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ownloads\"/>
    </mc:Choice>
  </mc:AlternateContent>
  <xr:revisionPtr revIDLastSave="0" documentId="8_{A54B12B3-C92B-45C9-A842-EAB56ED4588D}" xr6:coauthVersionLast="47" xr6:coauthVersionMax="47" xr10:uidLastSave="{00000000-0000-0000-0000-000000000000}"/>
  <bookViews>
    <workbookView xWindow="-120" yWindow="-120" windowWidth="29040" windowHeight="15840" activeTab="2" xr2:uid="{4EE10839-895C-470F-B960-A6274730B614}"/>
  </bookViews>
  <sheets>
    <sheet name="Feuil1" sheetId="16" r:id="rId1"/>
    <sheet name="CSD parameters" sheetId="14" r:id="rId2"/>
    <sheet name="Data" sheetId="17" r:id="rId3"/>
    <sheet name="Diagrams" sheetId="18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4" l="1"/>
  <c r="M58" i="14"/>
  <c r="J59" i="14"/>
  <c r="J58" i="14"/>
  <c r="J57" i="14"/>
  <c r="J56" i="14"/>
  <c r="J55" i="14"/>
  <c r="M54" i="14"/>
  <c r="J54" i="14"/>
  <c r="J53" i="14"/>
  <c r="J52" i="14"/>
  <c r="J51" i="14"/>
  <c r="M49" i="14"/>
  <c r="J50" i="14"/>
  <c r="J49" i="14"/>
  <c r="M48" i="14"/>
  <c r="J48" i="14"/>
  <c r="J47" i="14"/>
  <c r="M46" i="14"/>
  <c r="J46" i="14"/>
  <c r="J45" i="14"/>
  <c r="M44" i="14"/>
  <c r="J44" i="14"/>
  <c r="J43" i="14"/>
  <c r="J42" i="14"/>
  <c r="J41" i="14"/>
  <c r="M40" i="14"/>
  <c r="M37" i="14"/>
  <c r="J40" i="14"/>
  <c r="J39" i="14"/>
  <c r="J38" i="14"/>
  <c r="M33" i="14"/>
  <c r="M36" i="14"/>
  <c r="M35" i="14"/>
  <c r="L18" i="14"/>
  <c r="L19" i="14"/>
  <c r="L20" i="14"/>
  <c r="L21" i="14"/>
  <c r="L23" i="14"/>
  <c r="L24" i="14"/>
  <c r="L25" i="14"/>
  <c r="L26" i="14"/>
  <c r="L27" i="14"/>
  <c r="L28" i="14"/>
  <c r="L29" i="14"/>
  <c r="L14" i="14"/>
  <c r="L15" i="14"/>
  <c r="L16" i="14"/>
  <c r="L17" i="14"/>
  <c r="L12" i="14"/>
  <c r="J37" i="14"/>
  <c r="J36" i="14"/>
  <c r="J35" i="14"/>
  <c r="J33" i="14"/>
  <c r="J32" i="14"/>
  <c r="J31" i="14"/>
  <c r="J13" i="14"/>
</calcChain>
</file>

<file path=xl/sharedStrings.xml><?xml version="1.0" encoding="utf-8"?>
<sst xmlns="http://schemas.openxmlformats.org/spreadsheetml/2006/main" count="953" uniqueCount="101">
  <si>
    <t>Name</t>
  </si>
  <si>
    <t>Cooling rate (°C/h)</t>
  </si>
  <si>
    <t>Slope (3D)</t>
  </si>
  <si>
    <t>G 1-1 a1</t>
  </si>
  <si>
    <t>G 1-1 a2</t>
  </si>
  <si>
    <t>G 1-2</t>
  </si>
  <si>
    <t>G 1-3</t>
  </si>
  <si>
    <t>G 1-4</t>
  </si>
  <si>
    <t>G 2-1a</t>
  </si>
  <si>
    <t>G 2-2</t>
  </si>
  <si>
    <t>G 2-3</t>
  </si>
  <si>
    <t>G 2-4</t>
  </si>
  <si>
    <t>G 3-1</t>
  </si>
  <si>
    <t>G 3-2 a1 (Seg 1)</t>
  </si>
  <si>
    <t>G 3-2 a1 (Seg 2)</t>
  </si>
  <si>
    <t>G 3-2b</t>
  </si>
  <si>
    <t>G 3-3a</t>
  </si>
  <si>
    <t>G 3-3b</t>
  </si>
  <si>
    <t>G 3-4</t>
  </si>
  <si>
    <t>G 3-5</t>
  </si>
  <si>
    <t>G 3-6</t>
  </si>
  <si>
    <t>G 4-1</t>
  </si>
  <si>
    <t>G 4-2</t>
  </si>
  <si>
    <t>G 4-3</t>
  </si>
  <si>
    <t>G 5-1</t>
  </si>
  <si>
    <t>G 5-3</t>
  </si>
  <si>
    <t>G 5-2 a1</t>
  </si>
  <si>
    <t>G 5-2 a2</t>
  </si>
  <si>
    <t>-</t>
  </si>
  <si>
    <r>
      <t>L</t>
    </r>
    <r>
      <rPr>
        <vertAlign val="sub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(µm)</t>
    </r>
  </si>
  <si>
    <t>Pre-treatment</t>
  </si>
  <si>
    <t>No</t>
  </si>
  <si>
    <r>
      <t>Ln (N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) (µm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>)</t>
    </r>
  </si>
  <si>
    <t>Billon et al. 2025</t>
  </si>
  <si>
    <r>
      <t>T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(°C)</t>
    </r>
  </si>
  <si>
    <r>
      <t>T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(°C)</t>
    </r>
  </si>
  <si>
    <t>Steepest part (based en l axis)</t>
  </si>
  <si>
    <t>G 0-1</t>
  </si>
  <si>
    <t>G 0-2</t>
  </si>
  <si>
    <t>G 0-3</t>
  </si>
  <si>
    <t>G 0-4</t>
  </si>
  <si>
    <t>G 0-5</t>
  </si>
  <si>
    <t>G 0-10</t>
  </si>
  <si>
    <t>G 0-11</t>
  </si>
  <si>
    <t>G 0-9</t>
  </si>
  <si>
    <t>1450 °C, 2h</t>
  </si>
  <si>
    <t>No Plg corona</t>
  </si>
  <si>
    <t>Shallowest part (based on l axis)</t>
  </si>
  <si>
    <t>G 8-1</t>
  </si>
  <si>
    <t>G 8-2</t>
  </si>
  <si>
    <t>G 9-2</t>
  </si>
  <si>
    <t>G 9-3</t>
  </si>
  <si>
    <t>Final dwell time (h)</t>
  </si>
  <si>
    <t>G 6-1</t>
  </si>
  <si>
    <t>G 6-9</t>
  </si>
  <si>
    <t>G 6-3</t>
  </si>
  <si>
    <t>G 6-4</t>
  </si>
  <si>
    <t>G 6-2a1</t>
  </si>
  <si>
    <t>G 6-2a2</t>
  </si>
  <si>
    <t>G 6-5</t>
  </si>
  <si>
    <t>G 6-6</t>
  </si>
  <si>
    <t>G 6-7</t>
  </si>
  <si>
    <t>G 6-8</t>
  </si>
  <si>
    <t>G 6-10</t>
  </si>
  <si>
    <t>G 6-11</t>
  </si>
  <si>
    <t>G 6-12</t>
  </si>
  <si>
    <t>G 6-13</t>
  </si>
  <si>
    <t>G 6-14</t>
  </si>
  <si>
    <t>G 6-15</t>
  </si>
  <si>
    <t>G 6-16b</t>
  </si>
  <si>
    <t>G 6-16a</t>
  </si>
  <si>
    <t>Sample</t>
  </si>
  <si>
    <t>Type</t>
  </si>
  <si>
    <t>Using l axis</t>
  </si>
  <si>
    <t>Using w axis</t>
  </si>
  <si>
    <t>CSD plot</t>
  </si>
  <si>
    <t>ISO</t>
  </si>
  <si>
    <t>Mid Inter (µm)</t>
  </si>
  <si>
    <r>
      <t>ln(pop den) (µm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>)</t>
    </r>
  </si>
  <si>
    <t>Red values: Not enough crystals in the size range considered</t>
  </si>
  <si>
    <t>Seed-bearing</t>
  </si>
  <si>
    <t>Yes</t>
  </si>
  <si>
    <t>G 1-1a1</t>
  </si>
  <si>
    <t>Cooling</t>
  </si>
  <si>
    <t>G 1-1a1 (without crystal corona)</t>
  </si>
  <si>
    <t>G 1-1a2</t>
  </si>
  <si>
    <t>G 3-2a1 (Seg1)</t>
  </si>
  <si>
    <t>G 3-2a1 (Seg2)</t>
  </si>
  <si>
    <t>G 3-2a2</t>
  </si>
  <si>
    <t>G 4-1 (using global image)</t>
  </si>
  <si>
    <t>G 4-1 (using various sections)</t>
  </si>
  <si>
    <t>CSD plot (log10 size scale)</t>
  </si>
  <si>
    <t>G 4-2 (with textural correction)</t>
  </si>
  <si>
    <t>G 4-2 (no textural correction)</t>
  </si>
  <si>
    <t>G 5-2a1</t>
  </si>
  <si>
    <t>G 5-2a2</t>
  </si>
  <si>
    <t>G 6-16a1</t>
  </si>
  <si>
    <t>G 6-16a2</t>
  </si>
  <si>
    <r>
      <t>t</t>
    </r>
    <r>
      <rPr>
        <vertAlign val="subscript"/>
        <sz val="11"/>
        <color theme="1"/>
        <rFont val="Calibri"/>
        <family val="2"/>
        <scheme val="minor"/>
      </rPr>
      <t>dwell</t>
    </r>
    <r>
      <rPr>
        <sz val="11"/>
        <color theme="1"/>
        <rFont val="Calibri"/>
        <family val="2"/>
        <scheme val="minor"/>
      </rPr>
      <t xml:space="preserve"> (hours)</t>
    </r>
  </si>
  <si>
    <r>
      <t>t</t>
    </r>
    <r>
      <rPr>
        <vertAlign val="subscript"/>
        <sz val="11"/>
        <color theme="1"/>
        <rFont val="Calibri"/>
        <family val="2"/>
        <scheme val="minor"/>
      </rPr>
      <t>cooling</t>
    </r>
    <r>
      <rPr>
        <sz val="11"/>
        <color theme="1"/>
        <rFont val="Calibri"/>
        <family val="2"/>
        <scheme val="minor"/>
      </rPr>
      <t xml:space="preserve"> (hours)</t>
    </r>
  </si>
  <si>
    <t>G 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</si>
</sst>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3" xfId="0" applyBorder="1" applyAlignment="1">
      <alignment horizontal="center"/>
    </xf>
    <xf numFmtId="0" fontId="0" fillId="0" borderId="3" xfId="0" applyBorder="1"/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parameters'!$J$4:$J$8</c:f>
              <c:numCache>
                <c:formatCode>0</c:formatCode>
                <c:ptCount val="5"/>
                <c:pt idx="0">
                  <c:v>6.666666666666667</c:v>
                </c:pt>
                <c:pt idx="1">
                  <c:v>9.0909090909090917</c:v>
                </c:pt>
                <c:pt idx="2">
                  <c:v>11.111111111111111</c:v>
                </c:pt>
                <c:pt idx="3">
                  <c:v>7.6923076923076916</c:v>
                </c:pt>
                <c:pt idx="4">
                  <c:v>6.25</c:v>
                </c:pt>
              </c:numCache>
            </c:numRef>
          </c:xVal>
          <c:yVal>
            <c:numRef>
              <c:f>'CSD parameters'!$K$4:$K$8</c:f>
              <c:numCache>
                <c:formatCode>General</c:formatCode>
                <c:ptCount val="5"/>
                <c:pt idx="0">
                  <c:v>-12.58</c:v>
                </c:pt>
                <c:pt idx="1">
                  <c:v>-12.84</c:v>
                </c:pt>
                <c:pt idx="2">
                  <c:v>-12.78</c:v>
                </c:pt>
                <c:pt idx="3">
                  <c:v>-10.69</c:v>
                </c:pt>
                <c:pt idx="4">
                  <c:v>-9.41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A5-4E60-B1A2-48CC9900939B}"/>
            </c:ext>
          </c:extLst>
        </c:ser>
        <c:ser>
          <c:idx val="1"/>
          <c:order val="1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'CSD parameters'!$J$9:$J$11</c:f>
              <c:numCache>
                <c:formatCode>0</c:formatCode>
                <c:ptCount val="3"/>
                <c:pt idx="0">
                  <c:v>5.8823529411764701</c:v>
                </c:pt>
                <c:pt idx="1">
                  <c:v>3.7037037037037033</c:v>
                </c:pt>
                <c:pt idx="2">
                  <c:v>4</c:v>
                </c:pt>
              </c:numCache>
            </c:numRef>
          </c:xVal>
          <c:yVal>
            <c:numRef>
              <c:f>'CSD parameters'!$K$9:$K$11</c:f>
              <c:numCache>
                <c:formatCode>General</c:formatCode>
                <c:ptCount val="3"/>
                <c:pt idx="0">
                  <c:v>-8.6199999999999992</c:v>
                </c:pt>
                <c:pt idx="1">
                  <c:v>-6.72</c:v>
                </c:pt>
                <c:pt idx="2">
                  <c:v>-6.76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A5-4E60-B1A2-48CC9900939B}"/>
            </c:ext>
          </c:extLst>
        </c:ser>
        <c:ser>
          <c:idx val="2"/>
          <c:order val="2"/>
          <c:tx>
            <c:v>1 °C/h_ 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parameters'!$J$12:$J$17</c:f>
              <c:numCache>
                <c:formatCode>0</c:formatCode>
                <c:ptCount val="6"/>
                <c:pt idx="0">
                  <c:v>32.93</c:v>
                </c:pt>
                <c:pt idx="1">
                  <c:v>22.83896465001483</c:v>
                </c:pt>
                <c:pt idx="2">
                  <c:v>41.696666666666665</c:v>
                </c:pt>
                <c:pt idx="3">
                  <c:v>42.143333333333338</c:v>
                </c:pt>
                <c:pt idx="4">
                  <c:v>49.44</c:v>
                </c:pt>
                <c:pt idx="5">
                  <c:v>52.620000000000005</c:v>
                </c:pt>
              </c:numCache>
            </c:numRef>
          </c:xVal>
          <c:yVal>
            <c:numRef>
              <c:f>'CSD parameters'!$K$12:$K$17</c:f>
              <c:numCache>
                <c:formatCode>0.00</c:formatCode>
                <c:ptCount val="6"/>
                <c:pt idx="0">
                  <c:v>-15.38</c:v>
                </c:pt>
                <c:pt idx="1">
                  <c:v>-14.360750600855489</c:v>
                </c:pt>
                <c:pt idx="2">
                  <c:v>-16.296666666666667</c:v>
                </c:pt>
                <c:pt idx="3">
                  <c:v>-15.193333333333333</c:v>
                </c:pt>
                <c:pt idx="4">
                  <c:v>-15.426666666666668</c:v>
                </c:pt>
                <c:pt idx="5">
                  <c:v>-15.583333333333334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8A5-4E60-B1A2-48CC9900939B}"/>
            </c:ext>
          </c:extLst>
        </c:ser>
        <c:ser>
          <c:idx val="3"/>
          <c:order val="3"/>
          <c:tx>
            <c:v>3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chemeClr val="accent1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parameters'!$J$18:$J$21</c:f>
              <c:numCache>
                <c:formatCode>0</c:formatCode>
                <c:ptCount val="4"/>
                <c:pt idx="0">
                  <c:v>28.75333333333333</c:v>
                </c:pt>
                <c:pt idx="1">
                  <c:v>37.18</c:v>
                </c:pt>
                <c:pt idx="2">
                  <c:v>28.016666666666669</c:v>
                </c:pt>
                <c:pt idx="3">
                  <c:v>27.553333333333331</c:v>
                </c:pt>
              </c:numCache>
            </c:numRef>
          </c:xVal>
          <c:yVal>
            <c:numRef>
              <c:f>'CSD parameters'!$K$18:$K$21</c:f>
              <c:numCache>
                <c:formatCode>0.00</c:formatCode>
                <c:ptCount val="4"/>
                <c:pt idx="0">
                  <c:v>-15.243333333333332</c:v>
                </c:pt>
                <c:pt idx="1">
                  <c:v>-15.15</c:v>
                </c:pt>
                <c:pt idx="2">
                  <c:v>-14.273333333333333</c:v>
                </c:pt>
                <c:pt idx="3">
                  <c:v>-14.38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8A5-4E60-B1A2-48CC9900939B}"/>
            </c:ext>
          </c:extLst>
        </c:ser>
        <c:ser>
          <c:idx val="4"/>
          <c:order val="4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parameters'!$J$22:$J$30</c:f>
              <c:numCache>
                <c:formatCode>0</c:formatCode>
                <c:ptCount val="9"/>
                <c:pt idx="0">
                  <c:v>13.826666666666668</c:v>
                </c:pt>
                <c:pt idx="1">
                  <c:v>22.689999999999998</c:v>
                </c:pt>
                <c:pt idx="2">
                  <c:v>23.116666666666664</c:v>
                </c:pt>
                <c:pt idx="3">
                  <c:v>26.583333333333332</c:v>
                </c:pt>
                <c:pt idx="4">
                  <c:v>30.975000000000001</c:v>
                </c:pt>
                <c:pt idx="5">
                  <c:v>32.725000000000001</c:v>
                </c:pt>
                <c:pt idx="6">
                  <c:v>34.583333333333336</c:v>
                </c:pt>
                <c:pt idx="7">
                  <c:v>32.873333333333335</c:v>
                </c:pt>
                <c:pt idx="8">
                  <c:v>43.316666666666663</c:v>
                </c:pt>
              </c:numCache>
            </c:numRef>
          </c:xVal>
          <c:yVal>
            <c:numRef>
              <c:f>'CSD parameters'!$K$22:$K$30</c:f>
              <c:numCache>
                <c:formatCode>0.00</c:formatCode>
                <c:ptCount val="9"/>
                <c:pt idx="0">
                  <c:v>-14.38</c:v>
                </c:pt>
                <c:pt idx="1">
                  <c:v>-13.38</c:v>
                </c:pt>
                <c:pt idx="2">
                  <c:v>-13.336666666666666</c:v>
                </c:pt>
                <c:pt idx="3">
                  <c:v>-13.589999999999998</c:v>
                </c:pt>
                <c:pt idx="4">
                  <c:v>-14.899999999999999</c:v>
                </c:pt>
                <c:pt idx="5">
                  <c:v>-14.725</c:v>
                </c:pt>
                <c:pt idx="6">
                  <c:v>-13.99</c:v>
                </c:pt>
                <c:pt idx="7">
                  <c:v>-14.243333333333332</c:v>
                </c:pt>
                <c:pt idx="8">
                  <c:v>-14.783333333333333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8A5-4E60-B1A2-48CC9900939B}"/>
            </c:ext>
          </c:extLst>
        </c:ser>
        <c:ser>
          <c:idx val="5"/>
          <c:order val="5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parameters'!$J$31:$J$33</c:f>
              <c:numCache>
                <c:formatCode>0</c:formatCode>
                <c:ptCount val="3"/>
                <c:pt idx="0">
                  <c:v>12.5</c:v>
                </c:pt>
                <c:pt idx="1">
                  <c:v>16.863517596109926</c:v>
                </c:pt>
                <c:pt idx="2">
                  <c:v>24.593869596553205</c:v>
                </c:pt>
              </c:numCache>
            </c:numRef>
          </c:xVal>
          <c:yVal>
            <c:numRef>
              <c:f>'CSD parameters'!$K$31:$K$33</c:f>
              <c:numCache>
                <c:formatCode>0.00</c:formatCode>
                <c:ptCount val="3"/>
                <c:pt idx="0">
                  <c:v>-15.46</c:v>
                </c:pt>
                <c:pt idx="1">
                  <c:v>-12.21</c:v>
                </c:pt>
                <c:pt idx="2">
                  <c:v>-14.07263020285442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8A5-4E60-B1A2-48CC9900939B}"/>
            </c:ext>
          </c:extLst>
        </c:ser>
        <c:ser>
          <c:idx val="6"/>
          <c:order val="6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parameters'!$J$35:$J$37</c:f>
              <c:numCache>
                <c:formatCode>0</c:formatCode>
                <c:ptCount val="3"/>
                <c:pt idx="0">
                  <c:v>14.084507042253522</c:v>
                </c:pt>
                <c:pt idx="1">
                  <c:v>14.285714285714285</c:v>
                </c:pt>
                <c:pt idx="2">
                  <c:v>16.666666666666668</c:v>
                </c:pt>
              </c:numCache>
            </c:numRef>
          </c:xVal>
          <c:yVal>
            <c:numRef>
              <c:f>'CSD parameters'!$K$35:$K$37</c:f>
              <c:numCache>
                <c:formatCode>0.00</c:formatCode>
                <c:ptCount val="3"/>
                <c:pt idx="0">
                  <c:v>-13.21</c:v>
                </c:pt>
                <c:pt idx="1">
                  <c:v>-13.342659362953263</c:v>
                </c:pt>
                <c:pt idx="2">
                  <c:v>-12.49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8A5-4E60-B1A2-48CC9900939B}"/>
            </c:ext>
          </c:extLst>
        </c:ser>
        <c:ser>
          <c:idx val="7"/>
          <c:order val="7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xVal>
            <c:numRef>
              <c:f>'CSD parameters'!$J$38:$J$39</c:f>
              <c:numCache>
                <c:formatCode>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'CSD parameters'!$K$38:$K$39</c:f>
              <c:numCache>
                <c:formatCode>0.00</c:formatCode>
                <c:ptCount val="2"/>
                <c:pt idx="0">
                  <c:v>-19.440000000000001</c:v>
                </c:pt>
                <c:pt idx="1">
                  <c:v>-18.72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8A5-4E60-B1A2-48CC9900939B}"/>
            </c:ext>
          </c:extLst>
        </c:ser>
        <c:ser>
          <c:idx val="8"/>
          <c:order val="8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2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xVal>
            <c:numRef>
              <c:f>'CSD parameters'!$J$40:$J$41</c:f>
              <c:numCache>
                <c:formatCode>0</c:formatCode>
                <c:ptCount val="2"/>
                <c:pt idx="0">
                  <c:v>33.333333333333336</c:v>
                </c:pt>
                <c:pt idx="1">
                  <c:v>333.33333333333331</c:v>
                </c:pt>
              </c:numCache>
            </c:numRef>
          </c:xVal>
          <c:yVal>
            <c:numRef>
              <c:f>'CSD parameters'!$K$40:$K$41</c:f>
              <c:numCache>
                <c:formatCode>General</c:formatCode>
                <c:ptCount val="2"/>
                <c:pt idx="0" formatCode="0.00">
                  <c:v>-17.98</c:v>
                </c:pt>
                <c:pt idx="1">
                  <c:v>-20.95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8A5-4E60-B1A2-48CC9900939B}"/>
            </c:ext>
          </c:extLst>
        </c:ser>
        <c:ser>
          <c:idx val="9"/>
          <c:order val="9"/>
          <c:tx>
            <c:v>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('CSD parameters'!$M$12,'CSD parameters'!$M$14:$M$17)</c:f>
              <c:numCache>
                <c:formatCode>0</c:formatCode>
                <c:ptCount val="5"/>
                <c:pt idx="0">
                  <c:v>57.589999999999996</c:v>
                </c:pt>
                <c:pt idx="1">
                  <c:v>54.879999999999995</c:v>
                </c:pt>
                <c:pt idx="2">
                  <c:v>121.2</c:v>
                </c:pt>
                <c:pt idx="3">
                  <c:v>110.36333333333334</c:v>
                </c:pt>
                <c:pt idx="4">
                  <c:v>86.846666666666678</c:v>
                </c:pt>
              </c:numCache>
            </c:numRef>
          </c:xVal>
          <c:yVal>
            <c:numRef>
              <c:f>('CSD parameters'!$N$12,'CSD parameters'!$N$14:$N$17)</c:f>
              <c:numCache>
                <c:formatCode>0.00</c:formatCode>
                <c:ptCount val="5"/>
                <c:pt idx="0">
                  <c:v>-17.213333333333335</c:v>
                </c:pt>
                <c:pt idx="1">
                  <c:v>-17.270000000000003</c:v>
                </c:pt>
                <c:pt idx="2">
                  <c:v>-20.079999999999998</c:v>
                </c:pt>
                <c:pt idx="3">
                  <c:v>-18.136666666666667</c:v>
                </c:pt>
                <c:pt idx="4">
                  <c:v>-17.326666666666664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8A5-4E60-B1A2-48CC9900939B}"/>
            </c:ext>
          </c:extLst>
        </c:ser>
        <c:ser>
          <c:idx val="10"/>
          <c:order val="10"/>
          <c:tx>
            <c:v>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accent1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parameters'!$M$18:$M$21</c:f>
              <c:numCache>
                <c:formatCode>0</c:formatCode>
                <c:ptCount val="4"/>
                <c:pt idx="0">
                  <c:v>72.81</c:v>
                </c:pt>
                <c:pt idx="1">
                  <c:v>85.23</c:v>
                </c:pt>
                <c:pt idx="2">
                  <c:v>39.965000000000003</c:v>
                </c:pt>
                <c:pt idx="3">
                  <c:v>57.84</c:v>
                </c:pt>
              </c:numCache>
            </c:numRef>
          </c:xVal>
          <c:yVal>
            <c:numRef>
              <c:f>'CSD parameters'!$N$18:$N$21</c:f>
              <c:numCache>
                <c:formatCode>0.00</c:formatCode>
                <c:ptCount val="4"/>
                <c:pt idx="0">
                  <c:v>-17.91333333333333</c:v>
                </c:pt>
                <c:pt idx="1">
                  <c:v>-17.95333333333333</c:v>
                </c:pt>
                <c:pt idx="2">
                  <c:v>-15.41</c:v>
                </c:pt>
                <c:pt idx="3">
                  <c:v>-16.646666666666665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8A5-4E60-B1A2-48CC9900939B}"/>
            </c:ext>
          </c:extLst>
        </c:ser>
        <c:ser>
          <c:idx val="11"/>
          <c:order val="11"/>
          <c:tx>
            <c:v>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parameters'!$M$23:$M$28</c:f>
              <c:numCache>
                <c:formatCode>0</c:formatCode>
                <c:ptCount val="6"/>
                <c:pt idx="0">
                  <c:v>33.615000000000002</c:v>
                </c:pt>
                <c:pt idx="1">
                  <c:v>42.29</c:v>
                </c:pt>
                <c:pt idx="2">
                  <c:v>38.269999999999996</c:v>
                </c:pt>
                <c:pt idx="3">
                  <c:v>49.949999999999996</c:v>
                </c:pt>
                <c:pt idx="4">
                  <c:v>63.99</c:v>
                </c:pt>
                <c:pt idx="5">
                  <c:v>56.853333333333332</c:v>
                </c:pt>
              </c:numCache>
            </c:numRef>
          </c:xVal>
          <c:yVal>
            <c:numRef>
              <c:f>'CSD parameters'!$N$23:$N$28</c:f>
              <c:numCache>
                <c:formatCode>0.00</c:formatCode>
                <c:ptCount val="6"/>
                <c:pt idx="0">
                  <c:v>-14.695</c:v>
                </c:pt>
                <c:pt idx="1">
                  <c:v>-15.27</c:v>
                </c:pt>
                <c:pt idx="2">
                  <c:v>-15.085000000000001</c:v>
                </c:pt>
                <c:pt idx="3">
                  <c:v>-15.656666666666666</c:v>
                </c:pt>
                <c:pt idx="4">
                  <c:v>-16.600000000000001</c:v>
                </c:pt>
                <c:pt idx="5">
                  <c:v>-15.713333333333333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8A5-4E60-B1A2-48CC9900939B}"/>
            </c:ext>
          </c:extLst>
        </c:ser>
        <c:ser>
          <c:idx val="12"/>
          <c:order val="12"/>
          <c:tx>
            <c:v>125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parameters'!$M$35:$M$37</c:f>
              <c:numCache>
                <c:formatCode>0</c:formatCode>
                <c:ptCount val="3"/>
                <c:pt idx="0">
                  <c:v>33.333333333333336</c:v>
                </c:pt>
                <c:pt idx="1">
                  <c:v>50</c:v>
                </c:pt>
                <c:pt idx="2">
                  <c:v>33.333333333333336</c:v>
                </c:pt>
              </c:numCache>
            </c:numRef>
          </c:xVal>
          <c:yVal>
            <c:numRef>
              <c:f>'CSD parameters'!$N$35:$N$37</c:f>
              <c:numCache>
                <c:formatCode>0.00</c:formatCode>
                <c:ptCount val="3"/>
                <c:pt idx="0">
                  <c:v>-15.99</c:v>
                </c:pt>
                <c:pt idx="1">
                  <c:v>-16.68</c:v>
                </c:pt>
                <c:pt idx="2">
                  <c:v>-15.43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8A5-4E60-B1A2-48CC99009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358624"/>
        <c:axId val="1085357664"/>
      </c:scatterChart>
      <c:valAx>
        <c:axId val="1085358624"/>
        <c:scaling>
          <c:logBase val="10"/>
          <c:orientation val="minMax"/>
          <c:max val="400"/>
          <c:min val="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4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</a:t>
                </a:r>
                <a:r>
                  <a:rPr lang="fr-BE" sz="14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</a:t>
                </a:r>
                <a:r>
                  <a:rPr lang="fr-BE" sz="14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(µm;</a:t>
                </a:r>
                <a:r>
                  <a:rPr lang="fr-BE" sz="14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log scale</a:t>
                </a:r>
                <a:r>
                  <a:rPr lang="fr-BE" sz="14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4047161336607103"/>
              <c:y val="0.925463923710566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85357664"/>
        <c:crossesAt val="-25"/>
        <c:crossBetween val="midCat"/>
      </c:valAx>
      <c:valAx>
        <c:axId val="108535766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4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4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</a:t>
                </a:r>
                <a:r>
                  <a:rPr lang="fr-BE" sz="14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0</a:t>
                </a:r>
                <a:r>
                  <a:rPr lang="fr-BE" sz="14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 (µm</a:t>
                </a:r>
                <a:r>
                  <a:rPr lang="fr-BE" sz="14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4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4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5.8246939144108089E-3"/>
              <c:y val="0.31517319657963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85358624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87494708322749"/>
          <c:y val="7.2249589490968796E-2"/>
          <c:w val="0.82164118194903057"/>
          <c:h val="0.76639230441022455"/>
        </c:manualLayout>
      </c:layout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parameters'!$J$4:$J$8</c:f>
              <c:numCache>
                <c:formatCode>0</c:formatCode>
                <c:ptCount val="5"/>
                <c:pt idx="0">
                  <c:v>6.666666666666667</c:v>
                </c:pt>
                <c:pt idx="1">
                  <c:v>9.0909090909090917</c:v>
                </c:pt>
                <c:pt idx="2">
                  <c:v>11.111111111111111</c:v>
                </c:pt>
                <c:pt idx="3">
                  <c:v>7.6923076923076916</c:v>
                </c:pt>
                <c:pt idx="4">
                  <c:v>6.25</c:v>
                </c:pt>
              </c:numCache>
            </c:numRef>
          </c:xVal>
          <c:yVal>
            <c:numRef>
              <c:f>'CSD parameters'!$K$4:$K$8</c:f>
              <c:numCache>
                <c:formatCode>General</c:formatCode>
                <c:ptCount val="5"/>
                <c:pt idx="0">
                  <c:v>-12.58</c:v>
                </c:pt>
                <c:pt idx="1">
                  <c:v>-12.84</c:v>
                </c:pt>
                <c:pt idx="2">
                  <c:v>-12.78</c:v>
                </c:pt>
                <c:pt idx="3">
                  <c:v>-10.69</c:v>
                </c:pt>
                <c:pt idx="4">
                  <c:v>-9.41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7E-413C-AC95-7D6F303144B4}"/>
            </c:ext>
          </c:extLst>
        </c:ser>
        <c:ser>
          <c:idx val="1"/>
          <c:order val="1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'CSD parameters'!$J$9:$J$11</c:f>
              <c:numCache>
                <c:formatCode>0</c:formatCode>
                <c:ptCount val="3"/>
                <c:pt idx="0">
                  <c:v>5.8823529411764701</c:v>
                </c:pt>
                <c:pt idx="1">
                  <c:v>3.7037037037037033</c:v>
                </c:pt>
                <c:pt idx="2">
                  <c:v>4</c:v>
                </c:pt>
              </c:numCache>
            </c:numRef>
          </c:xVal>
          <c:yVal>
            <c:numRef>
              <c:f>'CSD parameters'!$K$9:$K$11</c:f>
              <c:numCache>
                <c:formatCode>General</c:formatCode>
                <c:ptCount val="3"/>
                <c:pt idx="0">
                  <c:v>-8.6199999999999992</c:v>
                </c:pt>
                <c:pt idx="1">
                  <c:v>-6.72</c:v>
                </c:pt>
                <c:pt idx="2">
                  <c:v>-6.76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7E-413C-AC95-7D6F303144B4}"/>
            </c:ext>
          </c:extLst>
        </c:ser>
        <c:ser>
          <c:idx val="2"/>
          <c:order val="2"/>
          <c:tx>
            <c:v>1 °C/h_ 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parameters'!$J$12:$J$17</c:f>
              <c:numCache>
                <c:formatCode>0</c:formatCode>
                <c:ptCount val="6"/>
                <c:pt idx="0">
                  <c:v>32.93</c:v>
                </c:pt>
                <c:pt idx="1">
                  <c:v>22.83896465001483</c:v>
                </c:pt>
                <c:pt idx="2">
                  <c:v>41.696666666666665</c:v>
                </c:pt>
                <c:pt idx="3">
                  <c:v>42.143333333333338</c:v>
                </c:pt>
                <c:pt idx="4">
                  <c:v>49.44</c:v>
                </c:pt>
                <c:pt idx="5">
                  <c:v>52.620000000000005</c:v>
                </c:pt>
              </c:numCache>
            </c:numRef>
          </c:xVal>
          <c:yVal>
            <c:numRef>
              <c:f>'CSD parameters'!$K$12:$K$17</c:f>
              <c:numCache>
                <c:formatCode>0.00</c:formatCode>
                <c:ptCount val="6"/>
                <c:pt idx="0">
                  <c:v>-15.38</c:v>
                </c:pt>
                <c:pt idx="1">
                  <c:v>-14.360750600855489</c:v>
                </c:pt>
                <c:pt idx="2">
                  <c:v>-16.296666666666667</c:v>
                </c:pt>
                <c:pt idx="3">
                  <c:v>-15.193333333333333</c:v>
                </c:pt>
                <c:pt idx="4">
                  <c:v>-15.426666666666668</c:v>
                </c:pt>
                <c:pt idx="5">
                  <c:v>-15.583333333333334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27E-413C-AC95-7D6F303144B4}"/>
            </c:ext>
          </c:extLst>
        </c:ser>
        <c:ser>
          <c:idx val="3"/>
          <c:order val="3"/>
          <c:tx>
            <c:v>3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parameters'!$J$18:$J$21</c:f>
              <c:numCache>
                <c:formatCode>0</c:formatCode>
                <c:ptCount val="4"/>
                <c:pt idx="0">
                  <c:v>28.75333333333333</c:v>
                </c:pt>
                <c:pt idx="1">
                  <c:v>37.18</c:v>
                </c:pt>
                <c:pt idx="2">
                  <c:v>28.016666666666669</c:v>
                </c:pt>
                <c:pt idx="3">
                  <c:v>27.553333333333331</c:v>
                </c:pt>
              </c:numCache>
            </c:numRef>
          </c:xVal>
          <c:yVal>
            <c:numRef>
              <c:f>'CSD parameters'!$K$18:$K$21</c:f>
              <c:numCache>
                <c:formatCode>0.00</c:formatCode>
                <c:ptCount val="4"/>
                <c:pt idx="0">
                  <c:v>-15.243333333333332</c:v>
                </c:pt>
                <c:pt idx="1">
                  <c:v>-15.15</c:v>
                </c:pt>
                <c:pt idx="2">
                  <c:v>-14.273333333333333</c:v>
                </c:pt>
                <c:pt idx="3">
                  <c:v>-14.38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27E-413C-AC95-7D6F303144B4}"/>
            </c:ext>
          </c:extLst>
        </c:ser>
        <c:ser>
          <c:idx val="4"/>
          <c:order val="4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parameters'!$J$22:$J$30</c:f>
              <c:numCache>
                <c:formatCode>0</c:formatCode>
                <c:ptCount val="9"/>
                <c:pt idx="0">
                  <c:v>13.826666666666668</c:v>
                </c:pt>
                <c:pt idx="1">
                  <c:v>22.689999999999998</c:v>
                </c:pt>
                <c:pt idx="2">
                  <c:v>23.116666666666664</c:v>
                </c:pt>
                <c:pt idx="3">
                  <c:v>26.583333333333332</c:v>
                </c:pt>
                <c:pt idx="4">
                  <c:v>30.975000000000001</c:v>
                </c:pt>
                <c:pt idx="5">
                  <c:v>32.725000000000001</c:v>
                </c:pt>
                <c:pt idx="6">
                  <c:v>34.583333333333336</c:v>
                </c:pt>
                <c:pt idx="7">
                  <c:v>32.873333333333335</c:v>
                </c:pt>
                <c:pt idx="8">
                  <c:v>43.316666666666663</c:v>
                </c:pt>
              </c:numCache>
            </c:numRef>
          </c:xVal>
          <c:yVal>
            <c:numRef>
              <c:f>'CSD parameters'!$K$22:$K$30</c:f>
              <c:numCache>
                <c:formatCode>0.00</c:formatCode>
                <c:ptCount val="9"/>
                <c:pt idx="0">
                  <c:v>-14.38</c:v>
                </c:pt>
                <c:pt idx="1">
                  <c:v>-13.38</c:v>
                </c:pt>
                <c:pt idx="2">
                  <c:v>-13.336666666666666</c:v>
                </c:pt>
                <c:pt idx="3">
                  <c:v>-13.589999999999998</c:v>
                </c:pt>
                <c:pt idx="4">
                  <c:v>-14.899999999999999</c:v>
                </c:pt>
                <c:pt idx="5">
                  <c:v>-14.725</c:v>
                </c:pt>
                <c:pt idx="6">
                  <c:v>-13.99</c:v>
                </c:pt>
                <c:pt idx="7">
                  <c:v>-14.243333333333332</c:v>
                </c:pt>
                <c:pt idx="8">
                  <c:v>-14.783333333333333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27E-413C-AC95-7D6F303144B4}"/>
            </c:ext>
          </c:extLst>
        </c:ser>
        <c:ser>
          <c:idx val="5"/>
          <c:order val="5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parameters'!$J$31:$J$33</c:f>
              <c:numCache>
                <c:formatCode>0</c:formatCode>
                <c:ptCount val="3"/>
                <c:pt idx="0">
                  <c:v>12.5</c:v>
                </c:pt>
                <c:pt idx="1">
                  <c:v>16.863517596109926</c:v>
                </c:pt>
                <c:pt idx="2">
                  <c:v>24.593869596553205</c:v>
                </c:pt>
              </c:numCache>
            </c:numRef>
          </c:xVal>
          <c:yVal>
            <c:numRef>
              <c:f>'CSD parameters'!$K$31:$K$33</c:f>
              <c:numCache>
                <c:formatCode>0.00</c:formatCode>
                <c:ptCount val="3"/>
                <c:pt idx="0">
                  <c:v>-15.46</c:v>
                </c:pt>
                <c:pt idx="1">
                  <c:v>-12.21</c:v>
                </c:pt>
                <c:pt idx="2">
                  <c:v>-14.07263020285442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27E-413C-AC95-7D6F303144B4}"/>
            </c:ext>
          </c:extLst>
        </c:ser>
        <c:ser>
          <c:idx val="6"/>
          <c:order val="6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parameters'!$J$35:$J$37</c:f>
              <c:numCache>
                <c:formatCode>0</c:formatCode>
                <c:ptCount val="3"/>
                <c:pt idx="0">
                  <c:v>14.084507042253522</c:v>
                </c:pt>
                <c:pt idx="1">
                  <c:v>14.285714285714285</c:v>
                </c:pt>
                <c:pt idx="2">
                  <c:v>16.666666666666668</c:v>
                </c:pt>
              </c:numCache>
            </c:numRef>
          </c:xVal>
          <c:yVal>
            <c:numRef>
              <c:f>'CSD parameters'!$K$35:$K$37</c:f>
              <c:numCache>
                <c:formatCode>0.00</c:formatCode>
                <c:ptCount val="3"/>
                <c:pt idx="0">
                  <c:v>-13.21</c:v>
                </c:pt>
                <c:pt idx="1">
                  <c:v>-13.342659362953263</c:v>
                </c:pt>
                <c:pt idx="2">
                  <c:v>-12.49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27E-413C-AC95-7D6F303144B4}"/>
            </c:ext>
          </c:extLst>
        </c:ser>
        <c:ser>
          <c:idx val="7"/>
          <c:order val="7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xVal>
            <c:numRef>
              <c:f>'CSD parameters'!$J$38:$J$39</c:f>
              <c:numCache>
                <c:formatCode>0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'CSD parameters'!$K$38:$K$39</c:f>
              <c:numCache>
                <c:formatCode>0.00</c:formatCode>
                <c:ptCount val="2"/>
                <c:pt idx="0">
                  <c:v>-19.440000000000001</c:v>
                </c:pt>
                <c:pt idx="1">
                  <c:v>-18.72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27E-413C-AC95-7D6F303144B4}"/>
            </c:ext>
          </c:extLst>
        </c:ser>
        <c:ser>
          <c:idx val="8"/>
          <c:order val="8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xVal>
            <c:numRef>
              <c:f>'CSD parameters'!$J$40:$J$41</c:f>
              <c:numCache>
                <c:formatCode>0</c:formatCode>
                <c:ptCount val="2"/>
                <c:pt idx="0">
                  <c:v>33.333333333333336</c:v>
                </c:pt>
                <c:pt idx="1">
                  <c:v>333.33333333333331</c:v>
                </c:pt>
              </c:numCache>
            </c:numRef>
          </c:xVal>
          <c:yVal>
            <c:numRef>
              <c:f>'CSD parameters'!$K$40:$K$41</c:f>
              <c:numCache>
                <c:formatCode>General</c:formatCode>
                <c:ptCount val="2"/>
                <c:pt idx="0" formatCode="0.00">
                  <c:v>-17.98</c:v>
                </c:pt>
                <c:pt idx="1">
                  <c:v>-20.95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A27E-413C-AC95-7D6F303144B4}"/>
            </c:ext>
          </c:extLst>
        </c:ser>
        <c:ser>
          <c:idx val="9"/>
          <c:order val="9"/>
          <c:tx>
            <c:v>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('CSD parameters'!$M$12,'CSD parameters'!$M$14:$M$17)</c:f>
              <c:numCache>
                <c:formatCode>0</c:formatCode>
                <c:ptCount val="5"/>
                <c:pt idx="0">
                  <c:v>57.589999999999996</c:v>
                </c:pt>
                <c:pt idx="1">
                  <c:v>54.879999999999995</c:v>
                </c:pt>
                <c:pt idx="2">
                  <c:v>121.2</c:v>
                </c:pt>
                <c:pt idx="3">
                  <c:v>110.36333333333334</c:v>
                </c:pt>
                <c:pt idx="4">
                  <c:v>86.846666666666678</c:v>
                </c:pt>
              </c:numCache>
            </c:numRef>
          </c:xVal>
          <c:yVal>
            <c:numRef>
              <c:f>('CSD parameters'!$N$12,'CSD parameters'!$N$14:$N$17)</c:f>
              <c:numCache>
                <c:formatCode>0.00</c:formatCode>
                <c:ptCount val="5"/>
                <c:pt idx="0">
                  <c:v>-17.213333333333335</c:v>
                </c:pt>
                <c:pt idx="1">
                  <c:v>-17.270000000000003</c:v>
                </c:pt>
                <c:pt idx="2">
                  <c:v>-20.079999999999998</c:v>
                </c:pt>
                <c:pt idx="3">
                  <c:v>-18.136666666666667</c:v>
                </c:pt>
                <c:pt idx="4">
                  <c:v>-17.326666666666664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27E-413C-AC95-7D6F303144B4}"/>
            </c:ext>
          </c:extLst>
        </c:ser>
        <c:ser>
          <c:idx val="10"/>
          <c:order val="10"/>
          <c:tx>
            <c:v>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parameters'!$M$18:$M$21</c:f>
              <c:numCache>
                <c:formatCode>0</c:formatCode>
                <c:ptCount val="4"/>
                <c:pt idx="0">
                  <c:v>72.81</c:v>
                </c:pt>
                <c:pt idx="1">
                  <c:v>85.23</c:v>
                </c:pt>
                <c:pt idx="2">
                  <c:v>39.965000000000003</c:v>
                </c:pt>
                <c:pt idx="3">
                  <c:v>57.84</c:v>
                </c:pt>
              </c:numCache>
            </c:numRef>
          </c:xVal>
          <c:yVal>
            <c:numRef>
              <c:f>'CSD parameters'!$N$18:$N$21</c:f>
              <c:numCache>
                <c:formatCode>0.00</c:formatCode>
                <c:ptCount val="4"/>
                <c:pt idx="0">
                  <c:v>-17.91333333333333</c:v>
                </c:pt>
                <c:pt idx="1">
                  <c:v>-17.95333333333333</c:v>
                </c:pt>
                <c:pt idx="2">
                  <c:v>-15.41</c:v>
                </c:pt>
                <c:pt idx="3">
                  <c:v>-16.646666666666665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27E-413C-AC95-7D6F303144B4}"/>
            </c:ext>
          </c:extLst>
        </c:ser>
        <c:ser>
          <c:idx val="11"/>
          <c:order val="11"/>
          <c:tx>
            <c:v>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parameters'!$M$23:$M$28</c:f>
              <c:numCache>
                <c:formatCode>0</c:formatCode>
                <c:ptCount val="6"/>
                <c:pt idx="0">
                  <c:v>33.615000000000002</c:v>
                </c:pt>
                <c:pt idx="1">
                  <c:v>42.29</c:v>
                </c:pt>
                <c:pt idx="2">
                  <c:v>38.269999999999996</c:v>
                </c:pt>
                <c:pt idx="3">
                  <c:v>49.949999999999996</c:v>
                </c:pt>
                <c:pt idx="4">
                  <c:v>63.99</c:v>
                </c:pt>
                <c:pt idx="5">
                  <c:v>56.853333333333332</c:v>
                </c:pt>
              </c:numCache>
            </c:numRef>
          </c:xVal>
          <c:yVal>
            <c:numRef>
              <c:f>'CSD parameters'!$N$23:$N$28</c:f>
              <c:numCache>
                <c:formatCode>0.00</c:formatCode>
                <c:ptCount val="6"/>
                <c:pt idx="0">
                  <c:v>-14.695</c:v>
                </c:pt>
                <c:pt idx="1">
                  <c:v>-15.27</c:v>
                </c:pt>
                <c:pt idx="2">
                  <c:v>-15.085000000000001</c:v>
                </c:pt>
                <c:pt idx="3">
                  <c:v>-15.656666666666666</c:v>
                </c:pt>
                <c:pt idx="4">
                  <c:v>-16.600000000000001</c:v>
                </c:pt>
                <c:pt idx="5">
                  <c:v>-15.713333333333333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27E-413C-AC95-7D6F303144B4}"/>
            </c:ext>
          </c:extLst>
        </c:ser>
        <c:ser>
          <c:idx val="12"/>
          <c:order val="12"/>
          <c:tx>
            <c:v>125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'CSD parameters'!$M$35:$M$37</c:f>
              <c:numCache>
                <c:formatCode>0</c:formatCode>
                <c:ptCount val="3"/>
                <c:pt idx="0">
                  <c:v>33.333333333333336</c:v>
                </c:pt>
                <c:pt idx="1">
                  <c:v>50</c:v>
                </c:pt>
                <c:pt idx="2">
                  <c:v>33.333333333333336</c:v>
                </c:pt>
              </c:numCache>
            </c:numRef>
          </c:xVal>
          <c:yVal>
            <c:numRef>
              <c:f>'CSD parameters'!$N$35:$N$37</c:f>
              <c:numCache>
                <c:formatCode>0.00</c:formatCode>
                <c:ptCount val="3"/>
                <c:pt idx="0">
                  <c:v>-15.99</c:v>
                </c:pt>
                <c:pt idx="1">
                  <c:v>-16.68</c:v>
                </c:pt>
                <c:pt idx="2">
                  <c:v>-15.43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27E-413C-AC95-7D6F30314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358624"/>
        <c:axId val="1085357664"/>
      </c:scatterChart>
      <c:valAx>
        <c:axId val="1085358624"/>
        <c:scaling>
          <c:logBase val="10"/>
          <c:orientation val="minMax"/>
          <c:max val="150"/>
          <c:min val="10"/>
        </c:scaling>
        <c:delete val="0"/>
        <c:axPos val="b"/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85357664"/>
        <c:crossesAt val="-25"/>
        <c:crossBetween val="midCat"/>
      </c:valAx>
      <c:valAx>
        <c:axId val="1085357664"/>
        <c:scaling>
          <c:orientation val="minMax"/>
          <c:max val="-11"/>
          <c:min val="-21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085358624"/>
        <c:crosses val="autoZero"/>
        <c:crossBetween val="midCat"/>
        <c:majorUnit val="2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ISOTHERMAL RUNS (Seed-bearing)</a:t>
            </a:r>
          </a:p>
        </c:rich>
      </c:tx>
      <c:layout>
        <c:manualLayout>
          <c:xMode val="edge"/>
          <c:yMode val="edge"/>
          <c:x val="0.13610411198600175"/>
          <c:y val="0.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G0-5_ISO_1150°C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Data!$K$5:$K$10</c:f>
              <c:numCache>
                <c:formatCode>General</c:formatCode>
                <c:ptCount val="6"/>
                <c:pt idx="0">
                  <c:v>46.5</c:v>
                </c:pt>
                <c:pt idx="1">
                  <c:v>29.4</c:v>
                </c:pt>
                <c:pt idx="2">
                  <c:v>18.5</c:v>
                </c:pt>
                <c:pt idx="3">
                  <c:v>11.69</c:v>
                </c:pt>
                <c:pt idx="4">
                  <c:v>7.37</c:v>
                </c:pt>
                <c:pt idx="5">
                  <c:v>4.6500000000000004</c:v>
                </c:pt>
              </c:numCache>
            </c:numRef>
          </c:xVal>
          <c:yVal>
            <c:numRef>
              <c:f>Data!$L$5:$L$10</c:f>
              <c:numCache>
                <c:formatCode>General</c:formatCode>
                <c:ptCount val="6"/>
                <c:pt idx="0">
                  <c:v>-16.75</c:v>
                </c:pt>
                <c:pt idx="1">
                  <c:v>-14.18</c:v>
                </c:pt>
                <c:pt idx="2">
                  <c:v>-12.54</c:v>
                </c:pt>
                <c:pt idx="3">
                  <c:v>-11.08</c:v>
                </c:pt>
                <c:pt idx="4">
                  <c:v>-10.59</c:v>
                </c:pt>
                <c:pt idx="5">
                  <c:v>-12.24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C1-4DAB-A2A2-51DECE8C0105}"/>
            </c:ext>
          </c:extLst>
        </c:ser>
        <c:ser>
          <c:idx val="1"/>
          <c:order val="1"/>
          <c:tx>
            <c:v>G0-6_ISO_1160°C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Data!$K$11:$K$17</c:f>
              <c:numCache>
                <c:formatCode>General</c:formatCode>
                <c:ptCount val="7"/>
                <c:pt idx="0">
                  <c:v>72</c:v>
                </c:pt>
                <c:pt idx="1">
                  <c:v>45.4</c:v>
                </c:pt>
                <c:pt idx="2">
                  <c:v>28.6</c:v>
                </c:pt>
                <c:pt idx="3">
                  <c:v>18.100000000000001</c:v>
                </c:pt>
                <c:pt idx="4">
                  <c:v>11.4</c:v>
                </c:pt>
                <c:pt idx="5">
                  <c:v>7.2</c:v>
                </c:pt>
                <c:pt idx="6">
                  <c:v>4.54</c:v>
                </c:pt>
              </c:numCache>
            </c:numRef>
          </c:xVal>
          <c:yVal>
            <c:numRef>
              <c:f>Data!$L$11:$L$17</c:f>
              <c:numCache>
                <c:formatCode>General</c:formatCode>
                <c:ptCount val="7"/>
                <c:pt idx="0">
                  <c:v>-19.7</c:v>
                </c:pt>
                <c:pt idx="1">
                  <c:v>-16.850000000000001</c:v>
                </c:pt>
                <c:pt idx="2">
                  <c:v>-14.83</c:v>
                </c:pt>
                <c:pt idx="3">
                  <c:v>-13.06</c:v>
                </c:pt>
                <c:pt idx="4">
                  <c:v>-11.83</c:v>
                </c:pt>
                <c:pt idx="5">
                  <c:v>-11.49</c:v>
                </c:pt>
                <c:pt idx="6">
                  <c:v>-11.91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3C1-4DAB-A2A2-51DECE8C0105}"/>
            </c:ext>
          </c:extLst>
        </c:ser>
        <c:ser>
          <c:idx val="2"/>
          <c:order val="2"/>
          <c:tx>
            <c:v>G0-7_ISO_1175°C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Data!$K$18:$K$24</c:f>
              <c:numCache>
                <c:formatCode>General</c:formatCode>
                <c:ptCount val="7"/>
                <c:pt idx="0">
                  <c:v>84</c:v>
                </c:pt>
                <c:pt idx="1">
                  <c:v>53</c:v>
                </c:pt>
                <c:pt idx="2">
                  <c:v>33.5</c:v>
                </c:pt>
                <c:pt idx="3">
                  <c:v>21.1</c:v>
                </c:pt>
                <c:pt idx="4">
                  <c:v>13.32</c:v>
                </c:pt>
                <c:pt idx="5">
                  <c:v>8.4</c:v>
                </c:pt>
                <c:pt idx="6">
                  <c:v>5.3</c:v>
                </c:pt>
              </c:numCache>
            </c:numRef>
          </c:xVal>
          <c:yVal>
            <c:numRef>
              <c:f>Data!$L$18:$L$24</c:f>
              <c:numCache>
                <c:formatCode>General</c:formatCode>
                <c:ptCount val="7"/>
                <c:pt idx="0">
                  <c:v>-20.38</c:v>
                </c:pt>
                <c:pt idx="1">
                  <c:v>-17.95</c:v>
                </c:pt>
                <c:pt idx="2">
                  <c:v>-16.11</c:v>
                </c:pt>
                <c:pt idx="3">
                  <c:v>-14.67</c:v>
                </c:pt>
                <c:pt idx="4">
                  <c:v>-13.81</c:v>
                </c:pt>
                <c:pt idx="5">
                  <c:v>-14.51</c:v>
                </c:pt>
                <c:pt idx="6">
                  <c:v>-14.39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3C1-4DAB-A2A2-51DECE8C0105}"/>
            </c:ext>
          </c:extLst>
        </c:ser>
        <c:ser>
          <c:idx val="3"/>
          <c:order val="3"/>
          <c:tx>
            <c:v>G0-8_ISO_1185°C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Data!$K$33:$K$38</c:f>
              <c:numCache>
                <c:formatCode>General</c:formatCode>
                <c:ptCount val="6"/>
                <c:pt idx="0">
                  <c:v>39</c:v>
                </c:pt>
                <c:pt idx="1">
                  <c:v>24.6</c:v>
                </c:pt>
                <c:pt idx="2">
                  <c:v>15.5</c:v>
                </c:pt>
                <c:pt idx="3">
                  <c:v>9.7899999999999991</c:v>
                </c:pt>
                <c:pt idx="4">
                  <c:v>6.17</c:v>
                </c:pt>
                <c:pt idx="5">
                  <c:v>3.9</c:v>
                </c:pt>
              </c:numCache>
            </c:numRef>
          </c:xVal>
          <c:yVal>
            <c:numRef>
              <c:f>Data!$L$33:$L$38</c:f>
              <c:numCache>
                <c:formatCode>General</c:formatCode>
                <c:ptCount val="6"/>
                <c:pt idx="0">
                  <c:v>-18.54</c:v>
                </c:pt>
                <c:pt idx="1">
                  <c:v>-16.47</c:v>
                </c:pt>
                <c:pt idx="2">
                  <c:v>-14.76</c:v>
                </c:pt>
                <c:pt idx="3">
                  <c:v>-13.94</c:v>
                </c:pt>
                <c:pt idx="4">
                  <c:v>-13.72</c:v>
                </c:pt>
                <c:pt idx="5">
                  <c:v>-14.32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3C1-4DAB-A2A2-51DECE8C0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v>G0-9_ISO_1170°C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Data!$K$39:$K$44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56.8</c:v>
                      </c:pt>
                      <c:pt idx="1">
                        <c:v>35.799999999999997</c:v>
                      </c:pt>
                      <c:pt idx="2">
                        <c:v>22.59</c:v>
                      </c:pt>
                      <c:pt idx="3">
                        <c:v>14.26</c:v>
                      </c:pt>
                      <c:pt idx="4">
                        <c:v>8.99</c:v>
                      </c:pt>
                      <c:pt idx="5">
                        <c:v>5.68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Data!$L$39:$L$44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-18.54</c:v>
                      </c:pt>
                      <c:pt idx="1">
                        <c:v>-14.65</c:v>
                      </c:pt>
                      <c:pt idx="2">
                        <c:v>-12.42</c:v>
                      </c:pt>
                      <c:pt idx="3">
                        <c:v>-10.86</c:v>
                      </c:pt>
                      <c:pt idx="4">
                        <c:v>-10.49</c:v>
                      </c:pt>
                      <c:pt idx="5">
                        <c:v>-10.83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E3C1-4DAB-A2A2-51DECE8C0105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v>G0-10_ISO_1160°C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Data!$K$47:$K$52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38</c:v>
                      </c:pt>
                      <c:pt idx="1">
                        <c:v>24</c:v>
                      </c:pt>
                      <c:pt idx="2">
                        <c:v>15.12</c:v>
                      </c:pt>
                      <c:pt idx="3">
                        <c:v>9.5399999999999991</c:v>
                      </c:pt>
                      <c:pt idx="4">
                        <c:v>6.02</c:v>
                      </c:pt>
                      <c:pt idx="5">
                        <c:v>3.8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Data!$L$47:$L$52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-17.010000000000002</c:v>
                      </c:pt>
                      <c:pt idx="1">
                        <c:v>-13.07</c:v>
                      </c:pt>
                      <c:pt idx="2">
                        <c:v>-10.64</c:v>
                      </c:pt>
                      <c:pt idx="3">
                        <c:v>-9.4499999999999993</c:v>
                      </c:pt>
                      <c:pt idx="4">
                        <c:v>-9.3800000000000008</c:v>
                      </c:pt>
                      <c:pt idx="5">
                        <c:v>-10.09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3C1-4DAB-A2A2-51DECE8C0105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v>G0-11_ISO_1150°C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Data!$K$53:$K$59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37.799999999999997</c:v>
                      </c:pt>
                      <c:pt idx="1">
                        <c:v>23.9</c:v>
                      </c:pt>
                      <c:pt idx="2">
                        <c:v>15.06</c:v>
                      </c:pt>
                      <c:pt idx="3">
                        <c:v>9.5</c:v>
                      </c:pt>
                      <c:pt idx="4">
                        <c:v>6</c:v>
                      </c:pt>
                      <c:pt idx="5">
                        <c:v>3.78</c:v>
                      </c:pt>
                      <c:pt idx="6">
                        <c:v>2.39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Data!$L$53:$L$59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-16.11</c:v>
                      </c:pt>
                      <c:pt idx="1">
                        <c:v>-12.73</c:v>
                      </c:pt>
                      <c:pt idx="2">
                        <c:v>-10.25</c:v>
                      </c:pt>
                      <c:pt idx="3">
                        <c:v>-8.99</c:v>
                      </c:pt>
                      <c:pt idx="4">
                        <c:v>-8.4600000000000009</c:v>
                      </c:pt>
                      <c:pt idx="5">
                        <c:v>-9.4499999999999993</c:v>
                      </c:pt>
                      <c:pt idx="6">
                        <c:v>-9.65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3C1-4DAB-A2A2-51DECE8C0105}"/>
                  </c:ext>
                </c:extLst>
              </c15:ser>
            </c15:filteredScatterSeries>
          </c:ext>
        </c:extLst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5"/>
        <c:crossBetween val="midCat"/>
      </c:valAx>
      <c:valAx>
        <c:axId val="1163837184"/>
        <c:scaling>
          <c:orientation val="minMax"/>
          <c:max val="-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52755905511814"/>
          <c:y val="0.10487168270632838"/>
          <c:w val="0.31677777777777777"/>
          <c:h val="0.31598571011956839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ISOTHERMAL RUNS (No seed)</a:t>
            </a:r>
          </a:p>
        </c:rich>
      </c:tx>
      <c:layout>
        <c:manualLayout>
          <c:xMode val="edge"/>
          <c:yMode val="edge"/>
          <c:x val="0.13054855643044619"/>
          <c:y val="0.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4"/>
          <c:order val="4"/>
          <c:tx>
            <c:v>G0-9_ISO_1170°C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Data!$K$39:$K$44</c:f>
              <c:numCache>
                <c:formatCode>General</c:formatCode>
                <c:ptCount val="6"/>
                <c:pt idx="0">
                  <c:v>56.8</c:v>
                </c:pt>
                <c:pt idx="1">
                  <c:v>35.799999999999997</c:v>
                </c:pt>
                <c:pt idx="2">
                  <c:v>22.59</c:v>
                </c:pt>
                <c:pt idx="3">
                  <c:v>14.26</c:v>
                </c:pt>
                <c:pt idx="4">
                  <c:v>8.99</c:v>
                </c:pt>
                <c:pt idx="5">
                  <c:v>5.68</c:v>
                </c:pt>
              </c:numCache>
              <c:extLst xmlns:c15="http://schemas.microsoft.com/office/drawing/2012/chart"/>
            </c:numRef>
          </c:xVal>
          <c:yVal>
            <c:numRef>
              <c:f>Data!$L$39:$L$44</c:f>
              <c:numCache>
                <c:formatCode>General</c:formatCode>
                <c:ptCount val="6"/>
                <c:pt idx="0">
                  <c:v>-18.54</c:v>
                </c:pt>
                <c:pt idx="1">
                  <c:v>-14.65</c:v>
                </c:pt>
                <c:pt idx="2">
                  <c:v>-12.42</c:v>
                </c:pt>
                <c:pt idx="3">
                  <c:v>-10.86</c:v>
                </c:pt>
                <c:pt idx="4">
                  <c:v>-10.49</c:v>
                </c:pt>
                <c:pt idx="5">
                  <c:v>-10.83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4-1B50-4F9C-B67C-5BC30C0365E2}"/>
            </c:ext>
          </c:extLst>
        </c:ser>
        <c:ser>
          <c:idx val="5"/>
          <c:order val="5"/>
          <c:tx>
            <c:v>G0-10_ISO_1160°C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Data!$K$47:$K$52</c:f>
              <c:numCache>
                <c:formatCode>General</c:formatCode>
                <c:ptCount val="6"/>
                <c:pt idx="0">
                  <c:v>38</c:v>
                </c:pt>
                <c:pt idx="1">
                  <c:v>24</c:v>
                </c:pt>
                <c:pt idx="2">
                  <c:v>15.12</c:v>
                </c:pt>
                <c:pt idx="3">
                  <c:v>9.5399999999999991</c:v>
                </c:pt>
                <c:pt idx="4">
                  <c:v>6.02</c:v>
                </c:pt>
                <c:pt idx="5">
                  <c:v>3.8</c:v>
                </c:pt>
              </c:numCache>
              <c:extLst xmlns:c15="http://schemas.microsoft.com/office/drawing/2012/chart"/>
            </c:numRef>
          </c:xVal>
          <c:yVal>
            <c:numRef>
              <c:f>Data!$L$47:$L$52</c:f>
              <c:numCache>
                <c:formatCode>General</c:formatCode>
                <c:ptCount val="6"/>
                <c:pt idx="0">
                  <c:v>-17.010000000000002</c:v>
                </c:pt>
                <c:pt idx="1">
                  <c:v>-13.07</c:v>
                </c:pt>
                <c:pt idx="2">
                  <c:v>-10.64</c:v>
                </c:pt>
                <c:pt idx="3">
                  <c:v>-9.4499999999999993</c:v>
                </c:pt>
                <c:pt idx="4">
                  <c:v>-9.3800000000000008</c:v>
                </c:pt>
                <c:pt idx="5">
                  <c:v>-10.09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5-1B50-4F9C-B67C-5BC30C0365E2}"/>
            </c:ext>
          </c:extLst>
        </c:ser>
        <c:ser>
          <c:idx val="6"/>
          <c:order val="6"/>
          <c:tx>
            <c:v>G0-11_ISO_1150°C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Data!$K$53:$K$59</c:f>
              <c:numCache>
                <c:formatCode>General</c:formatCode>
                <c:ptCount val="7"/>
                <c:pt idx="0">
                  <c:v>37.799999999999997</c:v>
                </c:pt>
                <c:pt idx="1">
                  <c:v>23.9</c:v>
                </c:pt>
                <c:pt idx="2">
                  <c:v>15.06</c:v>
                </c:pt>
                <c:pt idx="3">
                  <c:v>9.5</c:v>
                </c:pt>
                <c:pt idx="4">
                  <c:v>6</c:v>
                </c:pt>
                <c:pt idx="5">
                  <c:v>3.78</c:v>
                </c:pt>
                <c:pt idx="6">
                  <c:v>2.39</c:v>
                </c:pt>
              </c:numCache>
              <c:extLst xmlns:c15="http://schemas.microsoft.com/office/drawing/2012/chart"/>
            </c:numRef>
          </c:xVal>
          <c:yVal>
            <c:numRef>
              <c:f>Data!$L$53:$L$59</c:f>
              <c:numCache>
                <c:formatCode>General</c:formatCode>
                <c:ptCount val="7"/>
                <c:pt idx="0">
                  <c:v>-16.11</c:v>
                </c:pt>
                <c:pt idx="1">
                  <c:v>-12.73</c:v>
                </c:pt>
                <c:pt idx="2">
                  <c:v>-10.25</c:v>
                </c:pt>
                <c:pt idx="3">
                  <c:v>-8.99</c:v>
                </c:pt>
                <c:pt idx="4">
                  <c:v>-8.4600000000000009</c:v>
                </c:pt>
                <c:pt idx="5">
                  <c:v>-9.4499999999999993</c:v>
                </c:pt>
                <c:pt idx="6">
                  <c:v>-9.65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6-1B50-4F9C-B67C-5BC30C03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G0-5_ISO_1150°C</c:v>
                </c:tx>
                <c:spPr>
                  <a:ln w="19050" cap="rnd">
                    <a:solidFill>
                      <a:srgbClr val="FFC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Data!$K$5:$K$10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46.5</c:v>
                      </c:pt>
                      <c:pt idx="1">
                        <c:v>29.4</c:v>
                      </c:pt>
                      <c:pt idx="2">
                        <c:v>18.5</c:v>
                      </c:pt>
                      <c:pt idx="3">
                        <c:v>11.69</c:v>
                      </c:pt>
                      <c:pt idx="4">
                        <c:v>7.37</c:v>
                      </c:pt>
                      <c:pt idx="5">
                        <c:v>4.6500000000000004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Data!$L$5:$L$10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-16.75</c:v>
                      </c:pt>
                      <c:pt idx="1">
                        <c:v>-14.18</c:v>
                      </c:pt>
                      <c:pt idx="2">
                        <c:v>-12.54</c:v>
                      </c:pt>
                      <c:pt idx="3">
                        <c:v>-11.08</c:v>
                      </c:pt>
                      <c:pt idx="4">
                        <c:v>-10.59</c:v>
                      </c:pt>
                      <c:pt idx="5">
                        <c:v>-12.24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1B50-4F9C-B67C-5BC30C0365E2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v>G0-6_ISO_1160°C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Data!$K$11:$K$17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72</c:v>
                      </c:pt>
                      <c:pt idx="1">
                        <c:v>45.4</c:v>
                      </c:pt>
                      <c:pt idx="2">
                        <c:v>28.6</c:v>
                      </c:pt>
                      <c:pt idx="3">
                        <c:v>18.100000000000001</c:v>
                      </c:pt>
                      <c:pt idx="4">
                        <c:v>11.4</c:v>
                      </c:pt>
                      <c:pt idx="5">
                        <c:v>7.2</c:v>
                      </c:pt>
                      <c:pt idx="6">
                        <c:v>4.54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Data!$L$11:$L$17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-19.7</c:v>
                      </c:pt>
                      <c:pt idx="1">
                        <c:v>-16.850000000000001</c:v>
                      </c:pt>
                      <c:pt idx="2">
                        <c:v>-14.83</c:v>
                      </c:pt>
                      <c:pt idx="3">
                        <c:v>-13.06</c:v>
                      </c:pt>
                      <c:pt idx="4">
                        <c:v>-11.83</c:v>
                      </c:pt>
                      <c:pt idx="5">
                        <c:v>-11.49</c:v>
                      </c:pt>
                      <c:pt idx="6">
                        <c:v>-11.91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B50-4F9C-B67C-5BC30C0365E2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G0-7_ISO_1175°C</c:v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Data!$K$18:$K$24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84</c:v>
                      </c:pt>
                      <c:pt idx="1">
                        <c:v>53</c:v>
                      </c:pt>
                      <c:pt idx="2">
                        <c:v>33.5</c:v>
                      </c:pt>
                      <c:pt idx="3">
                        <c:v>21.1</c:v>
                      </c:pt>
                      <c:pt idx="4">
                        <c:v>13.32</c:v>
                      </c:pt>
                      <c:pt idx="5">
                        <c:v>8.4</c:v>
                      </c:pt>
                      <c:pt idx="6">
                        <c:v>5.3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Data!$L$18:$L$24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-20.38</c:v>
                      </c:pt>
                      <c:pt idx="1">
                        <c:v>-17.95</c:v>
                      </c:pt>
                      <c:pt idx="2">
                        <c:v>-16.11</c:v>
                      </c:pt>
                      <c:pt idx="3">
                        <c:v>-14.67</c:v>
                      </c:pt>
                      <c:pt idx="4">
                        <c:v>-13.81</c:v>
                      </c:pt>
                      <c:pt idx="5">
                        <c:v>-14.51</c:v>
                      </c:pt>
                      <c:pt idx="6">
                        <c:v>-14.39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50-4F9C-B67C-5BC30C0365E2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G0-8_ISO_1185°C</c:v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Data!$K$33:$K$38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39</c:v>
                      </c:pt>
                      <c:pt idx="1">
                        <c:v>24.6</c:v>
                      </c:pt>
                      <c:pt idx="2">
                        <c:v>15.5</c:v>
                      </c:pt>
                      <c:pt idx="3">
                        <c:v>9.7899999999999991</c:v>
                      </c:pt>
                      <c:pt idx="4">
                        <c:v>6.17</c:v>
                      </c:pt>
                      <c:pt idx="5">
                        <c:v>3.9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Data!$L$33:$L$38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-18.54</c:v>
                      </c:pt>
                      <c:pt idx="1">
                        <c:v>-16.47</c:v>
                      </c:pt>
                      <c:pt idx="2">
                        <c:v>-14.76</c:v>
                      </c:pt>
                      <c:pt idx="3">
                        <c:v>-13.94</c:v>
                      </c:pt>
                      <c:pt idx="4">
                        <c:v>-13.72</c:v>
                      </c:pt>
                      <c:pt idx="5">
                        <c:v>-14.32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50-4F9C-B67C-5BC30C0365E2}"/>
                  </c:ext>
                </c:extLst>
              </c15:ser>
            </c15:filteredScatterSeries>
          </c:ext>
        </c:extLst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5"/>
        <c:crossBetween val="midCat"/>
      </c:valAx>
      <c:valAx>
        <c:axId val="1163837184"/>
        <c:scaling>
          <c:orientation val="minMax"/>
          <c:max val="-7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6119422572178479"/>
          <c:y val="9.561242344706912E-2"/>
          <c:w val="0.37511111111111117"/>
          <c:h val="0.31598571011956839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G0-5_ISO_1150°C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Data!$K$5:$K$10</c:f>
              <c:numCache>
                <c:formatCode>General</c:formatCode>
                <c:ptCount val="6"/>
                <c:pt idx="0">
                  <c:v>46.5</c:v>
                </c:pt>
                <c:pt idx="1">
                  <c:v>29.4</c:v>
                </c:pt>
                <c:pt idx="2">
                  <c:v>18.5</c:v>
                </c:pt>
                <c:pt idx="3">
                  <c:v>11.69</c:v>
                </c:pt>
                <c:pt idx="4">
                  <c:v>7.37</c:v>
                </c:pt>
                <c:pt idx="5">
                  <c:v>4.6500000000000004</c:v>
                </c:pt>
              </c:numCache>
              <c:extLst xmlns:c15="http://schemas.microsoft.com/office/drawing/2012/chart"/>
            </c:numRef>
          </c:xVal>
          <c:yVal>
            <c:numRef>
              <c:f>Data!$L$5:$L$10</c:f>
              <c:numCache>
                <c:formatCode>General</c:formatCode>
                <c:ptCount val="6"/>
                <c:pt idx="0">
                  <c:v>-16.75</c:v>
                </c:pt>
                <c:pt idx="1">
                  <c:v>-14.18</c:v>
                </c:pt>
                <c:pt idx="2">
                  <c:v>-12.54</c:v>
                </c:pt>
                <c:pt idx="3">
                  <c:v>-11.08</c:v>
                </c:pt>
                <c:pt idx="4">
                  <c:v>-10.59</c:v>
                </c:pt>
                <c:pt idx="5">
                  <c:v>-12.24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3-A7D4-446A-9726-C4A9DAE2640D}"/>
            </c:ext>
          </c:extLst>
        </c:ser>
        <c:ser>
          <c:idx val="1"/>
          <c:order val="1"/>
          <c:tx>
            <c:v>G0-6_ISO_1160°C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Data!$K$11:$K$17</c:f>
              <c:numCache>
                <c:formatCode>General</c:formatCode>
                <c:ptCount val="7"/>
                <c:pt idx="0">
                  <c:v>72</c:v>
                </c:pt>
                <c:pt idx="1">
                  <c:v>45.4</c:v>
                </c:pt>
                <c:pt idx="2">
                  <c:v>28.6</c:v>
                </c:pt>
                <c:pt idx="3">
                  <c:v>18.100000000000001</c:v>
                </c:pt>
                <c:pt idx="4">
                  <c:v>11.4</c:v>
                </c:pt>
                <c:pt idx="5">
                  <c:v>7.2</c:v>
                </c:pt>
                <c:pt idx="6">
                  <c:v>4.54</c:v>
                </c:pt>
              </c:numCache>
              <c:extLst xmlns:c15="http://schemas.microsoft.com/office/drawing/2012/chart"/>
            </c:numRef>
          </c:xVal>
          <c:yVal>
            <c:numRef>
              <c:f>Data!$L$11:$L$17</c:f>
              <c:numCache>
                <c:formatCode>General</c:formatCode>
                <c:ptCount val="7"/>
                <c:pt idx="0">
                  <c:v>-19.7</c:v>
                </c:pt>
                <c:pt idx="1">
                  <c:v>-16.850000000000001</c:v>
                </c:pt>
                <c:pt idx="2">
                  <c:v>-14.83</c:v>
                </c:pt>
                <c:pt idx="3">
                  <c:v>-13.06</c:v>
                </c:pt>
                <c:pt idx="4">
                  <c:v>-11.83</c:v>
                </c:pt>
                <c:pt idx="5">
                  <c:v>-11.49</c:v>
                </c:pt>
                <c:pt idx="6">
                  <c:v>-11.91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4-A7D4-446A-9726-C4A9DAE2640D}"/>
            </c:ext>
          </c:extLst>
        </c:ser>
        <c:ser>
          <c:idx val="2"/>
          <c:order val="2"/>
          <c:tx>
            <c:v>G0-7_ISO_1175°C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Data!$K$18:$K$24</c:f>
              <c:numCache>
                <c:formatCode>General</c:formatCode>
                <c:ptCount val="7"/>
                <c:pt idx="0">
                  <c:v>84</c:v>
                </c:pt>
                <c:pt idx="1">
                  <c:v>53</c:v>
                </c:pt>
                <c:pt idx="2">
                  <c:v>33.5</c:v>
                </c:pt>
                <c:pt idx="3">
                  <c:v>21.1</c:v>
                </c:pt>
                <c:pt idx="4">
                  <c:v>13.32</c:v>
                </c:pt>
                <c:pt idx="5">
                  <c:v>8.4</c:v>
                </c:pt>
                <c:pt idx="6">
                  <c:v>5.3</c:v>
                </c:pt>
              </c:numCache>
              <c:extLst xmlns:c15="http://schemas.microsoft.com/office/drawing/2012/chart"/>
            </c:numRef>
          </c:xVal>
          <c:yVal>
            <c:numRef>
              <c:f>Data!$L$18:$L$24</c:f>
              <c:numCache>
                <c:formatCode>General</c:formatCode>
                <c:ptCount val="7"/>
                <c:pt idx="0">
                  <c:v>-20.38</c:v>
                </c:pt>
                <c:pt idx="1">
                  <c:v>-17.95</c:v>
                </c:pt>
                <c:pt idx="2">
                  <c:v>-16.11</c:v>
                </c:pt>
                <c:pt idx="3">
                  <c:v>-14.67</c:v>
                </c:pt>
                <c:pt idx="4">
                  <c:v>-13.81</c:v>
                </c:pt>
                <c:pt idx="5">
                  <c:v>-14.51</c:v>
                </c:pt>
                <c:pt idx="6">
                  <c:v>-14.39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5-A7D4-446A-9726-C4A9DAE2640D}"/>
            </c:ext>
          </c:extLst>
        </c:ser>
        <c:ser>
          <c:idx val="4"/>
          <c:order val="4"/>
          <c:tx>
            <c:v>G0-9_ISO_1170°C</c:v>
          </c:tx>
          <c:spPr>
            <a:ln w="19050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Data!$K$39:$K$44</c:f>
              <c:numCache>
                <c:formatCode>General</c:formatCode>
                <c:ptCount val="6"/>
                <c:pt idx="0">
                  <c:v>56.8</c:v>
                </c:pt>
                <c:pt idx="1">
                  <c:v>35.799999999999997</c:v>
                </c:pt>
                <c:pt idx="2">
                  <c:v>22.59</c:v>
                </c:pt>
                <c:pt idx="3">
                  <c:v>14.26</c:v>
                </c:pt>
                <c:pt idx="4">
                  <c:v>8.99</c:v>
                </c:pt>
                <c:pt idx="5">
                  <c:v>5.68</c:v>
                </c:pt>
              </c:numCache>
              <c:extLst xmlns:c15="http://schemas.microsoft.com/office/drawing/2012/chart"/>
            </c:numRef>
          </c:xVal>
          <c:yVal>
            <c:numRef>
              <c:f>Data!$L$39:$L$44</c:f>
              <c:numCache>
                <c:formatCode>General</c:formatCode>
                <c:ptCount val="6"/>
                <c:pt idx="0">
                  <c:v>-18.54</c:v>
                </c:pt>
                <c:pt idx="1">
                  <c:v>-14.65</c:v>
                </c:pt>
                <c:pt idx="2">
                  <c:v>-12.42</c:v>
                </c:pt>
                <c:pt idx="3">
                  <c:v>-10.86</c:v>
                </c:pt>
                <c:pt idx="4">
                  <c:v>-10.49</c:v>
                </c:pt>
                <c:pt idx="5">
                  <c:v>-10.83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0-A7D4-446A-9726-C4A9DAE2640D}"/>
            </c:ext>
          </c:extLst>
        </c:ser>
        <c:ser>
          <c:idx val="5"/>
          <c:order val="5"/>
          <c:tx>
            <c:v>G0-10_ISO_1160°C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Data!$K$47:$K$52</c:f>
              <c:numCache>
                <c:formatCode>General</c:formatCode>
                <c:ptCount val="6"/>
                <c:pt idx="0">
                  <c:v>38</c:v>
                </c:pt>
                <c:pt idx="1">
                  <c:v>24</c:v>
                </c:pt>
                <c:pt idx="2">
                  <c:v>15.12</c:v>
                </c:pt>
                <c:pt idx="3">
                  <c:v>9.5399999999999991</c:v>
                </c:pt>
                <c:pt idx="4">
                  <c:v>6.02</c:v>
                </c:pt>
                <c:pt idx="5">
                  <c:v>3.8</c:v>
                </c:pt>
              </c:numCache>
              <c:extLst xmlns:c15="http://schemas.microsoft.com/office/drawing/2012/chart"/>
            </c:numRef>
          </c:xVal>
          <c:yVal>
            <c:numRef>
              <c:f>Data!$L$47:$L$52</c:f>
              <c:numCache>
                <c:formatCode>General</c:formatCode>
                <c:ptCount val="6"/>
                <c:pt idx="0">
                  <c:v>-17.010000000000002</c:v>
                </c:pt>
                <c:pt idx="1">
                  <c:v>-13.07</c:v>
                </c:pt>
                <c:pt idx="2">
                  <c:v>-10.64</c:v>
                </c:pt>
                <c:pt idx="3">
                  <c:v>-9.4499999999999993</c:v>
                </c:pt>
                <c:pt idx="4">
                  <c:v>-9.3800000000000008</c:v>
                </c:pt>
                <c:pt idx="5">
                  <c:v>-10.09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1-A7D4-446A-9726-C4A9DAE2640D}"/>
            </c:ext>
          </c:extLst>
        </c:ser>
        <c:ser>
          <c:idx val="6"/>
          <c:order val="6"/>
          <c:tx>
            <c:v>G0-11_ISO_1150°C</c:v>
          </c:tx>
          <c:spPr>
            <a:ln w="19050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Data!$K$53:$K$59</c:f>
              <c:numCache>
                <c:formatCode>General</c:formatCode>
                <c:ptCount val="7"/>
                <c:pt idx="0">
                  <c:v>37.799999999999997</c:v>
                </c:pt>
                <c:pt idx="1">
                  <c:v>23.9</c:v>
                </c:pt>
                <c:pt idx="2">
                  <c:v>15.06</c:v>
                </c:pt>
                <c:pt idx="3">
                  <c:v>9.5</c:v>
                </c:pt>
                <c:pt idx="4">
                  <c:v>6</c:v>
                </c:pt>
                <c:pt idx="5">
                  <c:v>3.78</c:v>
                </c:pt>
                <c:pt idx="6">
                  <c:v>2.39</c:v>
                </c:pt>
              </c:numCache>
              <c:extLst xmlns:c15="http://schemas.microsoft.com/office/drawing/2012/chart"/>
            </c:numRef>
          </c:xVal>
          <c:yVal>
            <c:numRef>
              <c:f>Data!$L$53:$L$59</c:f>
              <c:numCache>
                <c:formatCode>General</c:formatCode>
                <c:ptCount val="7"/>
                <c:pt idx="0">
                  <c:v>-16.11</c:v>
                </c:pt>
                <c:pt idx="1">
                  <c:v>-12.73</c:v>
                </c:pt>
                <c:pt idx="2">
                  <c:v>-10.25</c:v>
                </c:pt>
                <c:pt idx="3">
                  <c:v>-8.99</c:v>
                </c:pt>
                <c:pt idx="4">
                  <c:v>-8.4600000000000009</c:v>
                </c:pt>
                <c:pt idx="5">
                  <c:v>-9.4499999999999993</c:v>
                </c:pt>
                <c:pt idx="6">
                  <c:v>-9.65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2-A7D4-446A-9726-C4A9DAE26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3"/>
                <c:tx>
                  <c:v>G0-8_ISO_1185°C</c:v>
                </c:tx>
                <c:spPr>
                  <a:ln w="19050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Data!$K$33:$K$38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39</c:v>
                      </c:pt>
                      <c:pt idx="1">
                        <c:v>24.6</c:v>
                      </c:pt>
                      <c:pt idx="2">
                        <c:v>15.5</c:v>
                      </c:pt>
                      <c:pt idx="3">
                        <c:v>9.7899999999999991</c:v>
                      </c:pt>
                      <c:pt idx="4">
                        <c:v>6.17</c:v>
                      </c:pt>
                      <c:pt idx="5">
                        <c:v>3.9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Data!$L$33:$L$38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-18.54</c:v>
                      </c:pt>
                      <c:pt idx="1">
                        <c:v>-16.47</c:v>
                      </c:pt>
                      <c:pt idx="2">
                        <c:v>-14.76</c:v>
                      </c:pt>
                      <c:pt idx="3">
                        <c:v>-13.94</c:v>
                      </c:pt>
                      <c:pt idx="4">
                        <c:v>-13.72</c:v>
                      </c:pt>
                      <c:pt idx="5">
                        <c:v>-14.32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6-A7D4-446A-9726-C4A9DAE2640D}"/>
                  </c:ext>
                </c:extLst>
              </c15:ser>
            </c15:filteredScatterSeries>
          </c:ext>
        </c:extLst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5"/>
        <c:crossBetween val="midCat"/>
      </c:valAx>
      <c:valAx>
        <c:axId val="1163837184"/>
        <c:scaling>
          <c:orientation val="minMax"/>
          <c:max val="-7"/>
          <c:min val="-2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6119422572178479"/>
          <c:y val="9.561242344706912E-2"/>
          <c:w val="0.37511111111111117"/>
          <c:h val="0.4132079323417906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1165 °C (Seed-bearing)</a:t>
            </a:r>
          </a:p>
        </c:rich>
      </c:tx>
      <c:layout>
        <c:manualLayout>
          <c:xMode val="edge"/>
          <c:yMode val="edge"/>
          <c:x val="0.13206233595800526"/>
          <c:y val="0.74074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G1-1a1_1°C/h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Data!$Z$5:$Z$14</c:f>
              <c:numCache>
                <c:formatCode>General</c:formatCode>
                <c:ptCount val="10"/>
                <c:pt idx="0">
                  <c:v>476</c:v>
                </c:pt>
                <c:pt idx="1">
                  <c:v>300.39999999999998</c:v>
                </c:pt>
                <c:pt idx="2">
                  <c:v>189.5</c:v>
                </c:pt>
                <c:pt idx="3">
                  <c:v>119.6</c:v>
                </c:pt>
                <c:pt idx="4">
                  <c:v>75.5</c:v>
                </c:pt>
                <c:pt idx="5">
                  <c:v>47.6</c:v>
                </c:pt>
                <c:pt idx="6">
                  <c:v>30.04</c:v>
                </c:pt>
                <c:pt idx="7">
                  <c:v>18.95</c:v>
                </c:pt>
                <c:pt idx="8">
                  <c:v>11.96</c:v>
                </c:pt>
                <c:pt idx="9">
                  <c:v>7.55</c:v>
                </c:pt>
              </c:numCache>
            </c:numRef>
          </c:xVal>
          <c:yVal>
            <c:numRef>
              <c:f>Data!$AA$5:$AA$14</c:f>
              <c:numCache>
                <c:formatCode>General</c:formatCode>
                <c:ptCount val="10"/>
                <c:pt idx="0">
                  <c:v>-25.42</c:v>
                </c:pt>
                <c:pt idx="1">
                  <c:v>-22.56</c:v>
                </c:pt>
                <c:pt idx="2">
                  <c:v>-20.52</c:v>
                </c:pt>
                <c:pt idx="3">
                  <c:v>-19.04</c:v>
                </c:pt>
                <c:pt idx="4">
                  <c:v>-17.82</c:v>
                </c:pt>
                <c:pt idx="5">
                  <c:v>-16.52</c:v>
                </c:pt>
                <c:pt idx="6">
                  <c:v>-16.62</c:v>
                </c:pt>
                <c:pt idx="7">
                  <c:v>-17.38</c:v>
                </c:pt>
                <c:pt idx="8">
                  <c:v>-17.05</c:v>
                </c:pt>
                <c:pt idx="9">
                  <c:v>-16.12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FB-4998-9E0A-CC4AA1F97773}"/>
            </c:ext>
          </c:extLst>
        </c:ser>
        <c:ser>
          <c:idx val="1"/>
          <c:order val="1"/>
          <c:tx>
            <c:v>G1-1a2_1°C/h</c:v>
          </c:tx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Data!$Z$22:$Z$27</c:f>
              <c:numCache>
                <c:formatCode>General</c:formatCode>
                <c:ptCount val="6"/>
                <c:pt idx="0">
                  <c:v>340.8</c:v>
                </c:pt>
                <c:pt idx="1">
                  <c:v>215</c:v>
                </c:pt>
                <c:pt idx="2">
                  <c:v>135.69999999999999</c:v>
                </c:pt>
                <c:pt idx="3">
                  <c:v>85.6</c:v>
                </c:pt>
                <c:pt idx="4">
                  <c:v>54</c:v>
                </c:pt>
                <c:pt idx="5">
                  <c:v>34.08</c:v>
                </c:pt>
              </c:numCache>
            </c:numRef>
          </c:xVal>
          <c:yVal>
            <c:numRef>
              <c:f>Data!$AA$22:$AA$27</c:f>
              <c:numCache>
                <c:formatCode>General</c:formatCode>
                <c:ptCount val="6"/>
                <c:pt idx="0">
                  <c:v>-23.8</c:v>
                </c:pt>
                <c:pt idx="1">
                  <c:v>-21.18</c:v>
                </c:pt>
                <c:pt idx="2">
                  <c:v>-19.690000000000001</c:v>
                </c:pt>
                <c:pt idx="3">
                  <c:v>-18.399999999999999</c:v>
                </c:pt>
                <c:pt idx="4">
                  <c:v>-17.37</c:v>
                </c:pt>
                <c:pt idx="5">
                  <c:v>-16.940000000000001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FB-4998-9E0A-CC4AA1F97773}"/>
            </c:ext>
          </c:extLst>
        </c:ser>
        <c:ser>
          <c:idx val="2"/>
          <c:order val="2"/>
          <c:tx>
            <c:v>G2-1_3°C/h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Data!$Z$62:$Z$71</c:f>
              <c:numCache>
                <c:formatCode>General</c:formatCode>
                <c:ptCount val="10"/>
                <c:pt idx="0">
                  <c:v>342.9</c:v>
                </c:pt>
                <c:pt idx="1">
                  <c:v>216.3</c:v>
                </c:pt>
                <c:pt idx="2">
                  <c:v>136.5</c:v>
                </c:pt>
                <c:pt idx="3">
                  <c:v>86.1</c:v>
                </c:pt>
                <c:pt idx="4">
                  <c:v>54.3</c:v>
                </c:pt>
                <c:pt idx="5">
                  <c:v>34.29</c:v>
                </c:pt>
                <c:pt idx="6">
                  <c:v>21.63</c:v>
                </c:pt>
                <c:pt idx="7">
                  <c:v>13.65</c:v>
                </c:pt>
                <c:pt idx="8">
                  <c:v>8.61</c:v>
                </c:pt>
                <c:pt idx="9">
                  <c:v>5.43</c:v>
                </c:pt>
              </c:numCache>
            </c:numRef>
          </c:xVal>
          <c:yVal>
            <c:numRef>
              <c:f>Data!$AA$62:$AA$71</c:f>
              <c:numCache>
                <c:formatCode>General</c:formatCode>
                <c:ptCount val="10"/>
                <c:pt idx="0">
                  <c:v>-23.96</c:v>
                </c:pt>
                <c:pt idx="1">
                  <c:v>-20.84</c:v>
                </c:pt>
                <c:pt idx="2">
                  <c:v>-19.95</c:v>
                </c:pt>
                <c:pt idx="3">
                  <c:v>-18.45</c:v>
                </c:pt>
                <c:pt idx="4">
                  <c:v>-17.03</c:v>
                </c:pt>
                <c:pt idx="5">
                  <c:v>-16.36</c:v>
                </c:pt>
                <c:pt idx="6">
                  <c:v>-15.99</c:v>
                </c:pt>
                <c:pt idx="7">
                  <c:v>-15.45</c:v>
                </c:pt>
                <c:pt idx="8">
                  <c:v>-16.170000000000002</c:v>
                </c:pt>
                <c:pt idx="9">
                  <c:v>-17.22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4FB-4998-9E0A-CC4AA1F97773}"/>
            </c:ext>
          </c:extLst>
        </c:ser>
        <c:ser>
          <c:idx val="3"/>
          <c:order val="3"/>
          <c:tx>
            <c:v>G3-1_9°C/h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Data!$Z$104:$Z$110</c:f>
              <c:numCache>
                <c:formatCode>General</c:formatCode>
                <c:ptCount val="7"/>
                <c:pt idx="0">
                  <c:v>137.5</c:v>
                </c:pt>
                <c:pt idx="1">
                  <c:v>86.7</c:v>
                </c:pt>
                <c:pt idx="2">
                  <c:v>54.7</c:v>
                </c:pt>
                <c:pt idx="3">
                  <c:v>34.5</c:v>
                </c:pt>
                <c:pt idx="4">
                  <c:v>21.79</c:v>
                </c:pt>
                <c:pt idx="5">
                  <c:v>13.75</c:v>
                </c:pt>
                <c:pt idx="6">
                  <c:v>8.67</c:v>
                </c:pt>
              </c:numCache>
            </c:numRef>
          </c:xVal>
          <c:yVal>
            <c:numRef>
              <c:f>Data!$AA$104:$AA$110</c:f>
              <c:numCache>
                <c:formatCode>General</c:formatCode>
                <c:ptCount val="7"/>
                <c:pt idx="0">
                  <c:v>-23.51</c:v>
                </c:pt>
                <c:pt idx="1">
                  <c:v>-20.65</c:v>
                </c:pt>
                <c:pt idx="2">
                  <c:v>-18.25</c:v>
                </c:pt>
                <c:pt idx="3">
                  <c:v>-17.29</c:v>
                </c:pt>
                <c:pt idx="4">
                  <c:v>-15.92</c:v>
                </c:pt>
                <c:pt idx="5">
                  <c:v>-15.05</c:v>
                </c:pt>
                <c:pt idx="6">
                  <c:v>-14.61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4FB-4998-9E0A-CC4AA1F97773}"/>
            </c:ext>
          </c:extLst>
        </c:ser>
        <c:ser>
          <c:idx val="4"/>
          <c:order val="4"/>
          <c:tx>
            <c:v>G4-1_25°C/h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Data!$Z$199:$Z$205</c:f>
              <c:numCache>
                <c:formatCode>General</c:formatCode>
                <c:ptCount val="7"/>
                <c:pt idx="0">
                  <c:v>83.1</c:v>
                </c:pt>
                <c:pt idx="1">
                  <c:v>52.4</c:v>
                </c:pt>
                <c:pt idx="2">
                  <c:v>33.1</c:v>
                </c:pt>
                <c:pt idx="3">
                  <c:v>20.87</c:v>
                </c:pt>
                <c:pt idx="4">
                  <c:v>13.17</c:v>
                </c:pt>
                <c:pt idx="5">
                  <c:v>8.31</c:v>
                </c:pt>
                <c:pt idx="6">
                  <c:v>5.24</c:v>
                </c:pt>
              </c:numCache>
            </c:numRef>
          </c:xVal>
          <c:yVal>
            <c:numRef>
              <c:f>Data!$AA$199:$AA$205</c:f>
              <c:numCache>
                <c:formatCode>General</c:formatCode>
                <c:ptCount val="7"/>
                <c:pt idx="0">
                  <c:v>-21.14</c:v>
                </c:pt>
                <c:pt idx="1">
                  <c:v>-19.29</c:v>
                </c:pt>
                <c:pt idx="2">
                  <c:v>-18.079999999999998</c:v>
                </c:pt>
                <c:pt idx="3">
                  <c:v>-17.03</c:v>
                </c:pt>
                <c:pt idx="4">
                  <c:v>-15.71</c:v>
                </c:pt>
                <c:pt idx="5">
                  <c:v>-15.63</c:v>
                </c:pt>
                <c:pt idx="6">
                  <c:v>-15.11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4FB-4998-9E0A-CC4AA1F97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>
          <c:ext xmlns:c15="http://schemas.microsoft.com/office/drawing/2012/chart" uri="{02D57815-91ED-43cb-92C2-25804820EDAC}">
            <c15:filteredScatterSeries>
              <c15:ser>
                <c:idx val="5"/>
                <c:order val="5"/>
                <c:tx>
                  <c:v>G0-10_ISO_1160°C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Data!$K$47:$K$52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38</c:v>
                      </c:pt>
                      <c:pt idx="1">
                        <c:v>24</c:v>
                      </c:pt>
                      <c:pt idx="2">
                        <c:v>15.12</c:v>
                      </c:pt>
                      <c:pt idx="3">
                        <c:v>9.5399999999999991</c:v>
                      </c:pt>
                      <c:pt idx="4">
                        <c:v>6.02</c:v>
                      </c:pt>
                      <c:pt idx="5">
                        <c:v>3.8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Data!$L$47:$L$52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-17.010000000000002</c:v>
                      </c:pt>
                      <c:pt idx="1">
                        <c:v>-13.07</c:v>
                      </c:pt>
                      <c:pt idx="2">
                        <c:v>-10.64</c:v>
                      </c:pt>
                      <c:pt idx="3">
                        <c:v>-9.4499999999999993</c:v>
                      </c:pt>
                      <c:pt idx="4">
                        <c:v>-9.3800000000000008</c:v>
                      </c:pt>
                      <c:pt idx="5">
                        <c:v>-10.09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5-A4FB-4998-9E0A-CC4AA1F97773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v>G0-11_ISO_1150°C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Data!$K$53:$K$59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37.799999999999997</c:v>
                      </c:pt>
                      <c:pt idx="1">
                        <c:v>23.9</c:v>
                      </c:pt>
                      <c:pt idx="2">
                        <c:v>15.06</c:v>
                      </c:pt>
                      <c:pt idx="3">
                        <c:v>9.5</c:v>
                      </c:pt>
                      <c:pt idx="4">
                        <c:v>6</c:v>
                      </c:pt>
                      <c:pt idx="5">
                        <c:v>3.78</c:v>
                      </c:pt>
                      <c:pt idx="6">
                        <c:v>2.39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Data!$L$53:$L$59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-16.11</c:v>
                      </c:pt>
                      <c:pt idx="1">
                        <c:v>-12.73</c:v>
                      </c:pt>
                      <c:pt idx="2">
                        <c:v>-10.25</c:v>
                      </c:pt>
                      <c:pt idx="3">
                        <c:v>-8.99</c:v>
                      </c:pt>
                      <c:pt idx="4">
                        <c:v>-8.4600000000000009</c:v>
                      </c:pt>
                      <c:pt idx="5">
                        <c:v>-9.4499999999999993</c:v>
                      </c:pt>
                      <c:pt idx="6">
                        <c:v>-9.65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4FB-4998-9E0A-CC4AA1F97773}"/>
                  </c:ext>
                </c:extLst>
              </c15:ser>
            </c15:filteredScatterSeries>
          </c:ext>
        </c:extLst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7"/>
        <c:crossBetween val="midCat"/>
      </c:valAx>
      <c:valAx>
        <c:axId val="1163837184"/>
        <c:scaling>
          <c:orientation val="minMax"/>
          <c:max val="-1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52755905511814"/>
          <c:y val="0.10487168270632838"/>
          <c:w val="0.31677777777777777"/>
          <c:h val="0.37617089530475356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1100 °C (Seed-bearing)</a:t>
            </a:r>
          </a:p>
        </c:rich>
      </c:tx>
      <c:layout>
        <c:manualLayout>
          <c:xMode val="edge"/>
          <c:yMode val="edge"/>
          <c:x val="0.12928455818022747"/>
          <c:y val="0.73611111111111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G1-4_1°C/h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Data!$Z$50:$Z$61</c:f>
              <c:numCache>
                <c:formatCode>General</c:formatCode>
                <c:ptCount val="12"/>
                <c:pt idx="0">
                  <c:v>1349</c:v>
                </c:pt>
                <c:pt idx="1">
                  <c:v>851</c:v>
                </c:pt>
                <c:pt idx="2">
                  <c:v>537</c:v>
                </c:pt>
                <c:pt idx="3">
                  <c:v>338.9</c:v>
                </c:pt>
                <c:pt idx="4">
                  <c:v>213.8</c:v>
                </c:pt>
                <c:pt idx="5">
                  <c:v>134.9</c:v>
                </c:pt>
                <c:pt idx="6">
                  <c:v>85.1</c:v>
                </c:pt>
                <c:pt idx="7">
                  <c:v>53.7</c:v>
                </c:pt>
                <c:pt idx="8">
                  <c:v>33.89</c:v>
                </c:pt>
                <c:pt idx="9">
                  <c:v>21.38</c:v>
                </c:pt>
                <c:pt idx="10">
                  <c:v>13.49</c:v>
                </c:pt>
                <c:pt idx="11">
                  <c:v>8.51</c:v>
                </c:pt>
              </c:numCache>
            </c:numRef>
          </c:xVal>
          <c:yVal>
            <c:numRef>
              <c:f>Data!$AA$50:$AA$61</c:f>
              <c:numCache>
                <c:formatCode>General</c:formatCode>
                <c:ptCount val="12"/>
                <c:pt idx="0">
                  <c:v>-28.15</c:v>
                </c:pt>
                <c:pt idx="1">
                  <c:v>-26.55</c:v>
                </c:pt>
                <c:pt idx="2">
                  <c:v>-23.71</c:v>
                </c:pt>
                <c:pt idx="3">
                  <c:v>-21.31</c:v>
                </c:pt>
                <c:pt idx="4">
                  <c:v>-19.84</c:v>
                </c:pt>
                <c:pt idx="5">
                  <c:v>-18.36</c:v>
                </c:pt>
                <c:pt idx="6">
                  <c:v>-17.02</c:v>
                </c:pt>
                <c:pt idx="7">
                  <c:v>-16.43</c:v>
                </c:pt>
                <c:pt idx="8">
                  <c:v>-15.91</c:v>
                </c:pt>
                <c:pt idx="9">
                  <c:v>-16.11</c:v>
                </c:pt>
                <c:pt idx="10">
                  <c:v>-15.75</c:v>
                </c:pt>
                <c:pt idx="11">
                  <c:v>-15.19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6E-4C4B-B089-69507A9AAE7C}"/>
            </c:ext>
          </c:extLst>
        </c:ser>
        <c:ser>
          <c:idx val="2"/>
          <c:order val="1"/>
          <c:tx>
            <c:v>G2-4_3°C/h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Data!$Z$93:$Z$103</c:f>
              <c:numCache>
                <c:formatCode>General</c:formatCode>
                <c:ptCount val="11"/>
                <c:pt idx="0">
                  <c:v>314</c:v>
                </c:pt>
                <c:pt idx="1">
                  <c:v>198</c:v>
                </c:pt>
                <c:pt idx="2">
                  <c:v>124.9</c:v>
                </c:pt>
                <c:pt idx="3">
                  <c:v>78.8</c:v>
                </c:pt>
                <c:pt idx="4">
                  <c:v>49.7</c:v>
                </c:pt>
                <c:pt idx="5">
                  <c:v>31.4</c:v>
                </c:pt>
                <c:pt idx="6">
                  <c:v>19.8</c:v>
                </c:pt>
                <c:pt idx="7">
                  <c:v>12.49</c:v>
                </c:pt>
                <c:pt idx="8">
                  <c:v>7.88</c:v>
                </c:pt>
                <c:pt idx="9">
                  <c:v>4.97</c:v>
                </c:pt>
                <c:pt idx="10">
                  <c:v>3.14</c:v>
                </c:pt>
              </c:numCache>
            </c:numRef>
          </c:xVal>
          <c:yVal>
            <c:numRef>
              <c:f>Data!$AA$93:$AA$103</c:f>
              <c:numCache>
                <c:formatCode>General</c:formatCode>
                <c:ptCount val="11"/>
                <c:pt idx="0">
                  <c:v>-22.09</c:v>
                </c:pt>
                <c:pt idx="1">
                  <c:v>-20.05</c:v>
                </c:pt>
                <c:pt idx="2">
                  <c:v>-18.68</c:v>
                </c:pt>
                <c:pt idx="3">
                  <c:v>-17.39</c:v>
                </c:pt>
                <c:pt idx="4">
                  <c:v>-16.059999999999999</c:v>
                </c:pt>
                <c:pt idx="5">
                  <c:v>-15.65</c:v>
                </c:pt>
                <c:pt idx="6">
                  <c:v>-15.2</c:v>
                </c:pt>
                <c:pt idx="7">
                  <c:v>-14.68</c:v>
                </c:pt>
                <c:pt idx="8">
                  <c:v>-14.34</c:v>
                </c:pt>
                <c:pt idx="9">
                  <c:v>-13.32</c:v>
                </c:pt>
                <c:pt idx="10">
                  <c:v>-13.96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C6E-4C4B-B089-69507A9AAE7C}"/>
            </c:ext>
          </c:extLst>
        </c:ser>
        <c:ser>
          <c:idx val="3"/>
          <c:order val="2"/>
          <c:tx>
            <c:v>G3-4_9°C/h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Data!$Z$169:$Z$179</c:f>
              <c:numCache>
                <c:formatCode>General</c:formatCode>
                <c:ptCount val="11"/>
                <c:pt idx="0">
                  <c:v>459</c:v>
                </c:pt>
                <c:pt idx="1">
                  <c:v>289.8</c:v>
                </c:pt>
                <c:pt idx="2">
                  <c:v>182.8</c:v>
                </c:pt>
                <c:pt idx="3">
                  <c:v>115.4</c:v>
                </c:pt>
                <c:pt idx="4">
                  <c:v>72.8</c:v>
                </c:pt>
                <c:pt idx="5">
                  <c:v>45.9</c:v>
                </c:pt>
                <c:pt idx="6">
                  <c:v>28.98</c:v>
                </c:pt>
                <c:pt idx="7">
                  <c:v>18.28</c:v>
                </c:pt>
                <c:pt idx="8">
                  <c:v>11.54</c:v>
                </c:pt>
                <c:pt idx="9">
                  <c:v>7.28</c:v>
                </c:pt>
                <c:pt idx="10">
                  <c:v>4.59</c:v>
                </c:pt>
              </c:numCache>
            </c:numRef>
          </c:xVal>
          <c:yVal>
            <c:numRef>
              <c:f>Data!$AA$169:$AA$179</c:f>
              <c:numCache>
                <c:formatCode>General</c:formatCode>
                <c:ptCount val="11"/>
                <c:pt idx="0">
                  <c:v>-23.52</c:v>
                </c:pt>
                <c:pt idx="1">
                  <c:v>-20.93</c:v>
                </c:pt>
                <c:pt idx="2">
                  <c:v>-18.89</c:v>
                </c:pt>
                <c:pt idx="3">
                  <c:v>-17.5</c:v>
                </c:pt>
                <c:pt idx="4">
                  <c:v>-16.100000000000001</c:v>
                </c:pt>
                <c:pt idx="5">
                  <c:v>-15.22</c:v>
                </c:pt>
                <c:pt idx="6">
                  <c:v>-14.84</c:v>
                </c:pt>
                <c:pt idx="7">
                  <c:v>-14.68</c:v>
                </c:pt>
                <c:pt idx="8">
                  <c:v>-13.52</c:v>
                </c:pt>
                <c:pt idx="9">
                  <c:v>-12.63</c:v>
                </c:pt>
                <c:pt idx="10">
                  <c:v>-13.5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C6E-4C4B-B089-69507A9AAE7C}"/>
            </c:ext>
          </c:extLst>
        </c:ser>
        <c:ser>
          <c:idx val="4"/>
          <c:order val="3"/>
          <c:tx>
            <c:v>G4-2_25°C/h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Data!$Z$218:$Z$227</c:f>
              <c:numCache>
                <c:formatCode>General</c:formatCode>
                <c:ptCount val="10"/>
                <c:pt idx="0">
                  <c:v>230</c:v>
                </c:pt>
                <c:pt idx="1">
                  <c:v>145.4</c:v>
                </c:pt>
                <c:pt idx="2">
                  <c:v>91.7</c:v>
                </c:pt>
                <c:pt idx="3">
                  <c:v>57.9</c:v>
                </c:pt>
                <c:pt idx="4">
                  <c:v>36.5</c:v>
                </c:pt>
                <c:pt idx="5">
                  <c:v>23</c:v>
                </c:pt>
                <c:pt idx="6">
                  <c:v>14.54</c:v>
                </c:pt>
                <c:pt idx="7">
                  <c:v>9.17</c:v>
                </c:pt>
                <c:pt idx="8">
                  <c:v>5.79</c:v>
                </c:pt>
                <c:pt idx="9">
                  <c:v>3.65</c:v>
                </c:pt>
              </c:numCache>
            </c:numRef>
          </c:xVal>
          <c:yVal>
            <c:numRef>
              <c:f>Data!$AA$218:$AA$227</c:f>
              <c:numCache>
                <c:formatCode>General</c:formatCode>
                <c:ptCount val="10"/>
                <c:pt idx="0">
                  <c:v>-20.97</c:v>
                </c:pt>
                <c:pt idx="1">
                  <c:v>-19.18</c:v>
                </c:pt>
                <c:pt idx="2">
                  <c:v>-17.309999999999999</c:v>
                </c:pt>
                <c:pt idx="3">
                  <c:v>-15.8</c:v>
                </c:pt>
                <c:pt idx="4">
                  <c:v>-14.33</c:v>
                </c:pt>
                <c:pt idx="5">
                  <c:v>-13.71</c:v>
                </c:pt>
                <c:pt idx="6">
                  <c:v>-13.38</c:v>
                </c:pt>
                <c:pt idx="7">
                  <c:v>-12.72</c:v>
                </c:pt>
                <c:pt idx="8">
                  <c:v>-12.03</c:v>
                </c:pt>
                <c:pt idx="9">
                  <c:v>-12.28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C6E-4C4B-B089-69507A9AAE7C}"/>
            </c:ext>
          </c:extLst>
        </c:ser>
        <c:ser>
          <c:idx val="5"/>
          <c:order val="4"/>
          <c:tx>
            <c:v>G5-2a1_125°C/h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Data!$Z$239:$Z$247</c:f>
              <c:numCache>
                <c:formatCode>General</c:formatCode>
                <c:ptCount val="9"/>
                <c:pt idx="0">
                  <c:v>249</c:v>
                </c:pt>
                <c:pt idx="1">
                  <c:v>157</c:v>
                </c:pt>
                <c:pt idx="2">
                  <c:v>99.1</c:v>
                </c:pt>
                <c:pt idx="3">
                  <c:v>62.5</c:v>
                </c:pt>
                <c:pt idx="4">
                  <c:v>39.4</c:v>
                </c:pt>
                <c:pt idx="5">
                  <c:v>24.9</c:v>
                </c:pt>
                <c:pt idx="6">
                  <c:v>15.7</c:v>
                </c:pt>
                <c:pt idx="7">
                  <c:v>9.91</c:v>
                </c:pt>
                <c:pt idx="8">
                  <c:v>6.25</c:v>
                </c:pt>
              </c:numCache>
            </c:numRef>
          </c:xVal>
          <c:yVal>
            <c:numRef>
              <c:f>Data!$AA$239:$AA$247</c:f>
              <c:numCache>
                <c:formatCode>General</c:formatCode>
                <c:ptCount val="9"/>
                <c:pt idx="0">
                  <c:v>-24.34</c:v>
                </c:pt>
                <c:pt idx="1">
                  <c:v>-21.08</c:v>
                </c:pt>
                <c:pt idx="2">
                  <c:v>-19.38</c:v>
                </c:pt>
                <c:pt idx="3">
                  <c:v>-17.739999999999998</c:v>
                </c:pt>
                <c:pt idx="4">
                  <c:v>-16.11</c:v>
                </c:pt>
                <c:pt idx="5">
                  <c:v>-14.79</c:v>
                </c:pt>
                <c:pt idx="6">
                  <c:v>-14.19</c:v>
                </c:pt>
                <c:pt idx="7">
                  <c:v>-14.19</c:v>
                </c:pt>
                <c:pt idx="8">
                  <c:v>-15.6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C6E-4C4B-B089-69507A9AAE7C}"/>
            </c:ext>
          </c:extLst>
        </c:ser>
        <c:ser>
          <c:idx val="6"/>
          <c:order val="5"/>
          <c:tx>
            <c:v>G5-2a2_125°C/h</c:v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Data!$Z$248:$Z$256</c:f>
              <c:numCache>
                <c:formatCode>General</c:formatCode>
                <c:ptCount val="9"/>
                <c:pt idx="0">
                  <c:v>246</c:v>
                </c:pt>
                <c:pt idx="1">
                  <c:v>154.9</c:v>
                </c:pt>
                <c:pt idx="2">
                  <c:v>97.7</c:v>
                </c:pt>
                <c:pt idx="3">
                  <c:v>61.7</c:v>
                </c:pt>
                <c:pt idx="4">
                  <c:v>38.9</c:v>
                </c:pt>
                <c:pt idx="5">
                  <c:v>24.6</c:v>
                </c:pt>
                <c:pt idx="6">
                  <c:v>15.49</c:v>
                </c:pt>
                <c:pt idx="7">
                  <c:v>9.77</c:v>
                </c:pt>
                <c:pt idx="8">
                  <c:v>6.17</c:v>
                </c:pt>
              </c:numCache>
            </c:numRef>
          </c:xVal>
          <c:yVal>
            <c:numRef>
              <c:f>Data!$AA$248:$AA$256</c:f>
              <c:numCache>
                <c:formatCode>General</c:formatCode>
                <c:ptCount val="9"/>
                <c:pt idx="0">
                  <c:v>-22.65</c:v>
                </c:pt>
                <c:pt idx="1">
                  <c:v>-20.55</c:v>
                </c:pt>
                <c:pt idx="2">
                  <c:v>-19.010000000000002</c:v>
                </c:pt>
                <c:pt idx="3">
                  <c:v>-17.579999999999998</c:v>
                </c:pt>
                <c:pt idx="4">
                  <c:v>-16.059999999999999</c:v>
                </c:pt>
                <c:pt idx="5">
                  <c:v>-14.97</c:v>
                </c:pt>
                <c:pt idx="6">
                  <c:v>-14.41</c:v>
                </c:pt>
                <c:pt idx="7">
                  <c:v>-14.04</c:v>
                </c:pt>
                <c:pt idx="8">
                  <c:v>-14.58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C6E-4C4B-B089-69507A9AA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1"/>
          <c:min val="-2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52755905511814"/>
          <c:y val="0.10487168270632838"/>
          <c:w val="0.31677777777777777"/>
          <c:h val="0.40394867308253135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1100 °C (Seed-bearing)</a:t>
            </a:r>
          </a:p>
        </c:rich>
      </c:tx>
      <c:layout>
        <c:manualLayout>
          <c:xMode val="edge"/>
          <c:yMode val="edge"/>
          <c:x val="0.12928455818022747"/>
          <c:y val="0.73611111111111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G1-4_1°C/h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Data!$Z$50:$Z$61</c:f>
              <c:numCache>
                <c:formatCode>General</c:formatCode>
                <c:ptCount val="12"/>
                <c:pt idx="0">
                  <c:v>1349</c:v>
                </c:pt>
                <c:pt idx="1">
                  <c:v>851</c:v>
                </c:pt>
                <c:pt idx="2">
                  <c:v>537</c:v>
                </c:pt>
                <c:pt idx="3">
                  <c:v>338.9</c:v>
                </c:pt>
                <c:pt idx="4">
                  <c:v>213.8</c:v>
                </c:pt>
                <c:pt idx="5">
                  <c:v>134.9</c:v>
                </c:pt>
                <c:pt idx="6">
                  <c:v>85.1</c:v>
                </c:pt>
                <c:pt idx="7">
                  <c:v>53.7</c:v>
                </c:pt>
                <c:pt idx="8">
                  <c:v>33.89</c:v>
                </c:pt>
                <c:pt idx="9">
                  <c:v>21.38</c:v>
                </c:pt>
                <c:pt idx="10">
                  <c:v>13.49</c:v>
                </c:pt>
                <c:pt idx="11">
                  <c:v>8.51</c:v>
                </c:pt>
              </c:numCache>
            </c:numRef>
          </c:xVal>
          <c:yVal>
            <c:numRef>
              <c:f>Data!$AA$50:$AA$61</c:f>
              <c:numCache>
                <c:formatCode>General</c:formatCode>
                <c:ptCount val="12"/>
                <c:pt idx="0">
                  <c:v>-28.15</c:v>
                </c:pt>
                <c:pt idx="1">
                  <c:v>-26.55</c:v>
                </c:pt>
                <c:pt idx="2">
                  <c:v>-23.71</c:v>
                </c:pt>
                <c:pt idx="3">
                  <c:v>-21.31</c:v>
                </c:pt>
                <c:pt idx="4">
                  <c:v>-19.84</c:v>
                </c:pt>
                <c:pt idx="5">
                  <c:v>-18.36</c:v>
                </c:pt>
                <c:pt idx="6">
                  <c:v>-17.02</c:v>
                </c:pt>
                <c:pt idx="7">
                  <c:v>-16.43</c:v>
                </c:pt>
                <c:pt idx="8">
                  <c:v>-15.91</c:v>
                </c:pt>
                <c:pt idx="9">
                  <c:v>-16.11</c:v>
                </c:pt>
                <c:pt idx="10">
                  <c:v>-15.75</c:v>
                </c:pt>
                <c:pt idx="11">
                  <c:v>-15.19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C8-4488-A489-A0D781FAC925}"/>
            </c:ext>
          </c:extLst>
        </c:ser>
        <c:ser>
          <c:idx val="2"/>
          <c:order val="1"/>
          <c:tx>
            <c:v>G2-4_3°C/h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Data!$Z$93:$Z$103</c:f>
              <c:numCache>
                <c:formatCode>General</c:formatCode>
                <c:ptCount val="11"/>
                <c:pt idx="0">
                  <c:v>314</c:v>
                </c:pt>
                <c:pt idx="1">
                  <c:v>198</c:v>
                </c:pt>
                <c:pt idx="2">
                  <c:v>124.9</c:v>
                </c:pt>
                <c:pt idx="3">
                  <c:v>78.8</c:v>
                </c:pt>
                <c:pt idx="4">
                  <c:v>49.7</c:v>
                </c:pt>
                <c:pt idx="5">
                  <c:v>31.4</c:v>
                </c:pt>
                <c:pt idx="6">
                  <c:v>19.8</c:v>
                </c:pt>
                <c:pt idx="7">
                  <c:v>12.49</c:v>
                </c:pt>
                <c:pt idx="8">
                  <c:v>7.88</c:v>
                </c:pt>
                <c:pt idx="9">
                  <c:v>4.97</c:v>
                </c:pt>
                <c:pt idx="10">
                  <c:v>3.14</c:v>
                </c:pt>
              </c:numCache>
            </c:numRef>
          </c:xVal>
          <c:yVal>
            <c:numRef>
              <c:f>Data!$AA$93:$AA$103</c:f>
              <c:numCache>
                <c:formatCode>General</c:formatCode>
                <c:ptCount val="11"/>
                <c:pt idx="0">
                  <c:v>-22.09</c:v>
                </c:pt>
                <c:pt idx="1">
                  <c:v>-20.05</c:v>
                </c:pt>
                <c:pt idx="2">
                  <c:v>-18.68</c:v>
                </c:pt>
                <c:pt idx="3">
                  <c:v>-17.39</c:v>
                </c:pt>
                <c:pt idx="4">
                  <c:v>-16.059999999999999</c:v>
                </c:pt>
                <c:pt idx="5">
                  <c:v>-15.65</c:v>
                </c:pt>
                <c:pt idx="6">
                  <c:v>-15.2</c:v>
                </c:pt>
                <c:pt idx="7">
                  <c:v>-14.68</c:v>
                </c:pt>
                <c:pt idx="8">
                  <c:v>-14.34</c:v>
                </c:pt>
                <c:pt idx="9">
                  <c:v>-13.32</c:v>
                </c:pt>
                <c:pt idx="10">
                  <c:v>-13.96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C8-4488-A489-A0D781FAC925}"/>
            </c:ext>
          </c:extLst>
        </c:ser>
        <c:ser>
          <c:idx val="3"/>
          <c:order val="2"/>
          <c:tx>
            <c:v>G3-4_9°C/h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Data!$Z$169:$Z$179</c:f>
              <c:numCache>
                <c:formatCode>General</c:formatCode>
                <c:ptCount val="11"/>
                <c:pt idx="0">
                  <c:v>459</c:v>
                </c:pt>
                <c:pt idx="1">
                  <c:v>289.8</c:v>
                </c:pt>
                <c:pt idx="2">
                  <c:v>182.8</c:v>
                </c:pt>
                <c:pt idx="3">
                  <c:v>115.4</c:v>
                </c:pt>
                <c:pt idx="4">
                  <c:v>72.8</c:v>
                </c:pt>
                <c:pt idx="5">
                  <c:v>45.9</c:v>
                </c:pt>
                <c:pt idx="6">
                  <c:v>28.98</c:v>
                </c:pt>
                <c:pt idx="7">
                  <c:v>18.28</c:v>
                </c:pt>
                <c:pt idx="8">
                  <c:v>11.54</c:v>
                </c:pt>
                <c:pt idx="9">
                  <c:v>7.28</c:v>
                </c:pt>
                <c:pt idx="10">
                  <c:v>4.59</c:v>
                </c:pt>
              </c:numCache>
            </c:numRef>
          </c:xVal>
          <c:yVal>
            <c:numRef>
              <c:f>Data!$AA$169:$AA$179</c:f>
              <c:numCache>
                <c:formatCode>General</c:formatCode>
                <c:ptCount val="11"/>
                <c:pt idx="0">
                  <c:v>-23.52</c:v>
                </c:pt>
                <c:pt idx="1">
                  <c:v>-20.93</c:v>
                </c:pt>
                <c:pt idx="2">
                  <c:v>-18.89</c:v>
                </c:pt>
                <c:pt idx="3">
                  <c:v>-17.5</c:v>
                </c:pt>
                <c:pt idx="4">
                  <c:v>-16.100000000000001</c:v>
                </c:pt>
                <c:pt idx="5">
                  <c:v>-15.22</c:v>
                </c:pt>
                <c:pt idx="6">
                  <c:v>-14.84</c:v>
                </c:pt>
                <c:pt idx="7">
                  <c:v>-14.68</c:v>
                </c:pt>
                <c:pt idx="8">
                  <c:v>-13.52</c:v>
                </c:pt>
                <c:pt idx="9">
                  <c:v>-12.63</c:v>
                </c:pt>
                <c:pt idx="10">
                  <c:v>-13.5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C8-4488-A489-A0D781FAC925}"/>
            </c:ext>
          </c:extLst>
        </c:ser>
        <c:ser>
          <c:idx val="4"/>
          <c:order val="3"/>
          <c:tx>
            <c:v>G4-2_25°C/h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Data!$Z$218:$Z$227</c:f>
              <c:numCache>
                <c:formatCode>General</c:formatCode>
                <c:ptCount val="10"/>
                <c:pt idx="0">
                  <c:v>230</c:v>
                </c:pt>
                <c:pt idx="1">
                  <c:v>145.4</c:v>
                </c:pt>
                <c:pt idx="2">
                  <c:v>91.7</c:v>
                </c:pt>
                <c:pt idx="3">
                  <c:v>57.9</c:v>
                </c:pt>
                <c:pt idx="4">
                  <c:v>36.5</c:v>
                </c:pt>
                <c:pt idx="5">
                  <c:v>23</c:v>
                </c:pt>
                <c:pt idx="6">
                  <c:v>14.54</c:v>
                </c:pt>
                <c:pt idx="7">
                  <c:v>9.17</c:v>
                </c:pt>
                <c:pt idx="8">
                  <c:v>5.79</c:v>
                </c:pt>
                <c:pt idx="9">
                  <c:v>3.65</c:v>
                </c:pt>
              </c:numCache>
            </c:numRef>
          </c:xVal>
          <c:yVal>
            <c:numRef>
              <c:f>Data!$AA$218:$AA$227</c:f>
              <c:numCache>
                <c:formatCode>General</c:formatCode>
                <c:ptCount val="10"/>
                <c:pt idx="0">
                  <c:v>-20.97</c:v>
                </c:pt>
                <c:pt idx="1">
                  <c:v>-19.18</c:v>
                </c:pt>
                <c:pt idx="2">
                  <c:v>-17.309999999999999</c:v>
                </c:pt>
                <c:pt idx="3">
                  <c:v>-15.8</c:v>
                </c:pt>
                <c:pt idx="4">
                  <c:v>-14.33</c:v>
                </c:pt>
                <c:pt idx="5">
                  <c:v>-13.71</c:v>
                </c:pt>
                <c:pt idx="6">
                  <c:v>-13.38</c:v>
                </c:pt>
                <c:pt idx="7">
                  <c:v>-12.72</c:v>
                </c:pt>
                <c:pt idx="8">
                  <c:v>-12.03</c:v>
                </c:pt>
                <c:pt idx="9">
                  <c:v>-12.28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CC8-4488-A489-A0D781FAC925}"/>
            </c:ext>
          </c:extLst>
        </c:ser>
        <c:ser>
          <c:idx val="5"/>
          <c:order val="4"/>
          <c:tx>
            <c:v>G5-2a1_125°C/h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Data!$Z$239:$Z$247</c:f>
              <c:numCache>
                <c:formatCode>General</c:formatCode>
                <c:ptCount val="9"/>
                <c:pt idx="0">
                  <c:v>249</c:v>
                </c:pt>
                <c:pt idx="1">
                  <c:v>157</c:v>
                </c:pt>
                <c:pt idx="2">
                  <c:v>99.1</c:v>
                </c:pt>
                <c:pt idx="3">
                  <c:v>62.5</c:v>
                </c:pt>
                <c:pt idx="4">
                  <c:v>39.4</c:v>
                </c:pt>
                <c:pt idx="5">
                  <c:v>24.9</c:v>
                </c:pt>
                <c:pt idx="6">
                  <c:v>15.7</c:v>
                </c:pt>
                <c:pt idx="7">
                  <c:v>9.91</c:v>
                </c:pt>
                <c:pt idx="8">
                  <c:v>6.25</c:v>
                </c:pt>
              </c:numCache>
            </c:numRef>
          </c:xVal>
          <c:yVal>
            <c:numRef>
              <c:f>Data!$AA$239:$AA$247</c:f>
              <c:numCache>
                <c:formatCode>General</c:formatCode>
                <c:ptCount val="9"/>
                <c:pt idx="0">
                  <c:v>-24.34</c:v>
                </c:pt>
                <c:pt idx="1">
                  <c:v>-21.08</c:v>
                </c:pt>
                <c:pt idx="2">
                  <c:v>-19.38</c:v>
                </c:pt>
                <c:pt idx="3">
                  <c:v>-17.739999999999998</c:v>
                </c:pt>
                <c:pt idx="4">
                  <c:v>-16.11</c:v>
                </c:pt>
                <c:pt idx="5">
                  <c:v>-14.79</c:v>
                </c:pt>
                <c:pt idx="6">
                  <c:v>-14.19</c:v>
                </c:pt>
                <c:pt idx="7">
                  <c:v>-14.19</c:v>
                </c:pt>
                <c:pt idx="8">
                  <c:v>-15.6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CC8-4488-A489-A0D781FAC925}"/>
            </c:ext>
          </c:extLst>
        </c:ser>
        <c:ser>
          <c:idx val="6"/>
          <c:order val="5"/>
          <c:tx>
            <c:v>G5-2a2_125°C/h</c:v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Data!$Z$248:$Z$256</c:f>
              <c:numCache>
                <c:formatCode>General</c:formatCode>
                <c:ptCount val="9"/>
                <c:pt idx="0">
                  <c:v>246</c:v>
                </c:pt>
                <c:pt idx="1">
                  <c:v>154.9</c:v>
                </c:pt>
                <c:pt idx="2">
                  <c:v>97.7</c:v>
                </c:pt>
                <c:pt idx="3">
                  <c:v>61.7</c:v>
                </c:pt>
                <c:pt idx="4">
                  <c:v>38.9</c:v>
                </c:pt>
                <c:pt idx="5">
                  <c:v>24.6</c:v>
                </c:pt>
                <c:pt idx="6">
                  <c:v>15.49</c:v>
                </c:pt>
                <c:pt idx="7">
                  <c:v>9.77</c:v>
                </c:pt>
                <c:pt idx="8">
                  <c:v>6.17</c:v>
                </c:pt>
              </c:numCache>
            </c:numRef>
          </c:xVal>
          <c:yVal>
            <c:numRef>
              <c:f>Data!$AA$248:$AA$256</c:f>
              <c:numCache>
                <c:formatCode>General</c:formatCode>
                <c:ptCount val="9"/>
                <c:pt idx="0">
                  <c:v>-22.65</c:v>
                </c:pt>
                <c:pt idx="1">
                  <c:v>-20.55</c:v>
                </c:pt>
                <c:pt idx="2">
                  <c:v>-19.010000000000002</c:v>
                </c:pt>
                <c:pt idx="3">
                  <c:v>-17.579999999999998</c:v>
                </c:pt>
                <c:pt idx="4">
                  <c:v>-16.059999999999999</c:v>
                </c:pt>
                <c:pt idx="5">
                  <c:v>-14.97</c:v>
                </c:pt>
                <c:pt idx="6">
                  <c:v>-14.41</c:v>
                </c:pt>
                <c:pt idx="7">
                  <c:v>-14.04</c:v>
                </c:pt>
                <c:pt idx="8">
                  <c:v>-14.58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CC8-4488-A489-A0D781FAC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  <c:max val="5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1"/>
          <c:min val="-2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5841644794400702"/>
          <c:y val="0.10487168270632838"/>
          <c:w val="0.37788888888888883"/>
          <c:h val="0.33913385826771647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G3_5_9°C/h_1050°C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Data!$Z$180:$Z$187</c:f>
              <c:numCache>
                <c:formatCode>General</c:formatCode>
                <c:ptCount val="8"/>
                <c:pt idx="0">
                  <c:v>218</c:v>
                </c:pt>
                <c:pt idx="1">
                  <c:v>137.5</c:v>
                </c:pt>
                <c:pt idx="2">
                  <c:v>86.7</c:v>
                </c:pt>
                <c:pt idx="3">
                  <c:v>54.7</c:v>
                </c:pt>
                <c:pt idx="4">
                  <c:v>34.5</c:v>
                </c:pt>
                <c:pt idx="5">
                  <c:v>21.8</c:v>
                </c:pt>
                <c:pt idx="6">
                  <c:v>13.75</c:v>
                </c:pt>
                <c:pt idx="7">
                  <c:v>8.67</c:v>
                </c:pt>
              </c:numCache>
            </c:numRef>
          </c:xVal>
          <c:yVal>
            <c:numRef>
              <c:f>Data!$AA$180:$AA$187</c:f>
              <c:numCache>
                <c:formatCode>General</c:formatCode>
                <c:ptCount val="8"/>
                <c:pt idx="0">
                  <c:v>-20.75</c:v>
                </c:pt>
                <c:pt idx="1">
                  <c:v>-18.46</c:v>
                </c:pt>
                <c:pt idx="2">
                  <c:v>-17.07</c:v>
                </c:pt>
                <c:pt idx="3">
                  <c:v>-15.88</c:v>
                </c:pt>
                <c:pt idx="4">
                  <c:v>-14.94</c:v>
                </c:pt>
                <c:pt idx="5">
                  <c:v>-14.97</c:v>
                </c:pt>
                <c:pt idx="6">
                  <c:v>-15.55</c:v>
                </c:pt>
                <c:pt idx="7">
                  <c:v>-14.47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89-42FE-BE58-949189D9062B}"/>
            </c:ext>
          </c:extLst>
        </c:ser>
        <c:ser>
          <c:idx val="1"/>
          <c:order val="1"/>
          <c:tx>
            <c:v>G8_1_9°C/h_1050°C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Data!$Z$267:$Z$275</c:f>
              <c:numCache>
                <c:formatCode>General</c:formatCode>
                <c:ptCount val="9"/>
                <c:pt idx="0">
                  <c:v>679</c:v>
                </c:pt>
                <c:pt idx="1">
                  <c:v>429</c:v>
                </c:pt>
                <c:pt idx="2">
                  <c:v>271</c:v>
                </c:pt>
                <c:pt idx="3">
                  <c:v>171</c:v>
                </c:pt>
                <c:pt idx="4">
                  <c:v>108</c:v>
                </c:pt>
                <c:pt idx="5">
                  <c:v>67.900000000000006</c:v>
                </c:pt>
                <c:pt idx="6">
                  <c:v>42.9</c:v>
                </c:pt>
                <c:pt idx="7">
                  <c:v>27.1</c:v>
                </c:pt>
                <c:pt idx="8">
                  <c:v>17.100000000000001</c:v>
                </c:pt>
              </c:numCache>
            </c:numRef>
          </c:xVal>
          <c:yVal>
            <c:numRef>
              <c:f>Data!$AA$267:$AA$275</c:f>
              <c:numCache>
                <c:formatCode>General</c:formatCode>
                <c:ptCount val="9"/>
                <c:pt idx="0">
                  <c:v>-25.69</c:v>
                </c:pt>
                <c:pt idx="1">
                  <c:v>-23.39</c:v>
                </c:pt>
                <c:pt idx="2">
                  <c:v>-22.18</c:v>
                </c:pt>
                <c:pt idx="3">
                  <c:v>-21.12</c:v>
                </c:pt>
                <c:pt idx="4">
                  <c:v>-20.37</c:v>
                </c:pt>
                <c:pt idx="5">
                  <c:v>-19.96</c:v>
                </c:pt>
                <c:pt idx="6">
                  <c:v>-19.82</c:v>
                </c:pt>
                <c:pt idx="7">
                  <c:v>-19.45</c:v>
                </c:pt>
                <c:pt idx="8">
                  <c:v>-18.72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89-42FE-BE58-949189D9062B}"/>
            </c:ext>
          </c:extLst>
        </c:ser>
        <c:ser>
          <c:idx val="2"/>
          <c:order val="2"/>
          <c:tx>
            <c:v>G4-2_25°C/h_1100°C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Data!$Z$218:$Z$227</c:f>
              <c:numCache>
                <c:formatCode>General</c:formatCode>
                <c:ptCount val="10"/>
                <c:pt idx="0">
                  <c:v>230</c:v>
                </c:pt>
                <c:pt idx="1">
                  <c:v>145.4</c:v>
                </c:pt>
                <c:pt idx="2">
                  <c:v>91.7</c:v>
                </c:pt>
                <c:pt idx="3">
                  <c:v>57.9</c:v>
                </c:pt>
                <c:pt idx="4">
                  <c:v>36.5</c:v>
                </c:pt>
                <c:pt idx="5">
                  <c:v>23</c:v>
                </c:pt>
                <c:pt idx="6">
                  <c:v>14.54</c:v>
                </c:pt>
                <c:pt idx="7">
                  <c:v>9.17</c:v>
                </c:pt>
                <c:pt idx="8">
                  <c:v>5.79</c:v>
                </c:pt>
                <c:pt idx="9">
                  <c:v>3.65</c:v>
                </c:pt>
              </c:numCache>
            </c:numRef>
          </c:xVal>
          <c:yVal>
            <c:numRef>
              <c:f>Data!$AA$218:$AA$227</c:f>
              <c:numCache>
                <c:formatCode>General</c:formatCode>
                <c:ptCount val="10"/>
                <c:pt idx="0">
                  <c:v>-20.97</c:v>
                </c:pt>
                <c:pt idx="1">
                  <c:v>-19.18</c:v>
                </c:pt>
                <c:pt idx="2">
                  <c:v>-17.309999999999999</c:v>
                </c:pt>
                <c:pt idx="3">
                  <c:v>-15.8</c:v>
                </c:pt>
                <c:pt idx="4">
                  <c:v>-14.33</c:v>
                </c:pt>
                <c:pt idx="5">
                  <c:v>-13.71</c:v>
                </c:pt>
                <c:pt idx="6">
                  <c:v>-13.38</c:v>
                </c:pt>
                <c:pt idx="7">
                  <c:v>-12.72</c:v>
                </c:pt>
                <c:pt idx="8">
                  <c:v>-12.03</c:v>
                </c:pt>
                <c:pt idx="9">
                  <c:v>-12.28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89-42FE-BE58-949189D9062B}"/>
            </c:ext>
          </c:extLst>
        </c:ser>
        <c:ser>
          <c:idx val="3"/>
          <c:order val="3"/>
          <c:tx>
            <c:v>G9-1_25°C/h_1100°C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(Data!$Z$284:$Z$288,Data!$Z$292:$Z$293)</c:f>
              <c:numCache>
                <c:formatCode>General</c:formatCode>
                <c:ptCount val="7"/>
                <c:pt idx="0">
                  <c:v>463</c:v>
                </c:pt>
                <c:pt idx="1">
                  <c:v>292</c:v>
                </c:pt>
                <c:pt idx="2">
                  <c:v>184</c:v>
                </c:pt>
                <c:pt idx="3">
                  <c:v>116.3</c:v>
                </c:pt>
                <c:pt idx="4">
                  <c:v>73.400000000000006</c:v>
                </c:pt>
                <c:pt idx="5">
                  <c:v>11.63</c:v>
                </c:pt>
                <c:pt idx="6">
                  <c:v>7.34</c:v>
                </c:pt>
              </c:numCache>
            </c:numRef>
          </c:xVal>
          <c:yVal>
            <c:numRef>
              <c:f>(Data!$AA$284:$AA$288,Data!$AA$292:$AA$293)</c:f>
              <c:numCache>
                <c:formatCode>General</c:formatCode>
                <c:ptCount val="7"/>
                <c:pt idx="0">
                  <c:v>-23.91</c:v>
                </c:pt>
                <c:pt idx="1">
                  <c:v>-22.43</c:v>
                </c:pt>
                <c:pt idx="2">
                  <c:v>-21.61</c:v>
                </c:pt>
                <c:pt idx="3">
                  <c:v>-21.05</c:v>
                </c:pt>
                <c:pt idx="4">
                  <c:v>-20.350000000000001</c:v>
                </c:pt>
                <c:pt idx="5">
                  <c:v>-18.18</c:v>
                </c:pt>
                <c:pt idx="6">
                  <c:v>-16.46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789-42FE-BE58-949189D90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7"/>
        <c:crossBetween val="midCat"/>
      </c:valAx>
      <c:valAx>
        <c:axId val="1163837184"/>
        <c:scaling>
          <c:orientation val="minMax"/>
          <c:max val="-1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1952755905511816"/>
          <c:y val="0.10487168270632838"/>
          <c:w val="0.4167777777777778"/>
          <c:h val="0.37617089530475356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1°C/h_1165 °C (Seed-bearing)</a:t>
            </a:r>
          </a:p>
        </c:rich>
      </c:tx>
      <c:layout>
        <c:manualLayout>
          <c:xMode val="edge"/>
          <c:yMode val="edge"/>
          <c:x val="0.1265067804024497"/>
          <c:y val="0.74074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G1-1a1_0h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Data!$Z$5:$Z$14</c:f>
              <c:numCache>
                <c:formatCode>General</c:formatCode>
                <c:ptCount val="10"/>
                <c:pt idx="0">
                  <c:v>476</c:v>
                </c:pt>
                <c:pt idx="1">
                  <c:v>300.39999999999998</c:v>
                </c:pt>
                <c:pt idx="2">
                  <c:v>189.5</c:v>
                </c:pt>
                <c:pt idx="3">
                  <c:v>119.6</c:v>
                </c:pt>
                <c:pt idx="4">
                  <c:v>75.5</c:v>
                </c:pt>
                <c:pt idx="5">
                  <c:v>47.6</c:v>
                </c:pt>
                <c:pt idx="6">
                  <c:v>30.04</c:v>
                </c:pt>
                <c:pt idx="7">
                  <c:v>18.95</c:v>
                </c:pt>
                <c:pt idx="8">
                  <c:v>11.96</c:v>
                </c:pt>
                <c:pt idx="9">
                  <c:v>7.55</c:v>
                </c:pt>
              </c:numCache>
            </c:numRef>
          </c:xVal>
          <c:yVal>
            <c:numRef>
              <c:f>Data!$AA$5:$AA$14</c:f>
              <c:numCache>
                <c:formatCode>General</c:formatCode>
                <c:ptCount val="10"/>
                <c:pt idx="0">
                  <c:v>-25.42</c:v>
                </c:pt>
                <c:pt idx="1">
                  <c:v>-22.56</c:v>
                </c:pt>
                <c:pt idx="2">
                  <c:v>-20.52</c:v>
                </c:pt>
                <c:pt idx="3">
                  <c:v>-19.04</c:v>
                </c:pt>
                <c:pt idx="4">
                  <c:v>-17.82</c:v>
                </c:pt>
                <c:pt idx="5">
                  <c:v>-16.52</c:v>
                </c:pt>
                <c:pt idx="6">
                  <c:v>-16.62</c:v>
                </c:pt>
                <c:pt idx="7">
                  <c:v>-17.38</c:v>
                </c:pt>
                <c:pt idx="8">
                  <c:v>-17.05</c:v>
                </c:pt>
                <c:pt idx="9">
                  <c:v>-16.12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83-47DA-895B-274CBF0F8DAD}"/>
            </c:ext>
          </c:extLst>
        </c:ser>
        <c:ser>
          <c:idx val="1"/>
          <c:order val="1"/>
          <c:tx>
            <c:v>G1-1a2_0h</c:v>
          </c:tx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Data!$Z$22:$Z$27</c:f>
              <c:numCache>
                <c:formatCode>General</c:formatCode>
                <c:ptCount val="6"/>
                <c:pt idx="0">
                  <c:v>340.8</c:v>
                </c:pt>
                <c:pt idx="1">
                  <c:v>215</c:v>
                </c:pt>
                <c:pt idx="2">
                  <c:v>135.69999999999999</c:v>
                </c:pt>
                <c:pt idx="3">
                  <c:v>85.6</c:v>
                </c:pt>
                <c:pt idx="4">
                  <c:v>54</c:v>
                </c:pt>
                <c:pt idx="5">
                  <c:v>34.08</c:v>
                </c:pt>
              </c:numCache>
            </c:numRef>
          </c:xVal>
          <c:yVal>
            <c:numRef>
              <c:f>Data!$AA$22:$AA$27</c:f>
              <c:numCache>
                <c:formatCode>General</c:formatCode>
                <c:ptCount val="6"/>
                <c:pt idx="0">
                  <c:v>-23.8</c:v>
                </c:pt>
                <c:pt idx="1">
                  <c:v>-21.18</c:v>
                </c:pt>
                <c:pt idx="2">
                  <c:v>-19.690000000000001</c:v>
                </c:pt>
                <c:pt idx="3">
                  <c:v>-18.399999999999999</c:v>
                </c:pt>
                <c:pt idx="4">
                  <c:v>-17.37</c:v>
                </c:pt>
                <c:pt idx="5">
                  <c:v>-16.940000000000001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83-47DA-895B-274CBF0F8DAD}"/>
            </c:ext>
          </c:extLst>
        </c:ser>
        <c:ser>
          <c:idx val="2"/>
          <c:order val="2"/>
          <c:tx>
            <c:v>G6-1_2h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Data!$AM$5:$AM$10</c:f>
              <c:numCache>
                <c:formatCode>General</c:formatCode>
                <c:ptCount val="6"/>
                <c:pt idx="0">
                  <c:v>362.4</c:v>
                </c:pt>
                <c:pt idx="1">
                  <c:v>228.6</c:v>
                </c:pt>
                <c:pt idx="2">
                  <c:v>144.30000000000001</c:v>
                </c:pt>
                <c:pt idx="3">
                  <c:v>91</c:v>
                </c:pt>
                <c:pt idx="4">
                  <c:v>57.4</c:v>
                </c:pt>
                <c:pt idx="5">
                  <c:v>36.24</c:v>
                </c:pt>
              </c:numCache>
            </c:numRef>
          </c:xVal>
          <c:yVal>
            <c:numRef>
              <c:f>Data!$AN$5:$AN$10</c:f>
              <c:numCache>
                <c:formatCode>General</c:formatCode>
                <c:ptCount val="6"/>
                <c:pt idx="0">
                  <c:v>-24.47</c:v>
                </c:pt>
                <c:pt idx="1">
                  <c:v>-22.51</c:v>
                </c:pt>
                <c:pt idx="2">
                  <c:v>-21.22</c:v>
                </c:pt>
                <c:pt idx="3">
                  <c:v>-20.41</c:v>
                </c:pt>
                <c:pt idx="4">
                  <c:v>-19.55</c:v>
                </c:pt>
                <c:pt idx="5">
                  <c:v>-20.190000000000001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A83-47DA-895B-274CBF0F8DAD}"/>
            </c:ext>
          </c:extLst>
        </c:ser>
        <c:ser>
          <c:idx val="3"/>
          <c:order val="3"/>
          <c:tx>
            <c:v>G6-2a1_5h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(Data!$AM$11:$AM$18,Data!$AM$20)</c:f>
              <c:numCache>
                <c:formatCode>General</c:formatCode>
                <c:ptCount val="9"/>
                <c:pt idx="0">
                  <c:v>532</c:v>
                </c:pt>
                <c:pt idx="1">
                  <c:v>335.8</c:v>
                </c:pt>
                <c:pt idx="2">
                  <c:v>211.9</c:v>
                </c:pt>
                <c:pt idx="3">
                  <c:v>133.69999999999999</c:v>
                </c:pt>
                <c:pt idx="4">
                  <c:v>84.4</c:v>
                </c:pt>
                <c:pt idx="5">
                  <c:v>53.2</c:v>
                </c:pt>
                <c:pt idx="6">
                  <c:v>33.58</c:v>
                </c:pt>
                <c:pt idx="7">
                  <c:v>21.19</c:v>
                </c:pt>
                <c:pt idx="8">
                  <c:v>8.44</c:v>
                </c:pt>
              </c:numCache>
            </c:numRef>
          </c:xVal>
          <c:yVal>
            <c:numRef>
              <c:f>(Data!$AN$11:$AN$18,Data!$AN$20)</c:f>
              <c:numCache>
                <c:formatCode>General</c:formatCode>
                <c:ptCount val="9"/>
                <c:pt idx="0">
                  <c:v>-25.31</c:v>
                </c:pt>
                <c:pt idx="1">
                  <c:v>-22.6</c:v>
                </c:pt>
                <c:pt idx="2">
                  <c:v>-20.81</c:v>
                </c:pt>
                <c:pt idx="3">
                  <c:v>-19.579999999999998</c:v>
                </c:pt>
                <c:pt idx="4">
                  <c:v>-18.170000000000002</c:v>
                </c:pt>
                <c:pt idx="5">
                  <c:v>-17.95</c:v>
                </c:pt>
                <c:pt idx="6">
                  <c:v>-18.34</c:v>
                </c:pt>
                <c:pt idx="7">
                  <c:v>-17.97</c:v>
                </c:pt>
                <c:pt idx="8">
                  <c:v>-16.13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A83-47DA-895B-274CBF0F8DAD}"/>
            </c:ext>
          </c:extLst>
        </c:ser>
        <c:ser>
          <c:idx val="4"/>
          <c:order val="4"/>
          <c:tx>
            <c:v>G6-2a2_5h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Data!$AM$21:$AM$31</c:f>
              <c:numCache>
                <c:formatCode>General</c:formatCode>
                <c:ptCount val="11"/>
                <c:pt idx="0">
                  <c:v>802</c:v>
                </c:pt>
                <c:pt idx="1">
                  <c:v>506</c:v>
                </c:pt>
                <c:pt idx="2">
                  <c:v>319.3</c:v>
                </c:pt>
                <c:pt idx="3">
                  <c:v>201.5</c:v>
                </c:pt>
                <c:pt idx="4">
                  <c:v>127.1</c:v>
                </c:pt>
                <c:pt idx="5">
                  <c:v>80.2</c:v>
                </c:pt>
                <c:pt idx="6">
                  <c:v>50.6</c:v>
                </c:pt>
                <c:pt idx="7">
                  <c:v>31.93</c:v>
                </c:pt>
                <c:pt idx="8">
                  <c:v>20.149999999999999</c:v>
                </c:pt>
                <c:pt idx="9">
                  <c:v>12.71</c:v>
                </c:pt>
                <c:pt idx="10">
                  <c:v>8.02</c:v>
                </c:pt>
              </c:numCache>
            </c:numRef>
          </c:xVal>
          <c:yVal>
            <c:numRef>
              <c:f>Data!$AN$21:$AN$31</c:f>
              <c:numCache>
                <c:formatCode>General</c:formatCode>
                <c:ptCount val="11"/>
                <c:pt idx="0">
                  <c:v>-27.04</c:v>
                </c:pt>
                <c:pt idx="1">
                  <c:v>-25.44</c:v>
                </c:pt>
                <c:pt idx="2">
                  <c:v>-22.95</c:v>
                </c:pt>
                <c:pt idx="3">
                  <c:v>-21.05</c:v>
                </c:pt>
                <c:pt idx="4">
                  <c:v>-19.559999999999999</c:v>
                </c:pt>
                <c:pt idx="5">
                  <c:v>-18.38</c:v>
                </c:pt>
                <c:pt idx="6">
                  <c:v>-17.78</c:v>
                </c:pt>
                <c:pt idx="7">
                  <c:v>-18.07</c:v>
                </c:pt>
                <c:pt idx="8">
                  <c:v>-18.79</c:v>
                </c:pt>
                <c:pt idx="9">
                  <c:v>-18.5</c:v>
                </c:pt>
                <c:pt idx="10">
                  <c:v>-17.940000000000001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A83-47DA-895B-274CBF0F8DAD}"/>
            </c:ext>
          </c:extLst>
        </c:ser>
        <c:ser>
          <c:idx val="5"/>
          <c:order val="5"/>
          <c:tx>
            <c:v>G6-3_10h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Data!$AM$32:$AM$38</c:f>
              <c:numCache>
                <c:formatCode>General</c:formatCode>
                <c:ptCount val="7"/>
                <c:pt idx="0">
                  <c:v>433</c:v>
                </c:pt>
                <c:pt idx="1">
                  <c:v>273.10000000000002</c:v>
                </c:pt>
                <c:pt idx="2">
                  <c:v>172.3</c:v>
                </c:pt>
                <c:pt idx="3">
                  <c:v>108.7</c:v>
                </c:pt>
                <c:pt idx="4">
                  <c:v>68.599999999999994</c:v>
                </c:pt>
                <c:pt idx="5">
                  <c:v>43.3</c:v>
                </c:pt>
                <c:pt idx="6">
                  <c:v>27.31</c:v>
                </c:pt>
              </c:numCache>
            </c:numRef>
          </c:xVal>
          <c:yVal>
            <c:numRef>
              <c:f>Data!$AN$32:$AN$38</c:f>
              <c:numCache>
                <c:formatCode>General</c:formatCode>
                <c:ptCount val="7"/>
                <c:pt idx="0">
                  <c:v>-25</c:v>
                </c:pt>
                <c:pt idx="1">
                  <c:v>-22.79</c:v>
                </c:pt>
                <c:pt idx="2">
                  <c:v>-20.98</c:v>
                </c:pt>
                <c:pt idx="3">
                  <c:v>-19.59</c:v>
                </c:pt>
                <c:pt idx="4">
                  <c:v>-18.97</c:v>
                </c:pt>
                <c:pt idx="5">
                  <c:v>-19</c:v>
                </c:pt>
                <c:pt idx="6">
                  <c:v>-18.690000000000001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A83-47DA-895B-274CBF0F8DAD}"/>
            </c:ext>
          </c:extLst>
        </c:ser>
        <c:ser>
          <c:idx val="6"/>
          <c:order val="6"/>
          <c:tx>
            <c:v>G6-4_24h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(Data!$AM$39:$AM$44,Data!$AM$47:$AM$48)</c:f>
              <c:numCache>
                <c:formatCode>General</c:formatCode>
                <c:ptCount val="8"/>
                <c:pt idx="0">
                  <c:v>429</c:v>
                </c:pt>
                <c:pt idx="1">
                  <c:v>270.5</c:v>
                </c:pt>
                <c:pt idx="2">
                  <c:v>170.6</c:v>
                </c:pt>
                <c:pt idx="3">
                  <c:v>107.7</c:v>
                </c:pt>
                <c:pt idx="4">
                  <c:v>67.900000000000006</c:v>
                </c:pt>
                <c:pt idx="5">
                  <c:v>42.9</c:v>
                </c:pt>
                <c:pt idx="6">
                  <c:v>10.77</c:v>
                </c:pt>
                <c:pt idx="7">
                  <c:v>6.79</c:v>
                </c:pt>
              </c:numCache>
            </c:numRef>
          </c:xVal>
          <c:yVal>
            <c:numRef>
              <c:f>(Data!$AN$39:$AN$44,Data!$AN$47:$AN$48)</c:f>
              <c:numCache>
                <c:formatCode>General</c:formatCode>
                <c:ptCount val="8"/>
                <c:pt idx="0">
                  <c:v>-24.29</c:v>
                </c:pt>
                <c:pt idx="1">
                  <c:v>-22.54</c:v>
                </c:pt>
                <c:pt idx="2">
                  <c:v>-20.93</c:v>
                </c:pt>
                <c:pt idx="3">
                  <c:v>-20.440000000000001</c:v>
                </c:pt>
                <c:pt idx="4">
                  <c:v>-19.64</c:v>
                </c:pt>
                <c:pt idx="5">
                  <c:v>-19.28</c:v>
                </c:pt>
                <c:pt idx="6">
                  <c:v>-17.54</c:v>
                </c:pt>
                <c:pt idx="7">
                  <c:v>-16.95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A83-47DA-895B-274CBF0F8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52755905511814"/>
          <c:y val="0.10487168270632838"/>
          <c:w val="0.31677777777777777"/>
          <c:h val="0.37617089530475356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1°C/h_1165 °C (Seed-bearing)</a:t>
            </a:r>
          </a:p>
        </c:rich>
      </c:tx>
      <c:layout>
        <c:manualLayout>
          <c:xMode val="edge"/>
          <c:yMode val="edge"/>
          <c:x val="0.1265067804024497"/>
          <c:y val="0.74074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G1-1a1_0h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Data!$Z$5:$Z$14</c:f>
              <c:numCache>
                <c:formatCode>General</c:formatCode>
                <c:ptCount val="10"/>
                <c:pt idx="0">
                  <c:v>476</c:v>
                </c:pt>
                <c:pt idx="1">
                  <c:v>300.39999999999998</c:v>
                </c:pt>
                <c:pt idx="2">
                  <c:v>189.5</c:v>
                </c:pt>
                <c:pt idx="3">
                  <c:v>119.6</c:v>
                </c:pt>
                <c:pt idx="4">
                  <c:v>75.5</c:v>
                </c:pt>
                <c:pt idx="5">
                  <c:v>47.6</c:v>
                </c:pt>
                <c:pt idx="6">
                  <c:v>30.04</c:v>
                </c:pt>
                <c:pt idx="7">
                  <c:v>18.95</c:v>
                </c:pt>
                <c:pt idx="8">
                  <c:v>11.96</c:v>
                </c:pt>
                <c:pt idx="9">
                  <c:v>7.55</c:v>
                </c:pt>
              </c:numCache>
            </c:numRef>
          </c:xVal>
          <c:yVal>
            <c:numRef>
              <c:f>Data!$AA$5:$AA$14</c:f>
              <c:numCache>
                <c:formatCode>General</c:formatCode>
                <c:ptCount val="10"/>
                <c:pt idx="0">
                  <c:v>-25.42</c:v>
                </c:pt>
                <c:pt idx="1">
                  <c:v>-22.56</c:v>
                </c:pt>
                <c:pt idx="2">
                  <c:v>-20.52</c:v>
                </c:pt>
                <c:pt idx="3">
                  <c:v>-19.04</c:v>
                </c:pt>
                <c:pt idx="4">
                  <c:v>-17.82</c:v>
                </c:pt>
                <c:pt idx="5">
                  <c:v>-16.52</c:v>
                </c:pt>
                <c:pt idx="6">
                  <c:v>-16.62</c:v>
                </c:pt>
                <c:pt idx="7">
                  <c:v>-17.38</c:v>
                </c:pt>
                <c:pt idx="8">
                  <c:v>-17.05</c:v>
                </c:pt>
                <c:pt idx="9">
                  <c:v>-16.12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35-4DF8-8825-FFE8543669B2}"/>
            </c:ext>
          </c:extLst>
        </c:ser>
        <c:ser>
          <c:idx val="1"/>
          <c:order val="1"/>
          <c:tx>
            <c:v>G1-1a2_0h</c:v>
          </c:tx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Data!$Z$22:$Z$27</c:f>
              <c:numCache>
                <c:formatCode>General</c:formatCode>
                <c:ptCount val="6"/>
                <c:pt idx="0">
                  <c:v>340.8</c:v>
                </c:pt>
                <c:pt idx="1">
                  <c:v>215</c:v>
                </c:pt>
                <c:pt idx="2">
                  <c:v>135.69999999999999</c:v>
                </c:pt>
                <c:pt idx="3">
                  <c:v>85.6</c:v>
                </c:pt>
                <c:pt idx="4">
                  <c:v>54</c:v>
                </c:pt>
                <c:pt idx="5">
                  <c:v>34.08</c:v>
                </c:pt>
              </c:numCache>
            </c:numRef>
          </c:xVal>
          <c:yVal>
            <c:numRef>
              <c:f>Data!$AA$22:$AA$27</c:f>
              <c:numCache>
                <c:formatCode>General</c:formatCode>
                <c:ptCount val="6"/>
                <c:pt idx="0">
                  <c:v>-23.8</c:v>
                </c:pt>
                <c:pt idx="1">
                  <c:v>-21.18</c:v>
                </c:pt>
                <c:pt idx="2">
                  <c:v>-19.690000000000001</c:v>
                </c:pt>
                <c:pt idx="3">
                  <c:v>-18.399999999999999</c:v>
                </c:pt>
                <c:pt idx="4">
                  <c:v>-17.37</c:v>
                </c:pt>
                <c:pt idx="5">
                  <c:v>-16.940000000000001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A35-4DF8-8825-FFE8543669B2}"/>
            </c:ext>
          </c:extLst>
        </c:ser>
        <c:ser>
          <c:idx val="2"/>
          <c:order val="2"/>
          <c:tx>
            <c:v>G6-1_2h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Data!$AM$5:$AM$10</c:f>
              <c:numCache>
                <c:formatCode>General</c:formatCode>
                <c:ptCount val="6"/>
                <c:pt idx="0">
                  <c:v>362.4</c:v>
                </c:pt>
                <c:pt idx="1">
                  <c:v>228.6</c:v>
                </c:pt>
                <c:pt idx="2">
                  <c:v>144.30000000000001</c:v>
                </c:pt>
                <c:pt idx="3">
                  <c:v>91</c:v>
                </c:pt>
                <c:pt idx="4">
                  <c:v>57.4</c:v>
                </c:pt>
                <c:pt idx="5">
                  <c:v>36.24</c:v>
                </c:pt>
              </c:numCache>
            </c:numRef>
          </c:xVal>
          <c:yVal>
            <c:numRef>
              <c:f>Data!$AN$5:$AN$10</c:f>
              <c:numCache>
                <c:formatCode>General</c:formatCode>
                <c:ptCount val="6"/>
                <c:pt idx="0">
                  <c:v>-24.47</c:v>
                </c:pt>
                <c:pt idx="1">
                  <c:v>-22.51</c:v>
                </c:pt>
                <c:pt idx="2">
                  <c:v>-21.22</c:v>
                </c:pt>
                <c:pt idx="3">
                  <c:v>-20.41</c:v>
                </c:pt>
                <c:pt idx="4">
                  <c:v>-19.55</c:v>
                </c:pt>
                <c:pt idx="5">
                  <c:v>-20.190000000000001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A35-4DF8-8825-FFE8543669B2}"/>
            </c:ext>
          </c:extLst>
        </c:ser>
        <c:ser>
          <c:idx val="3"/>
          <c:order val="3"/>
          <c:tx>
            <c:v>G6-2a1_5h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(Data!$AM$11:$AM$18,Data!$AM$20)</c:f>
              <c:numCache>
                <c:formatCode>General</c:formatCode>
                <c:ptCount val="9"/>
                <c:pt idx="0">
                  <c:v>532</c:v>
                </c:pt>
                <c:pt idx="1">
                  <c:v>335.8</c:v>
                </c:pt>
                <c:pt idx="2">
                  <c:v>211.9</c:v>
                </c:pt>
                <c:pt idx="3">
                  <c:v>133.69999999999999</c:v>
                </c:pt>
                <c:pt idx="4">
                  <c:v>84.4</c:v>
                </c:pt>
                <c:pt idx="5">
                  <c:v>53.2</c:v>
                </c:pt>
                <c:pt idx="6">
                  <c:v>33.58</c:v>
                </c:pt>
                <c:pt idx="7">
                  <c:v>21.19</c:v>
                </c:pt>
                <c:pt idx="8">
                  <c:v>8.44</c:v>
                </c:pt>
              </c:numCache>
            </c:numRef>
          </c:xVal>
          <c:yVal>
            <c:numRef>
              <c:f>(Data!$AN$11:$AN$18,Data!$AN$20)</c:f>
              <c:numCache>
                <c:formatCode>General</c:formatCode>
                <c:ptCount val="9"/>
                <c:pt idx="0">
                  <c:v>-25.31</c:v>
                </c:pt>
                <c:pt idx="1">
                  <c:v>-22.6</c:v>
                </c:pt>
                <c:pt idx="2">
                  <c:v>-20.81</c:v>
                </c:pt>
                <c:pt idx="3">
                  <c:v>-19.579999999999998</c:v>
                </c:pt>
                <c:pt idx="4">
                  <c:v>-18.170000000000002</c:v>
                </c:pt>
                <c:pt idx="5">
                  <c:v>-17.95</c:v>
                </c:pt>
                <c:pt idx="6">
                  <c:v>-18.34</c:v>
                </c:pt>
                <c:pt idx="7">
                  <c:v>-17.97</c:v>
                </c:pt>
                <c:pt idx="8">
                  <c:v>-16.13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A35-4DF8-8825-FFE8543669B2}"/>
            </c:ext>
          </c:extLst>
        </c:ser>
        <c:ser>
          <c:idx val="4"/>
          <c:order val="4"/>
          <c:tx>
            <c:v>G6-2a2_5h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Data!$AM$21:$AM$31</c:f>
              <c:numCache>
                <c:formatCode>General</c:formatCode>
                <c:ptCount val="11"/>
                <c:pt idx="0">
                  <c:v>802</c:v>
                </c:pt>
                <c:pt idx="1">
                  <c:v>506</c:v>
                </c:pt>
                <c:pt idx="2">
                  <c:v>319.3</c:v>
                </c:pt>
                <c:pt idx="3">
                  <c:v>201.5</c:v>
                </c:pt>
                <c:pt idx="4">
                  <c:v>127.1</c:v>
                </c:pt>
                <c:pt idx="5">
                  <c:v>80.2</c:v>
                </c:pt>
                <c:pt idx="6">
                  <c:v>50.6</c:v>
                </c:pt>
                <c:pt idx="7">
                  <c:v>31.93</c:v>
                </c:pt>
                <c:pt idx="8">
                  <c:v>20.149999999999999</c:v>
                </c:pt>
                <c:pt idx="9">
                  <c:v>12.71</c:v>
                </c:pt>
                <c:pt idx="10">
                  <c:v>8.02</c:v>
                </c:pt>
              </c:numCache>
            </c:numRef>
          </c:xVal>
          <c:yVal>
            <c:numRef>
              <c:f>Data!$AN$21:$AN$31</c:f>
              <c:numCache>
                <c:formatCode>General</c:formatCode>
                <c:ptCount val="11"/>
                <c:pt idx="0">
                  <c:v>-27.04</c:v>
                </c:pt>
                <c:pt idx="1">
                  <c:v>-25.44</c:v>
                </c:pt>
                <c:pt idx="2">
                  <c:v>-22.95</c:v>
                </c:pt>
                <c:pt idx="3">
                  <c:v>-21.05</c:v>
                </c:pt>
                <c:pt idx="4">
                  <c:v>-19.559999999999999</c:v>
                </c:pt>
                <c:pt idx="5">
                  <c:v>-18.38</c:v>
                </c:pt>
                <c:pt idx="6">
                  <c:v>-17.78</c:v>
                </c:pt>
                <c:pt idx="7">
                  <c:v>-18.07</c:v>
                </c:pt>
                <c:pt idx="8">
                  <c:v>-18.79</c:v>
                </c:pt>
                <c:pt idx="9">
                  <c:v>-18.5</c:v>
                </c:pt>
                <c:pt idx="10">
                  <c:v>-17.940000000000001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A35-4DF8-8825-FFE8543669B2}"/>
            </c:ext>
          </c:extLst>
        </c:ser>
        <c:ser>
          <c:idx val="5"/>
          <c:order val="5"/>
          <c:tx>
            <c:v>G6-3_10h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Data!$AM$32:$AM$38</c:f>
              <c:numCache>
                <c:formatCode>General</c:formatCode>
                <c:ptCount val="7"/>
                <c:pt idx="0">
                  <c:v>433</c:v>
                </c:pt>
                <c:pt idx="1">
                  <c:v>273.10000000000002</c:v>
                </c:pt>
                <c:pt idx="2">
                  <c:v>172.3</c:v>
                </c:pt>
                <c:pt idx="3">
                  <c:v>108.7</c:v>
                </c:pt>
                <c:pt idx="4">
                  <c:v>68.599999999999994</c:v>
                </c:pt>
                <c:pt idx="5">
                  <c:v>43.3</c:v>
                </c:pt>
                <c:pt idx="6">
                  <c:v>27.31</c:v>
                </c:pt>
              </c:numCache>
            </c:numRef>
          </c:xVal>
          <c:yVal>
            <c:numRef>
              <c:f>Data!$AN$32:$AN$38</c:f>
              <c:numCache>
                <c:formatCode>General</c:formatCode>
                <c:ptCount val="7"/>
                <c:pt idx="0">
                  <c:v>-25</c:v>
                </c:pt>
                <c:pt idx="1">
                  <c:v>-22.79</c:v>
                </c:pt>
                <c:pt idx="2">
                  <c:v>-20.98</c:v>
                </c:pt>
                <c:pt idx="3">
                  <c:v>-19.59</c:v>
                </c:pt>
                <c:pt idx="4">
                  <c:v>-18.97</c:v>
                </c:pt>
                <c:pt idx="5">
                  <c:v>-19</c:v>
                </c:pt>
                <c:pt idx="6">
                  <c:v>-18.690000000000001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A35-4DF8-8825-FFE8543669B2}"/>
            </c:ext>
          </c:extLst>
        </c:ser>
        <c:ser>
          <c:idx val="6"/>
          <c:order val="6"/>
          <c:tx>
            <c:v>G6-4_24h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(Data!$AM$39:$AM$44,Data!$AM$47:$AM$48)</c:f>
              <c:numCache>
                <c:formatCode>General</c:formatCode>
                <c:ptCount val="8"/>
                <c:pt idx="0">
                  <c:v>429</c:v>
                </c:pt>
                <c:pt idx="1">
                  <c:v>270.5</c:v>
                </c:pt>
                <c:pt idx="2">
                  <c:v>170.6</c:v>
                </c:pt>
                <c:pt idx="3">
                  <c:v>107.7</c:v>
                </c:pt>
                <c:pt idx="4">
                  <c:v>67.900000000000006</c:v>
                </c:pt>
                <c:pt idx="5">
                  <c:v>42.9</c:v>
                </c:pt>
                <c:pt idx="6">
                  <c:v>10.77</c:v>
                </c:pt>
                <c:pt idx="7">
                  <c:v>6.79</c:v>
                </c:pt>
              </c:numCache>
            </c:numRef>
          </c:xVal>
          <c:yVal>
            <c:numRef>
              <c:f>(Data!$AN$39:$AN$44,Data!$AN$47:$AN$48)</c:f>
              <c:numCache>
                <c:formatCode>General</c:formatCode>
                <c:ptCount val="8"/>
                <c:pt idx="0">
                  <c:v>-24.29</c:v>
                </c:pt>
                <c:pt idx="1">
                  <c:v>-22.54</c:v>
                </c:pt>
                <c:pt idx="2">
                  <c:v>-20.93</c:v>
                </c:pt>
                <c:pt idx="3">
                  <c:v>-20.440000000000001</c:v>
                </c:pt>
                <c:pt idx="4">
                  <c:v>-19.64</c:v>
                </c:pt>
                <c:pt idx="5">
                  <c:v>-19.28</c:v>
                </c:pt>
                <c:pt idx="6">
                  <c:v>-17.54</c:v>
                </c:pt>
                <c:pt idx="7">
                  <c:v>-16.95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A35-4DF8-8825-FFE854366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  <c:max val="5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46119422572178476"/>
          <c:y val="9.098279381743947E-2"/>
          <c:w val="0.48344444444444445"/>
          <c:h val="0.26968941382327211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1°C/h_1120 °C (Seed-bearing)</a:t>
            </a:r>
          </a:p>
        </c:rich>
      </c:tx>
      <c:layout>
        <c:manualLayout>
          <c:xMode val="edge"/>
          <c:yMode val="edge"/>
          <c:x val="0.1265067804024497"/>
          <c:y val="0.74074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G1-3_0h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Data!$Z$38:$Z$49</c:f>
              <c:numCache>
                <c:formatCode>General</c:formatCode>
                <c:ptCount val="12"/>
                <c:pt idx="0">
                  <c:v>911</c:v>
                </c:pt>
                <c:pt idx="1">
                  <c:v>575</c:v>
                </c:pt>
                <c:pt idx="2">
                  <c:v>362.8</c:v>
                </c:pt>
                <c:pt idx="3">
                  <c:v>228.9</c:v>
                </c:pt>
                <c:pt idx="4">
                  <c:v>144.4</c:v>
                </c:pt>
                <c:pt idx="5">
                  <c:v>91.1</c:v>
                </c:pt>
                <c:pt idx="6">
                  <c:v>57.5</c:v>
                </c:pt>
                <c:pt idx="7">
                  <c:v>36.28</c:v>
                </c:pt>
                <c:pt idx="8">
                  <c:v>22.89</c:v>
                </c:pt>
                <c:pt idx="9">
                  <c:v>14.44</c:v>
                </c:pt>
                <c:pt idx="10">
                  <c:v>9.11</c:v>
                </c:pt>
                <c:pt idx="11">
                  <c:v>5.75</c:v>
                </c:pt>
              </c:numCache>
            </c:numRef>
          </c:xVal>
          <c:yVal>
            <c:numRef>
              <c:f>Data!$AA$38:$AA$49</c:f>
              <c:numCache>
                <c:formatCode>General</c:formatCode>
                <c:ptCount val="12"/>
                <c:pt idx="0">
                  <c:v>-26.19</c:v>
                </c:pt>
                <c:pt idx="1">
                  <c:v>-23.6</c:v>
                </c:pt>
                <c:pt idx="2">
                  <c:v>-21.44</c:v>
                </c:pt>
                <c:pt idx="3">
                  <c:v>-20.05</c:v>
                </c:pt>
                <c:pt idx="4">
                  <c:v>-18.7</c:v>
                </c:pt>
                <c:pt idx="5">
                  <c:v>-17.13</c:v>
                </c:pt>
                <c:pt idx="6">
                  <c:v>-16.39</c:v>
                </c:pt>
                <c:pt idx="7">
                  <c:v>-15.93</c:v>
                </c:pt>
                <c:pt idx="8">
                  <c:v>-15.87</c:v>
                </c:pt>
                <c:pt idx="9">
                  <c:v>-15.94</c:v>
                </c:pt>
                <c:pt idx="10">
                  <c:v>-16.04</c:v>
                </c:pt>
                <c:pt idx="11">
                  <c:v>-16.2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F0-4F46-9CF0-F6B9499E39A0}"/>
            </c:ext>
          </c:extLst>
        </c:ser>
        <c:ser>
          <c:idx val="1"/>
          <c:order val="1"/>
          <c:tx>
            <c:v>G6-5_2h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Data!$AM$49:$AM$56</c:f>
              <c:numCache>
                <c:formatCode>General</c:formatCode>
                <c:ptCount val="8"/>
                <c:pt idx="0">
                  <c:v>690</c:v>
                </c:pt>
                <c:pt idx="1">
                  <c:v>435</c:v>
                </c:pt>
                <c:pt idx="2">
                  <c:v>274.8</c:v>
                </c:pt>
                <c:pt idx="3">
                  <c:v>173.4</c:v>
                </c:pt>
                <c:pt idx="4">
                  <c:v>109.4</c:v>
                </c:pt>
                <c:pt idx="5">
                  <c:v>69</c:v>
                </c:pt>
                <c:pt idx="6">
                  <c:v>43.5</c:v>
                </c:pt>
                <c:pt idx="7">
                  <c:v>27.48</c:v>
                </c:pt>
              </c:numCache>
            </c:numRef>
          </c:xVal>
          <c:yVal>
            <c:numRef>
              <c:f>Data!$AN$49:$AN$56</c:f>
              <c:numCache>
                <c:formatCode>General</c:formatCode>
                <c:ptCount val="8"/>
                <c:pt idx="0">
                  <c:v>-24.83</c:v>
                </c:pt>
                <c:pt idx="1">
                  <c:v>-22.98</c:v>
                </c:pt>
                <c:pt idx="2">
                  <c:v>-21.02</c:v>
                </c:pt>
                <c:pt idx="3">
                  <c:v>-20.2</c:v>
                </c:pt>
                <c:pt idx="4">
                  <c:v>-18.88</c:v>
                </c:pt>
                <c:pt idx="5">
                  <c:v>-18.55</c:v>
                </c:pt>
                <c:pt idx="6">
                  <c:v>-18.02</c:v>
                </c:pt>
                <c:pt idx="7">
                  <c:v>-18.27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0F0-4F46-9CF0-F6B9499E39A0}"/>
            </c:ext>
          </c:extLst>
        </c:ser>
        <c:ser>
          <c:idx val="2"/>
          <c:order val="2"/>
          <c:tx>
            <c:v>G6-6_5h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Data!$AM$57:$AM$64</c:f>
              <c:numCache>
                <c:formatCode>General</c:formatCode>
                <c:ptCount val="8"/>
                <c:pt idx="0">
                  <c:v>1360</c:v>
                </c:pt>
                <c:pt idx="1">
                  <c:v>858</c:v>
                </c:pt>
                <c:pt idx="2">
                  <c:v>542</c:v>
                </c:pt>
                <c:pt idx="3">
                  <c:v>341.7</c:v>
                </c:pt>
                <c:pt idx="4">
                  <c:v>215.6</c:v>
                </c:pt>
                <c:pt idx="5">
                  <c:v>136</c:v>
                </c:pt>
                <c:pt idx="6">
                  <c:v>85.8</c:v>
                </c:pt>
                <c:pt idx="7">
                  <c:v>54.2</c:v>
                </c:pt>
              </c:numCache>
            </c:numRef>
          </c:xVal>
          <c:yVal>
            <c:numRef>
              <c:f>Data!$AN$57:$AN$64</c:f>
              <c:numCache>
                <c:formatCode>General</c:formatCode>
                <c:ptCount val="8"/>
                <c:pt idx="0">
                  <c:v>-27.81</c:v>
                </c:pt>
                <c:pt idx="1">
                  <c:v>-25.02</c:v>
                </c:pt>
                <c:pt idx="2">
                  <c:v>-23.34</c:v>
                </c:pt>
                <c:pt idx="3">
                  <c:v>-21.79</c:v>
                </c:pt>
                <c:pt idx="4">
                  <c:v>-20.38</c:v>
                </c:pt>
                <c:pt idx="5">
                  <c:v>-19.57</c:v>
                </c:pt>
                <c:pt idx="6">
                  <c:v>-19.5</c:v>
                </c:pt>
                <c:pt idx="7">
                  <c:v>-19.53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0F0-4F46-9CF0-F6B9499E39A0}"/>
            </c:ext>
          </c:extLst>
        </c:ser>
        <c:ser>
          <c:idx val="3"/>
          <c:order val="3"/>
          <c:tx>
            <c:v>G6-7_10h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Data!$AM$65:$AM$73</c:f>
              <c:numCache>
                <c:formatCode>General</c:formatCode>
                <c:ptCount val="9"/>
                <c:pt idx="0">
                  <c:v>1698</c:v>
                </c:pt>
                <c:pt idx="1">
                  <c:v>1072</c:v>
                </c:pt>
                <c:pt idx="2">
                  <c:v>676</c:v>
                </c:pt>
                <c:pt idx="3">
                  <c:v>427</c:v>
                </c:pt>
                <c:pt idx="4">
                  <c:v>269.2</c:v>
                </c:pt>
                <c:pt idx="5">
                  <c:v>169.8</c:v>
                </c:pt>
                <c:pt idx="6">
                  <c:v>107.2</c:v>
                </c:pt>
                <c:pt idx="7">
                  <c:v>67.599999999999994</c:v>
                </c:pt>
                <c:pt idx="8">
                  <c:v>42.7</c:v>
                </c:pt>
              </c:numCache>
            </c:numRef>
          </c:xVal>
          <c:yVal>
            <c:numRef>
              <c:f>Data!$AN$65:$AN$73</c:f>
              <c:numCache>
                <c:formatCode>General</c:formatCode>
                <c:ptCount val="9"/>
                <c:pt idx="0">
                  <c:v>-27.92</c:v>
                </c:pt>
                <c:pt idx="1">
                  <c:v>-27.05</c:v>
                </c:pt>
                <c:pt idx="2">
                  <c:v>-24.71</c:v>
                </c:pt>
                <c:pt idx="3">
                  <c:v>-23.24</c:v>
                </c:pt>
                <c:pt idx="4">
                  <c:v>-21.32</c:v>
                </c:pt>
                <c:pt idx="5">
                  <c:v>-20.23</c:v>
                </c:pt>
                <c:pt idx="6">
                  <c:v>-20.21</c:v>
                </c:pt>
                <c:pt idx="7">
                  <c:v>-20.62</c:v>
                </c:pt>
                <c:pt idx="8">
                  <c:v>-20.82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0F0-4F46-9CF0-F6B9499E39A0}"/>
            </c:ext>
          </c:extLst>
        </c:ser>
        <c:ser>
          <c:idx val="4"/>
          <c:order val="4"/>
          <c:tx>
            <c:v>G6-8_24h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Data!$AM$74:$AM$81</c:f>
              <c:numCache>
                <c:formatCode>General</c:formatCode>
                <c:ptCount val="8"/>
                <c:pt idx="0">
                  <c:v>711</c:v>
                </c:pt>
                <c:pt idx="1">
                  <c:v>449</c:v>
                </c:pt>
                <c:pt idx="2">
                  <c:v>283</c:v>
                </c:pt>
                <c:pt idx="3">
                  <c:v>178.6</c:v>
                </c:pt>
                <c:pt idx="4">
                  <c:v>112.7</c:v>
                </c:pt>
                <c:pt idx="5">
                  <c:v>71.099999999999994</c:v>
                </c:pt>
                <c:pt idx="6">
                  <c:v>44.9</c:v>
                </c:pt>
                <c:pt idx="7">
                  <c:v>28.3</c:v>
                </c:pt>
              </c:numCache>
            </c:numRef>
          </c:xVal>
          <c:yVal>
            <c:numRef>
              <c:f>Data!$AN$74:$AN$81</c:f>
              <c:numCache>
                <c:formatCode>General</c:formatCode>
                <c:ptCount val="8"/>
                <c:pt idx="0">
                  <c:v>-25.72</c:v>
                </c:pt>
                <c:pt idx="1">
                  <c:v>-23.78</c:v>
                </c:pt>
                <c:pt idx="2">
                  <c:v>-21.71</c:v>
                </c:pt>
                <c:pt idx="3">
                  <c:v>-20.49</c:v>
                </c:pt>
                <c:pt idx="4">
                  <c:v>-19.25</c:v>
                </c:pt>
                <c:pt idx="5">
                  <c:v>-18.66</c:v>
                </c:pt>
                <c:pt idx="6">
                  <c:v>-18.82</c:v>
                </c:pt>
                <c:pt idx="7">
                  <c:v>-17.96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0F0-4F46-9CF0-F6B9499E39A0}"/>
            </c:ext>
          </c:extLst>
        </c:ser>
        <c:ser>
          <c:idx val="7"/>
          <c:order val="5"/>
          <c:tx>
            <c:v>G6-9_240h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Data!$AM$82:$AM$90</c:f>
              <c:numCache>
                <c:formatCode>General</c:formatCode>
                <c:ptCount val="9"/>
                <c:pt idx="0">
                  <c:v>1100</c:v>
                </c:pt>
                <c:pt idx="1">
                  <c:v>694</c:v>
                </c:pt>
                <c:pt idx="2">
                  <c:v>438</c:v>
                </c:pt>
                <c:pt idx="3">
                  <c:v>276.3</c:v>
                </c:pt>
                <c:pt idx="4">
                  <c:v>174.3</c:v>
                </c:pt>
                <c:pt idx="5">
                  <c:v>110</c:v>
                </c:pt>
                <c:pt idx="6">
                  <c:v>69.400000000000006</c:v>
                </c:pt>
                <c:pt idx="7">
                  <c:v>43.8</c:v>
                </c:pt>
                <c:pt idx="8">
                  <c:v>27.63</c:v>
                </c:pt>
              </c:numCache>
            </c:numRef>
          </c:xVal>
          <c:yVal>
            <c:numRef>
              <c:f>Data!$AN$82:$AN$90</c:f>
              <c:numCache>
                <c:formatCode>General</c:formatCode>
                <c:ptCount val="9"/>
                <c:pt idx="0">
                  <c:v>-27.48</c:v>
                </c:pt>
                <c:pt idx="1">
                  <c:v>-24.75</c:v>
                </c:pt>
                <c:pt idx="2">
                  <c:v>-22.92</c:v>
                </c:pt>
                <c:pt idx="3">
                  <c:v>-21.16</c:v>
                </c:pt>
                <c:pt idx="4">
                  <c:v>-19.98</c:v>
                </c:pt>
                <c:pt idx="5">
                  <c:v>-19.23</c:v>
                </c:pt>
                <c:pt idx="6">
                  <c:v>-18.989999999999998</c:v>
                </c:pt>
                <c:pt idx="7">
                  <c:v>-19.41</c:v>
                </c:pt>
                <c:pt idx="8">
                  <c:v>-19.28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0F0-4F46-9CF0-F6B9499E3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6952755905511809"/>
          <c:y val="9.098279381743947E-2"/>
          <c:w val="0.36677777777777781"/>
          <c:h val="0.45604549431321084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9°C/h_1165 °C (Seed-bearing)</a:t>
            </a:r>
          </a:p>
        </c:rich>
      </c:tx>
      <c:layout>
        <c:manualLayout>
          <c:xMode val="edge"/>
          <c:yMode val="edge"/>
          <c:x val="0.13206233595800526"/>
          <c:y val="0.7407407407407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3"/>
          <c:order val="0"/>
          <c:tx>
            <c:v>G3-1_0h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Data!$Z$104:$Z$110</c:f>
              <c:numCache>
                <c:formatCode>General</c:formatCode>
                <c:ptCount val="7"/>
                <c:pt idx="0">
                  <c:v>137.5</c:v>
                </c:pt>
                <c:pt idx="1">
                  <c:v>86.7</c:v>
                </c:pt>
                <c:pt idx="2">
                  <c:v>54.7</c:v>
                </c:pt>
                <c:pt idx="3">
                  <c:v>34.5</c:v>
                </c:pt>
                <c:pt idx="4">
                  <c:v>21.79</c:v>
                </c:pt>
                <c:pt idx="5">
                  <c:v>13.75</c:v>
                </c:pt>
                <c:pt idx="6">
                  <c:v>8.67</c:v>
                </c:pt>
              </c:numCache>
            </c:numRef>
          </c:xVal>
          <c:yVal>
            <c:numRef>
              <c:f>Data!$AA$104:$AA$110</c:f>
              <c:numCache>
                <c:formatCode>General</c:formatCode>
                <c:ptCount val="7"/>
                <c:pt idx="0">
                  <c:v>-23.51</c:v>
                </c:pt>
                <c:pt idx="1">
                  <c:v>-20.65</c:v>
                </c:pt>
                <c:pt idx="2">
                  <c:v>-18.25</c:v>
                </c:pt>
                <c:pt idx="3">
                  <c:v>-17.29</c:v>
                </c:pt>
                <c:pt idx="4">
                  <c:v>-15.92</c:v>
                </c:pt>
                <c:pt idx="5">
                  <c:v>-15.05</c:v>
                </c:pt>
                <c:pt idx="6">
                  <c:v>-14.61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C7-48E3-9ED7-E67F7C5D9C65}"/>
            </c:ext>
          </c:extLst>
        </c:ser>
        <c:ser>
          <c:idx val="4"/>
          <c:order val="1"/>
          <c:tx>
            <c:v>G6-10_5h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(Data!$AM$91:$AM$100,Data!$AM$103)</c:f>
              <c:numCache>
                <c:formatCode>General</c:formatCode>
                <c:ptCount val="11"/>
                <c:pt idx="0">
                  <c:v>309</c:v>
                </c:pt>
                <c:pt idx="1">
                  <c:v>195.1</c:v>
                </c:pt>
                <c:pt idx="2">
                  <c:v>123.1</c:v>
                </c:pt>
                <c:pt idx="3">
                  <c:v>77.7</c:v>
                </c:pt>
                <c:pt idx="4">
                  <c:v>49</c:v>
                </c:pt>
                <c:pt idx="5">
                  <c:v>30.9</c:v>
                </c:pt>
                <c:pt idx="6">
                  <c:v>19.510000000000002</c:v>
                </c:pt>
                <c:pt idx="7">
                  <c:v>12.31</c:v>
                </c:pt>
                <c:pt idx="8">
                  <c:v>7.77</c:v>
                </c:pt>
                <c:pt idx="9">
                  <c:v>4.9000000000000004</c:v>
                </c:pt>
                <c:pt idx="10">
                  <c:v>1.2310000000000001</c:v>
                </c:pt>
              </c:numCache>
            </c:numRef>
          </c:xVal>
          <c:yVal>
            <c:numRef>
              <c:f>(Data!$AN$91:$AN$100,Data!$AN$103)</c:f>
              <c:numCache>
                <c:formatCode>General</c:formatCode>
                <c:ptCount val="11"/>
                <c:pt idx="0">
                  <c:v>-24.86</c:v>
                </c:pt>
                <c:pt idx="1">
                  <c:v>-22.25</c:v>
                </c:pt>
                <c:pt idx="2">
                  <c:v>-20.03</c:v>
                </c:pt>
                <c:pt idx="3">
                  <c:v>-18.75</c:v>
                </c:pt>
                <c:pt idx="4">
                  <c:v>-17.64</c:v>
                </c:pt>
                <c:pt idx="5">
                  <c:v>-16.61</c:v>
                </c:pt>
                <c:pt idx="6">
                  <c:v>-16.54</c:v>
                </c:pt>
                <c:pt idx="7">
                  <c:v>-16.010000000000002</c:v>
                </c:pt>
                <c:pt idx="8">
                  <c:v>-15.58</c:v>
                </c:pt>
                <c:pt idx="9">
                  <c:v>-15.93</c:v>
                </c:pt>
                <c:pt idx="10">
                  <c:v>-13.78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8C7-48E3-9ED7-E67F7C5D9C65}"/>
            </c:ext>
          </c:extLst>
        </c:ser>
        <c:ser>
          <c:idx val="5"/>
          <c:order val="2"/>
          <c:tx>
            <c:v>G6-11_24h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Data!$AM$104:$AM$110</c:f>
              <c:numCache>
                <c:formatCode>General</c:formatCode>
                <c:ptCount val="7"/>
                <c:pt idx="0">
                  <c:v>300</c:v>
                </c:pt>
                <c:pt idx="1">
                  <c:v>189.2</c:v>
                </c:pt>
                <c:pt idx="2">
                  <c:v>119.4</c:v>
                </c:pt>
                <c:pt idx="3">
                  <c:v>75.3</c:v>
                </c:pt>
                <c:pt idx="4">
                  <c:v>47.5</c:v>
                </c:pt>
                <c:pt idx="5">
                  <c:v>30</c:v>
                </c:pt>
                <c:pt idx="6">
                  <c:v>18.920000000000002</c:v>
                </c:pt>
              </c:numCache>
            </c:numRef>
          </c:xVal>
          <c:yVal>
            <c:numRef>
              <c:f>Data!$AN$104:$AN$110</c:f>
              <c:numCache>
                <c:formatCode>General</c:formatCode>
                <c:ptCount val="7"/>
                <c:pt idx="0">
                  <c:v>-23.95</c:v>
                </c:pt>
                <c:pt idx="1">
                  <c:v>-21.34</c:v>
                </c:pt>
                <c:pt idx="2">
                  <c:v>-19.77</c:v>
                </c:pt>
                <c:pt idx="3">
                  <c:v>-18.5</c:v>
                </c:pt>
                <c:pt idx="4">
                  <c:v>-17.48</c:v>
                </c:pt>
                <c:pt idx="5">
                  <c:v>-17.13</c:v>
                </c:pt>
                <c:pt idx="6">
                  <c:v>-17.41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8C7-48E3-9ED7-E67F7C5D9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/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7"/>
        <c:crossBetween val="midCat"/>
      </c:valAx>
      <c:valAx>
        <c:axId val="1163837184"/>
        <c:scaling>
          <c:orientation val="minMax"/>
          <c:max val="-1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1952755905511814"/>
          <c:y val="0.10487168270632838"/>
          <c:w val="0.31677777777777777"/>
          <c:h val="0.37617089530475356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9°C/h_1120 °C (Seed-bearing)</a:t>
            </a:r>
          </a:p>
        </c:rich>
      </c:tx>
      <c:layout>
        <c:manualLayout>
          <c:xMode val="edge"/>
          <c:yMode val="edge"/>
          <c:x val="0.1265067804024497"/>
          <c:y val="0.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45603674540682"/>
          <c:y val="6.9861111111111124E-2"/>
          <c:w val="0.835321741032371"/>
          <c:h val="0.76718394575678039"/>
        </c:manualLayout>
      </c:layout>
      <c:scatterChart>
        <c:scatterStyle val="lineMarker"/>
        <c:varyColors val="0"/>
        <c:ser>
          <c:idx val="0"/>
          <c:order val="0"/>
          <c:tx>
            <c:v>G3-3a_0h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Data!$Z$145:$Z$156</c:f>
              <c:numCache>
                <c:formatCode>General</c:formatCode>
                <c:ptCount val="12"/>
                <c:pt idx="0">
                  <c:v>398</c:v>
                </c:pt>
                <c:pt idx="1">
                  <c:v>251</c:v>
                </c:pt>
                <c:pt idx="2">
                  <c:v>158.5</c:v>
                </c:pt>
                <c:pt idx="3">
                  <c:v>100</c:v>
                </c:pt>
                <c:pt idx="4">
                  <c:v>63.1</c:v>
                </c:pt>
                <c:pt idx="5">
                  <c:v>39.799999999999997</c:v>
                </c:pt>
                <c:pt idx="6">
                  <c:v>25.1</c:v>
                </c:pt>
                <c:pt idx="7">
                  <c:v>15.85</c:v>
                </c:pt>
                <c:pt idx="8">
                  <c:v>10</c:v>
                </c:pt>
                <c:pt idx="9">
                  <c:v>6.31</c:v>
                </c:pt>
                <c:pt idx="10">
                  <c:v>3.98</c:v>
                </c:pt>
                <c:pt idx="11">
                  <c:v>2.5099999999999998</c:v>
                </c:pt>
              </c:numCache>
            </c:numRef>
          </c:xVal>
          <c:yVal>
            <c:numRef>
              <c:f>Data!$AA$145:$AA$156</c:f>
              <c:numCache>
                <c:formatCode>General</c:formatCode>
                <c:ptCount val="12"/>
                <c:pt idx="0">
                  <c:v>-24.49</c:v>
                </c:pt>
                <c:pt idx="1">
                  <c:v>-21.97</c:v>
                </c:pt>
                <c:pt idx="2">
                  <c:v>-19.79</c:v>
                </c:pt>
                <c:pt idx="3">
                  <c:v>-18.239999999999998</c:v>
                </c:pt>
                <c:pt idx="4">
                  <c:v>-16.989999999999998</c:v>
                </c:pt>
                <c:pt idx="5">
                  <c:v>-16.16</c:v>
                </c:pt>
                <c:pt idx="6">
                  <c:v>-15.87</c:v>
                </c:pt>
                <c:pt idx="7">
                  <c:v>-15.41</c:v>
                </c:pt>
                <c:pt idx="8">
                  <c:v>-14.48</c:v>
                </c:pt>
                <c:pt idx="9">
                  <c:v>-13.52</c:v>
                </c:pt>
                <c:pt idx="10">
                  <c:v>-12.84</c:v>
                </c:pt>
                <c:pt idx="11">
                  <c:v>-13.41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C1-4381-B5DE-5A97B2166585}"/>
            </c:ext>
          </c:extLst>
        </c:ser>
        <c:ser>
          <c:idx val="2"/>
          <c:order val="2"/>
          <c:tx>
            <c:v>G6-12_10h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Data!$AM$112:$AM$123</c:f>
              <c:numCache>
                <c:formatCode>General</c:formatCode>
                <c:ptCount val="12"/>
                <c:pt idx="0">
                  <c:v>428</c:v>
                </c:pt>
                <c:pt idx="1">
                  <c:v>270</c:v>
                </c:pt>
                <c:pt idx="2">
                  <c:v>171</c:v>
                </c:pt>
                <c:pt idx="3">
                  <c:v>107.6</c:v>
                </c:pt>
                <c:pt idx="4">
                  <c:v>67.900000000000006</c:v>
                </c:pt>
                <c:pt idx="5">
                  <c:v>42.8</c:v>
                </c:pt>
                <c:pt idx="6">
                  <c:v>27</c:v>
                </c:pt>
                <c:pt idx="7">
                  <c:v>17.100000000000001</c:v>
                </c:pt>
                <c:pt idx="8">
                  <c:v>10.76</c:v>
                </c:pt>
                <c:pt idx="9">
                  <c:v>6.79</c:v>
                </c:pt>
                <c:pt idx="10">
                  <c:v>4.28</c:v>
                </c:pt>
                <c:pt idx="11">
                  <c:v>2.7</c:v>
                </c:pt>
              </c:numCache>
            </c:numRef>
          </c:xVal>
          <c:yVal>
            <c:numRef>
              <c:f>Data!$AN$112:$AN$123</c:f>
              <c:numCache>
                <c:formatCode>General</c:formatCode>
                <c:ptCount val="12"/>
                <c:pt idx="0">
                  <c:v>-25.02</c:v>
                </c:pt>
                <c:pt idx="1">
                  <c:v>-22.11</c:v>
                </c:pt>
                <c:pt idx="2">
                  <c:v>-20.38</c:v>
                </c:pt>
                <c:pt idx="3">
                  <c:v>-19.36</c:v>
                </c:pt>
                <c:pt idx="4">
                  <c:v>-17.88</c:v>
                </c:pt>
                <c:pt idx="5">
                  <c:v>-16.95</c:v>
                </c:pt>
                <c:pt idx="6">
                  <c:v>-16.690000000000001</c:v>
                </c:pt>
                <c:pt idx="7">
                  <c:v>-16.600000000000001</c:v>
                </c:pt>
                <c:pt idx="8">
                  <c:v>-15.6</c:v>
                </c:pt>
                <c:pt idx="9">
                  <c:v>-14.44</c:v>
                </c:pt>
                <c:pt idx="10">
                  <c:v>-13.69</c:v>
                </c:pt>
                <c:pt idx="11">
                  <c:v>-13.7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C1-4381-B5DE-5A97B2166585}"/>
            </c:ext>
          </c:extLst>
        </c:ser>
        <c:ser>
          <c:idx val="3"/>
          <c:order val="3"/>
          <c:tx>
            <c:v>G6-13_24h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Data!$AM$124:$AM$132</c:f>
              <c:numCache>
                <c:formatCode>General</c:formatCode>
                <c:ptCount val="9"/>
                <c:pt idx="0">
                  <c:v>461</c:v>
                </c:pt>
                <c:pt idx="1">
                  <c:v>291</c:v>
                </c:pt>
                <c:pt idx="2">
                  <c:v>184</c:v>
                </c:pt>
                <c:pt idx="3">
                  <c:v>115.8</c:v>
                </c:pt>
                <c:pt idx="4">
                  <c:v>73.099999999999994</c:v>
                </c:pt>
                <c:pt idx="5">
                  <c:v>46.1</c:v>
                </c:pt>
                <c:pt idx="6">
                  <c:v>29.1</c:v>
                </c:pt>
                <c:pt idx="7">
                  <c:v>18.399999999999999</c:v>
                </c:pt>
                <c:pt idx="8">
                  <c:v>11.58</c:v>
                </c:pt>
              </c:numCache>
            </c:numRef>
          </c:xVal>
          <c:yVal>
            <c:numRef>
              <c:f>Data!$AN$124:$AN$132</c:f>
              <c:numCache>
                <c:formatCode>General</c:formatCode>
                <c:ptCount val="9"/>
                <c:pt idx="0">
                  <c:v>-24.86</c:v>
                </c:pt>
                <c:pt idx="1">
                  <c:v>-22.13</c:v>
                </c:pt>
                <c:pt idx="2">
                  <c:v>-20.67</c:v>
                </c:pt>
                <c:pt idx="3">
                  <c:v>-19.260000000000002</c:v>
                </c:pt>
                <c:pt idx="4">
                  <c:v>-18.03</c:v>
                </c:pt>
                <c:pt idx="5">
                  <c:v>-17.010000000000002</c:v>
                </c:pt>
                <c:pt idx="6">
                  <c:v>-16.86</c:v>
                </c:pt>
                <c:pt idx="7">
                  <c:v>-16.87</c:v>
                </c:pt>
                <c:pt idx="8">
                  <c:v>-16.95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5C1-4381-B5DE-5A97B2166585}"/>
            </c:ext>
          </c:extLst>
        </c:ser>
        <c:ser>
          <c:idx val="4"/>
          <c:order val="4"/>
          <c:tx>
            <c:v>G6-14_264h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Data!$AM$133:$AM$141</c:f>
              <c:numCache>
                <c:formatCode>General</c:formatCode>
                <c:ptCount val="9"/>
                <c:pt idx="0">
                  <c:v>460</c:v>
                </c:pt>
                <c:pt idx="1">
                  <c:v>290</c:v>
                </c:pt>
                <c:pt idx="2">
                  <c:v>183</c:v>
                </c:pt>
                <c:pt idx="3">
                  <c:v>115.6</c:v>
                </c:pt>
                <c:pt idx="4">
                  <c:v>73</c:v>
                </c:pt>
                <c:pt idx="5">
                  <c:v>46</c:v>
                </c:pt>
                <c:pt idx="6">
                  <c:v>29</c:v>
                </c:pt>
                <c:pt idx="7">
                  <c:v>18.3</c:v>
                </c:pt>
                <c:pt idx="8">
                  <c:v>11.56</c:v>
                </c:pt>
              </c:numCache>
            </c:numRef>
          </c:xVal>
          <c:yVal>
            <c:numRef>
              <c:f>Data!$AN$133:$AN$141</c:f>
              <c:numCache>
                <c:formatCode>General</c:formatCode>
                <c:ptCount val="9"/>
                <c:pt idx="0">
                  <c:v>-25.88</c:v>
                </c:pt>
                <c:pt idx="1">
                  <c:v>-22.52</c:v>
                </c:pt>
                <c:pt idx="2">
                  <c:v>-20.6</c:v>
                </c:pt>
                <c:pt idx="3">
                  <c:v>-19.03</c:v>
                </c:pt>
                <c:pt idx="4">
                  <c:v>-17.72</c:v>
                </c:pt>
                <c:pt idx="5">
                  <c:v>-16.61</c:v>
                </c:pt>
                <c:pt idx="6">
                  <c:v>-16.440000000000001</c:v>
                </c:pt>
                <c:pt idx="7">
                  <c:v>-16.46</c:v>
                </c:pt>
                <c:pt idx="8">
                  <c:v>-16.850000000000001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5C1-4381-B5DE-5A97B2166585}"/>
            </c:ext>
          </c:extLst>
        </c:ser>
        <c:ser>
          <c:idx val="7"/>
          <c:order val="5"/>
          <c:tx>
            <c:v>G6-15_384h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Data!$AM$146:$AM$154</c:f>
              <c:numCache>
                <c:formatCode>General</c:formatCode>
                <c:ptCount val="9"/>
                <c:pt idx="0">
                  <c:v>620</c:v>
                </c:pt>
                <c:pt idx="1">
                  <c:v>391</c:v>
                </c:pt>
                <c:pt idx="2">
                  <c:v>247</c:v>
                </c:pt>
                <c:pt idx="3">
                  <c:v>155.80000000000001</c:v>
                </c:pt>
                <c:pt idx="4">
                  <c:v>98.3</c:v>
                </c:pt>
                <c:pt idx="5">
                  <c:v>62</c:v>
                </c:pt>
                <c:pt idx="6">
                  <c:v>39.1</c:v>
                </c:pt>
                <c:pt idx="7">
                  <c:v>24.7</c:v>
                </c:pt>
                <c:pt idx="8">
                  <c:v>15.58</c:v>
                </c:pt>
              </c:numCache>
            </c:numRef>
          </c:xVal>
          <c:yVal>
            <c:numRef>
              <c:f>Data!$AN$146:$AN$154</c:f>
              <c:numCache>
                <c:formatCode>General</c:formatCode>
                <c:ptCount val="9"/>
                <c:pt idx="0">
                  <c:v>-26.67</c:v>
                </c:pt>
                <c:pt idx="1">
                  <c:v>-23.74</c:v>
                </c:pt>
                <c:pt idx="2">
                  <c:v>-21.14</c:v>
                </c:pt>
                <c:pt idx="3">
                  <c:v>-19.600000000000001</c:v>
                </c:pt>
                <c:pt idx="4">
                  <c:v>-18.2</c:v>
                </c:pt>
                <c:pt idx="5">
                  <c:v>-16.96</c:v>
                </c:pt>
                <c:pt idx="6">
                  <c:v>-16.559999999999999</c:v>
                </c:pt>
                <c:pt idx="7">
                  <c:v>-16.559999999999999</c:v>
                </c:pt>
                <c:pt idx="8">
                  <c:v>-17.38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5C1-4381-B5DE-5A97B2166585}"/>
            </c:ext>
          </c:extLst>
        </c:ser>
        <c:ser>
          <c:idx val="6"/>
          <c:order val="7"/>
          <c:tx>
            <c:v>G6-16a2_744h</c:v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Data!$AM$164:$AM$172</c:f>
              <c:numCache>
                <c:formatCode>General</c:formatCode>
                <c:ptCount val="9"/>
                <c:pt idx="0">
                  <c:v>1094</c:v>
                </c:pt>
                <c:pt idx="1">
                  <c:v>690</c:v>
                </c:pt>
                <c:pt idx="2">
                  <c:v>435</c:v>
                </c:pt>
                <c:pt idx="3">
                  <c:v>274.8</c:v>
                </c:pt>
                <c:pt idx="4">
                  <c:v>173.4</c:v>
                </c:pt>
                <c:pt idx="5">
                  <c:v>109.4</c:v>
                </c:pt>
                <c:pt idx="6">
                  <c:v>69</c:v>
                </c:pt>
                <c:pt idx="7">
                  <c:v>43.5</c:v>
                </c:pt>
                <c:pt idx="8">
                  <c:v>27.48</c:v>
                </c:pt>
              </c:numCache>
            </c:numRef>
          </c:xVal>
          <c:yVal>
            <c:numRef>
              <c:f>Data!$AN$164:$AN$172</c:f>
              <c:numCache>
                <c:formatCode>General</c:formatCode>
                <c:ptCount val="9"/>
                <c:pt idx="0">
                  <c:v>-26.9</c:v>
                </c:pt>
                <c:pt idx="1">
                  <c:v>-23.71</c:v>
                </c:pt>
                <c:pt idx="2">
                  <c:v>-21.85</c:v>
                </c:pt>
                <c:pt idx="3">
                  <c:v>-20.39</c:v>
                </c:pt>
                <c:pt idx="4">
                  <c:v>-18.940000000000001</c:v>
                </c:pt>
                <c:pt idx="5">
                  <c:v>-17.79</c:v>
                </c:pt>
                <c:pt idx="6">
                  <c:v>-17.09</c:v>
                </c:pt>
                <c:pt idx="7">
                  <c:v>-17.91</c:v>
                </c:pt>
                <c:pt idx="8">
                  <c:v>-17.690000000000001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C1-4381-B5DE-5A97B2166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836224"/>
        <c:axId val="1163837184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G3-3b_0h</c:v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Data!$Z$157:$Z$168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457</c:v>
                      </c:pt>
                      <c:pt idx="1">
                        <c:v>288</c:v>
                      </c:pt>
                      <c:pt idx="2">
                        <c:v>182</c:v>
                      </c:pt>
                      <c:pt idx="3">
                        <c:v>114.9</c:v>
                      </c:pt>
                      <c:pt idx="4">
                        <c:v>72.5</c:v>
                      </c:pt>
                      <c:pt idx="5">
                        <c:v>45.7</c:v>
                      </c:pt>
                      <c:pt idx="6">
                        <c:v>28.8</c:v>
                      </c:pt>
                      <c:pt idx="7">
                        <c:v>18.2</c:v>
                      </c:pt>
                      <c:pt idx="8">
                        <c:v>11.49</c:v>
                      </c:pt>
                      <c:pt idx="9">
                        <c:v>7.25</c:v>
                      </c:pt>
                      <c:pt idx="10">
                        <c:v>4.57</c:v>
                      </c:pt>
                      <c:pt idx="11">
                        <c:v>2.88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Data!$AA$157:$AA$168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-24.75</c:v>
                      </c:pt>
                      <c:pt idx="1">
                        <c:v>-21.97</c:v>
                      </c:pt>
                      <c:pt idx="2">
                        <c:v>-20.16</c:v>
                      </c:pt>
                      <c:pt idx="3">
                        <c:v>-18.38</c:v>
                      </c:pt>
                      <c:pt idx="4">
                        <c:v>-17.100000000000001</c:v>
                      </c:pt>
                      <c:pt idx="5">
                        <c:v>-16.07</c:v>
                      </c:pt>
                      <c:pt idx="6">
                        <c:v>-15.78</c:v>
                      </c:pt>
                      <c:pt idx="7">
                        <c:v>-15.15</c:v>
                      </c:pt>
                      <c:pt idx="8">
                        <c:v>-14.56</c:v>
                      </c:pt>
                      <c:pt idx="9">
                        <c:v>-13.19</c:v>
                      </c:pt>
                      <c:pt idx="10">
                        <c:v>-12.26</c:v>
                      </c:pt>
                      <c:pt idx="11">
                        <c:v>-12.7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1-75C1-4381-B5DE-5A97B2166585}"/>
                  </c:ext>
                </c:extLst>
              </c15:ser>
            </c15:filteredScatterSeries>
            <c15:filteredScatterSeries>
              <c15:ser>
                <c:idx val="5"/>
                <c:order val="6"/>
                <c:tx>
                  <c:v>G6-16a1_744h</c:v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Data!$AM$155:$AM$163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576</c:v>
                      </c:pt>
                      <c:pt idx="1">
                        <c:v>364</c:v>
                      </c:pt>
                      <c:pt idx="2">
                        <c:v>229</c:v>
                      </c:pt>
                      <c:pt idx="3">
                        <c:v>144.80000000000001</c:v>
                      </c:pt>
                      <c:pt idx="4">
                        <c:v>91.4</c:v>
                      </c:pt>
                      <c:pt idx="5">
                        <c:v>57.6</c:v>
                      </c:pt>
                      <c:pt idx="6">
                        <c:v>36.4</c:v>
                      </c:pt>
                      <c:pt idx="7">
                        <c:v>22.9</c:v>
                      </c:pt>
                      <c:pt idx="8">
                        <c:v>14.48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Data!$AN$155:$AN$163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-25.76</c:v>
                      </c:pt>
                      <c:pt idx="1">
                        <c:v>-22.67</c:v>
                      </c:pt>
                      <c:pt idx="2">
                        <c:v>-20.95</c:v>
                      </c:pt>
                      <c:pt idx="3">
                        <c:v>-19.45</c:v>
                      </c:pt>
                      <c:pt idx="4">
                        <c:v>-18.12</c:v>
                      </c:pt>
                      <c:pt idx="5">
                        <c:v>-16.96</c:v>
                      </c:pt>
                      <c:pt idx="6">
                        <c:v>-16.18</c:v>
                      </c:pt>
                      <c:pt idx="7">
                        <c:v>-16.03</c:v>
                      </c:pt>
                      <c:pt idx="8">
                        <c:v>-16.66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5C1-4381-B5DE-5A97B2166585}"/>
                  </c:ext>
                </c:extLst>
              </c15:ser>
            </c15:filteredScatterSeries>
          </c:ext>
        </c:extLst>
      </c:scatterChart>
      <c:valAx>
        <c:axId val="1163836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Crystal size (L; µm)</a:t>
                </a:r>
              </a:p>
            </c:rich>
          </c:tx>
          <c:layout>
            <c:manualLayout>
              <c:xMode val="edge"/>
              <c:yMode val="edge"/>
              <c:x val="0.38908223972003503"/>
              <c:y val="0.92129629629629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7184"/>
        <c:crossesAt val="-29"/>
        <c:crossBetween val="midCat"/>
      </c:valAx>
      <c:valAx>
        <c:axId val="1163837184"/>
        <c:scaling>
          <c:orientation val="minMax"/>
          <c:max val="-1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Ln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(pop density) (µm</a:t>
                </a:r>
                <a:r>
                  <a:rPr lang="fr-BE" sz="105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-4</a:t>
                </a:r>
                <a:r>
                  <a:rPr lang="fr-BE" sz="105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  <a:endParaRPr lang="fr-BE" sz="105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2.7195975503062114E-3"/>
              <c:y val="0.205409011373578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B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163836224"/>
        <c:crossesAt val="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6119422572178477"/>
          <c:y val="8.6353164187809847E-2"/>
          <c:w val="0.26863888888888887"/>
          <c:h val="0.47397856517935261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12" Type="http://schemas.openxmlformats.org/officeDocument/2006/relationships/chart" Target="../charts/chart14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15</xdr:col>
      <xdr:colOff>438150</xdr:colOff>
      <xdr:row>14</xdr:row>
      <xdr:rowOff>95250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9D17888-6E64-45EB-A840-90DF7A88C153}"/>
            </a:ext>
          </a:extLst>
        </xdr:cNvPr>
        <xdr:cNvSpPr txBox="1"/>
      </xdr:nvSpPr>
      <xdr:spPr>
        <a:xfrm>
          <a:off x="4572000" y="762000"/>
          <a:ext cx="7296150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Dynamics of plagioclase textural evolution and the role of thermal history on the nucleation process</a:t>
          </a:r>
          <a:endParaRPr lang="fr-FR" sz="1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Melvyn Billon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*, Jacqueline Vander Auwera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Olivier Namur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Marian Holness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Bernard Charlier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fr-BE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fr-BE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Département de Géologie, Université de Liège, Allée du Six Août 12, 4000 Liège,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and Environmental Sciences, KULeuven, Celestijnenlaan 200E, 3001 Leuven,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Sciences, University of Cambridge, Downing Street, Cambridge CB2 3EQ, UK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638173</xdr:colOff>
      <xdr:row>1</xdr:row>
      <xdr:rowOff>52387</xdr:rowOff>
    </xdr:from>
    <xdr:to>
      <xdr:col>23</xdr:col>
      <xdr:colOff>523875</xdr:colOff>
      <xdr:row>24</xdr:row>
      <xdr:rowOff>180975</xdr:rowOff>
    </xdr:to>
    <xdr:grpSp>
      <xdr:nvGrpSpPr>
        <xdr:cNvPr id="31" name="Groupe 30">
          <a:extLst>
            <a:ext uri="{FF2B5EF4-FFF2-40B4-BE49-F238E27FC236}">
              <a16:creationId xmlns:a16="http://schemas.microsoft.com/office/drawing/2014/main" id="{B2617A2D-639C-2DEA-2F9B-F289A30ED645}"/>
            </a:ext>
          </a:extLst>
        </xdr:cNvPr>
        <xdr:cNvGrpSpPr/>
      </xdr:nvGrpSpPr>
      <xdr:grpSpPr>
        <a:xfrm>
          <a:off x="13279209" y="242887"/>
          <a:ext cx="6743702" cy="4564517"/>
          <a:chOff x="13258798" y="214312"/>
          <a:chExt cx="6743702" cy="4567238"/>
        </a:xfrm>
      </xdr:grpSpPr>
      <xdr:graphicFrame macro="">
        <xdr:nvGraphicFramePr>
          <xdr:cNvPr id="2" name="Graphique 1">
            <a:extLst>
              <a:ext uri="{FF2B5EF4-FFF2-40B4-BE49-F238E27FC236}">
                <a16:creationId xmlns:a16="http://schemas.microsoft.com/office/drawing/2014/main" id="{D25F1876-D136-56DA-337B-D96FB01656B5}"/>
              </a:ext>
            </a:extLst>
          </xdr:cNvPr>
          <xdr:cNvGraphicFramePr/>
        </xdr:nvGraphicFramePr>
        <xdr:xfrm>
          <a:off x="13258798" y="214312"/>
          <a:ext cx="6743702" cy="45672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phique 3">
            <a:extLst>
              <a:ext uri="{FF2B5EF4-FFF2-40B4-BE49-F238E27FC236}">
                <a16:creationId xmlns:a16="http://schemas.microsoft.com/office/drawing/2014/main" id="{64D4DF8B-F33A-4179-992C-A7740D3C2CDF}"/>
              </a:ext>
            </a:extLst>
          </xdr:cNvPr>
          <xdr:cNvGraphicFramePr>
            <a:graphicFrameLocks/>
          </xdr:cNvGraphicFramePr>
        </xdr:nvGraphicFramePr>
        <xdr:xfrm>
          <a:off x="17040225" y="295274"/>
          <a:ext cx="2781300" cy="22288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8" name="Ellipse 7">
            <a:extLst>
              <a:ext uri="{FF2B5EF4-FFF2-40B4-BE49-F238E27FC236}">
                <a16:creationId xmlns:a16="http://schemas.microsoft.com/office/drawing/2014/main" id="{B8A30F93-3DAA-B13F-2209-B017C8ED4E33}"/>
              </a:ext>
            </a:extLst>
          </xdr:cNvPr>
          <xdr:cNvSpPr/>
        </xdr:nvSpPr>
        <xdr:spPr>
          <a:xfrm>
            <a:off x="18478500" y="514350"/>
            <a:ext cx="114300" cy="123825"/>
          </a:xfrm>
          <a:prstGeom prst="ellipse">
            <a:avLst/>
          </a:prstGeom>
          <a:solidFill>
            <a:schemeClr val="tx1">
              <a:lumMod val="50000"/>
              <a:lumOff val="5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BE" sz="1100"/>
          </a:p>
        </xdr:txBody>
      </xdr:sp>
      <xdr:sp macro="" textlink="">
        <xdr:nvSpPr>
          <xdr:cNvPr id="9" name="ZoneTexte 8">
            <a:extLst>
              <a:ext uri="{FF2B5EF4-FFF2-40B4-BE49-F238E27FC236}">
                <a16:creationId xmlns:a16="http://schemas.microsoft.com/office/drawing/2014/main" id="{C8B69B69-CE90-32A9-406A-99956DCF11FE}"/>
              </a:ext>
            </a:extLst>
          </xdr:cNvPr>
          <xdr:cNvSpPr txBox="1"/>
        </xdr:nvSpPr>
        <xdr:spPr>
          <a:xfrm>
            <a:off x="18592800" y="447675"/>
            <a:ext cx="11430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1050">
                <a:latin typeface="Arial" panose="020B0604020202020204" pitchFamily="34" charset="0"/>
                <a:cs typeface="Arial" panose="020B0604020202020204" pitchFamily="34" charset="0"/>
              </a:rPr>
              <a:t>shallowest part</a:t>
            </a:r>
          </a:p>
        </xdr:txBody>
      </xdr:sp>
      <xdr:sp macro="" textlink="">
        <xdr:nvSpPr>
          <xdr:cNvPr id="10" name="ZoneTexte 9">
            <a:extLst>
              <a:ext uri="{FF2B5EF4-FFF2-40B4-BE49-F238E27FC236}">
                <a16:creationId xmlns:a16="http://schemas.microsoft.com/office/drawing/2014/main" id="{5BC74AF5-AD52-4DB8-8218-F6C2E3B87284}"/>
              </a:ext>
            </a:extLst>
          </xdr:cNvPr>
          <xdr:cNvSpPr txBox="1"/>
        </xdr:nvSpPr>
        <xdr:spPr>
          <a:xfrm>
            <a:off x="18602325" y="676275"/>
            <a:ext cx="1143000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1050">
                <a:latin typeface="Arial" panose="020B0604020202020204" pitchFamily="34" charset="0"/>
                <a:cs typeface="Arial" panose="020B0604020202020204" pitchFamily="34" charset="0"/>
              </a:rPr>
              <a:t>steepest part</a:t>
            </a:r>
          </a:p>
        </xdr:txBody>
      </xdr:sp>
      <xdr:sp macro="" textlink="">
        <xdr:nvSpPr>
          <xdr:cNvPr id="11" name="Ellipse 10">
            <a:extLst>
              <a:ext uri="{FF2B5EF4-FFF2-40B4-BE49-F238E27FC236}">
                <a16:creationId xmlns:a16="http://schemas.microsoft.com/office/drawing/2014/main" id="{7B6FB581-02B8-F2D7-F326-EFEF280331B4}"/>
              </a:ext>
            </a:extLst>
          </xdr:cNvPr>
          <xdr:cNvSpPr/>
        </xdr:nvSpPr>
        <xdr:spPr>
          <a:xfrm rot="2511859">
            <a:off x="13883347" y="1389413"/>
            <a:ext cx="1972574" cy="876300"/>
          </a:xfrm>
          <a:prstGeom prst="ellipse">
            <a:avLst/>
          </a:prstGeom>
          <a:solidFill>
            <a:schemeClr val="bg2">
              <a:lumMod val="90000"/>
              <a:alpha val="26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BE" sz="1100"/>
          </a:p>
        </xdr:txBody>
      </xdr:sp>
      <xdr:sp macro="" textlink="">
        <xdr:nvSpPr>
          <xdr:cNvPr id="12" name="Ellipse 11">
            <a:extLst>
              <a:ext uri="{FF2B5EF4-FFF2-40B4-BE49-F238E27FC236}">
                <a16:creationId xmlns:a16="http://schemas.microsoft.com/office/drawing/2014/main" id="{8669EEC5-089E-4B3C-AB59-9633FDE37025}"/>
              </a:ext>
            </a:extLst>
          </xdr:cNvPr>
          <xdr:cNvSpPr/>
        </xdr:nvSpPr>
        <xdr:spPr>
          <a:xfrm rot="1134583">
            <a:off x="15491083" y="2496127"/>
            <a:ext cx="4340861" cy="1165906"/>
          </a:xfrm>
          <a:prstGeom prst="ellipse">
            <a:avLst/>
          </a:prstGeom>
          <a:solidFill>
            <a:schemeClr val="tx2">
              <a:lumMod val="40000"/>
              <a:lumOff val="60000"/>
              <a:alpha val="26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BE" sz="1100"/>
          </a:p>
        </xdr:txBody>
      </xdr:sp>
      <xdr:sp macro="" textlink="">
        <xdr:nvSpPr>
          <xdr:cNvPr id="13" name="ZoneTexte 12">
            <a:extLst>
              <a:ext uri="{FF2B5EF4-FFF2-40B4-BE49-F238E27FC236}">
                <a16:creationId xmlns:a16="http://schemas.microsoft.com/office/drawing/2014/main" id="{1B3CC6F7-C38A-1575-9E4F-D05CE5760CE8}"/>
              </a:ext>
            </a:extLst>
          </xdr:cNvPr>
          <xdr:cNvSpPr txBox="1"/>
        </xdr:nvSpPr>
        <xdr:spPr>
          <a:xfrm>
            <a:off x="18449925" y="2552700"/>
            <a:ext cx="1247776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Cooling runs</a:t>
            </a:r>
          </a:p>
        </xdr:txBody>
      </xdr:sp>
      <xdr:sp macro="" textlink="">
        <xdr:nvSpPr>
          <xdr:cNvPr id="14" name="ZoneTexte 13">
            <a:extLst>
              <a:ext uri="{FF2B5EF4-FFF2-40B4-BE49-F238E27FC236}">
                <a16:creationId xmlns:a16="http://schemas.microsoft.com/office/drawing/2014/main" id="{7BC63334-ABD7-4E0F-9897-FD07273DE7F2}"/>
              </a:ext>
            </a:extLst>
          </xdr:cNvPr>
          <xdr:cNvSpPr txBox="1"/>
        </xdr:nvSpPr>
        <xdr:spPr>
          <a:xfrm>
            <a:off x="14773275" y="990600"/>
            <a:ext cx="1247776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ISO runs</a:t>
            </a:r>
          </a:p>
        </xdr:txBody>
      </xdr:sp>
      <xdr:grpSp>
        <xdr:nvGrpSpPr>
          <xdr:cNvPr id="29" name="Groupe 28">
            <a:extLst>
              <a:ext uri="{FF2B5EF4-FFF2-40B4-BE49-F238E27FC236}">
                <a16:creationId xmlns:a16="http://schemas.microsoft.com/office/drawing/2014/main" id="{D1F3B29E-D753-9709-2038-37F9FF42E535}"/>
              </a:ext>
            </a:extLst>
          </xdr:cNvPr>
          <xdr:cNvGrpSpPr/>
        </xdr:nvGrpSpPr>
        <xdr:grpSpPr>
          <a:xfrm>
            <a:off x="14125574" y="2752725"/>
            <a:ext cx="2314576" cy="1295400"/>
            <a:chOff x="13839824" y="2886075"/>
            <a:chExt cx="2314576" cy="1295400"/>
          </a:xfrm>
        </xdr:grpSpPr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1F94F5F2-2CB6-D7ED-455B-4DE40F3B2045}"/>
                </a:ext>
              </a:extLst>
            </xdr:cNvPr>
            <xdr:cNvSpPr/>
          </xdr:nvSpPr>
          <xdr:spPr>
            <a:xfrm>
              <a:off x="13839824" y="2905124"/>
              <a:ext cx="428625" cy="219075"/>
            </a:xfrm>
            <a:prstGeom prst="rect">
              <a:avLst/>
            </a:prstGeom>
            <a:solidFill>
              <a:srgbClr val="7030A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4B27E33C-488C-4549-AE0F-5ACAB765F11A}"/>
                </a:ext>
              </a:extLst>
            </xdr:cNvPr>
            <xdr:cNvSpPr/>
          </xdr:nvSpPr>
          <xdr:spPr>
            <a:xfrm>
              <a:off x="13839824" y="3162300"/>
              <a:ext cx="428625" cy="190500"/>
            </a:xfrm>
            <a:prstGeom prst="rect">
              <a:avLst/>
            </a:prstGeom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17" name="Rectangle 16">
              <a:extLst>
                <a:ext uri="{FF2B5EF4-FFF2-40B4-BE49-F238E27FC236}">
                  <a16:creationId xmlns:a16="http://schemas.microsoft.com/office/drawing/2014/main" id="{DBD91811-80A9-4537-BA1B-04741ED417E8}"/>
                </a:ext>
              </a:extLst>
            </xdr:cNvPr>
            <xdr:cNvSpPr/>
          </xdr:nvSpPr>
          <xdr:spPr>
            <a:xfrm>
              <a:off x="13839824" y="3419475"/>
              <a:ext cx="438151" cy="200025"/>
            </a:xfrm>
            <a:prstGeom prst="rect">
              <a:avLst/>
            </a:prstGeom>
            <a:solidFill>
              <a:schemeClr val="accent6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id="{75DAF92E-EF59-42D8-8D6C-2BA0ADDA5FA1}"/>
                </a:ext>
              </a:extLst>
            </xdr:cNvPr>
            <xdr:cNvSpPr/>
          </xdr:nvSpPr>
          <xdr:spPr>
            <a:xfrm>
              <a:off x="13839824" y="3676650"/>
              <a:ext cx="447675" cy="200025"/>
            </a:xfrm>
            <a:prstGeom prst="rect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id="{9384D810-7C5D-4469-A6D1-E34F0AFFB550}"/>
                </a:ext>
              </a:extLst>
            </xdr:cNvPr>
            <xdr:cNvSpPr/>
          </xdr:nvSpPr>
          <xdr:spPr>
            <a:xfrm>
              <a:off x="13839825" y="3933825"/>
              <a:ext cx="457200" cy="200025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00685A51-BB3A-BB28-74A5-2EE4E26F3325}"/>
                </a:ext>
              </a:extLst>
            </xdr:cNvPr>
            <xdr:cNvSpPr txBox="1"/>
          </xdr:nvSpPr>
          <xdr:spPr>
            <a:xfrm>
              <a:off x="14182725" y="288607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1 °C/h</a:t>
              </a:r>
            </a:p>
          </xdr:txBody>
        </xdr:sp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D073AEAA-858C-4571-A403-4E22FF4183E4}"/>
                </a:ext>
              </a:extLst>
            </xdr:cNvPr>
            <xdr:cNvSpPr txBox="1"/>
          </xdr:nvSpPr>
          <xdr:spPr>
            <a:xfrm>
              <a:off x="14192250" y="313372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3 °C/h</a:t>
              </a:r>
            </a:p>
          </xdr:txBody>
        </xdr:sp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177DEF0F-533E-4574-B242-DB33A641C3BB}"/>
                </a:ext>
              </a:extLst>
            </xdr:cNvPr>
            <xdr:cNvSpPr txBox="1"/>
          </xdr:nvSpPr>
          <xdr:spPr>
            <a:xfrm>
              <a:off x="14201775" y="338137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9 °C/h</a:t>
              </a:r>
            </a:p>
          </xdr:txBody>
        </xdr:sp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8CD374EE-804A-40D1-9ACB-6A9F26FBFE4C}"/>
                </a:ext>
              </a:extLst>
            </xdr:cNvPr>
            <xdr:cNvSpPr txBox="1"/>
          </xdr:nvSpPr>
          <xdr:spPr>
            <a:xfrm>
              <a:off x="14258925" y="364807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25 °C/h</a:t>
              </a:r>
            </a:p>
          </xdr:txBody>
        </xdr:sp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8D1B326C-2A37-4A8B-8E86-F25EC00743BB}"/>
                </a:ext>
              </a:extLst>
            </xdr:cNvPr>
            <xdr:cNvSpPr txBox="1"/>
          </xdr:nvSpPr>
          <xdr:spPr>
            <a:xfrm>
              <a:off x="14268450" y="3905250"/>
              <a:ext cx="81915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125 °C/h</a:t>
              </a:r>
            </a:p>
          </xdr:txBody>
        </xdr:sp>
        <xdr:sp macro="" textlink="">
          <xdr:nvSpPr>
            <xdr:cNvPr id="25" name="Losange 24">
              <a:extLst>
                <a:ext uri="{FF2B5EF4-FFF2-40B4-BE49-F238E27FC236}">
                  <a16:creationId xmlns:a16="http://schemas.microsoft.com/office/drawing/2014/main" id="{63B9FCA7-37BE-07CA-3479-E959A99BEC12}"/>
                </a:ext>
              </a:extLst>
            </xdr:cNvPr>
            <xdr:cNvSpPr/>
          </xdr:nvSpPr>
          <xdr:spPr>
            <a:xfrm>
              <a:off x="15230475" y="3438525"/>
              <a:ext cx="171450" cy="171450"/>
            </a:xfrm>
            <a:prstGeom prst="diamond">
              <a:avLst/>
            </a:prstGeom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26" name="Losange 25">
              <a:extLst>
                <a:ext uri="{FF2B5EF4-FFF2-40B4-BE49-F238E27FC236}">
                  <a16:creationId xmlns:a16="http://schemas.microsoft.com/office/drawing/2014/main" id="{1A7DACF7-9875-42A2-A018-C7A6F6E5B539}"/>
                </a:ext>
              </a:extLst>
            </xdr:cNvPr>
            <xdr:cNvSpPr/>
          </xdr:nvSpPr>
          <xdr:spPr>
            <a:xfrm>
              <a:off x="15230475" y="3714750"/>
              <a:ext cx="171450" cy="171450"/>
            </a:xfrm>
            <a:prstGeom prst="diamond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fr-BE" sz="1100"/>
            </a:p>
          </xdr:txBody>
        </xdr:sp>
        <xdr:sp macro="" textlink="">
          <xdr:nvSpPr>
            <xdr:cNvPr id="27" name="ZoneTexte 26">
              <a:extLst>
                <a:ext uri="{FF2B5EF4-FFF2-40B4-BE49-F238E27FC236}">
                  <a16:creationId xmlns:a16="http://schemas.microsoft.com/office/drawing/2014/main" id="{2FED305E-6A51-4387-B67C-7963ECD19610}"/>
                </a:ext>
              </a:extLst>
            </xdr:cNvPr>
            <xdr:cNvSpPr txBox="1"/>
          </xdr:nvSpPr>
          <xdr:spPr>
            <a:xfrm>
              <a:off x="15316200" y="340042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Seeds</a:t>
              </a:r>
            </a:p>
          </xdr:txBody>
        </xdr:sp>
        <xdr:sp macro="" textlink="">
          <xdr:nvSpPr>
            <xdr:cNvPr id="28" name="ZoneTexte 27">
              <a:extLst>
                <a:ext uri="{FF2B5EF4-FFF2-40B4-BE49-F238E27FC236}">
                  <a16:creationId xmlns:a16="http://schemas.microsoft.com/office/drawing/2014/main" id="{57DC751A-FF56-4C9E-90F4-3CD2EA0B6D0A}"/>
                </a:ext>
              </a:extLst>
            </xdr:cNvPr>
            <xdr:cNvSpPr txBox="1"/>
          </xdr:nvSpPr>
          <xdr:spPr>
            <a:xfrm>
              <a:off x="15392400" y="3667125"/>
              <a:ext cx="762000" cy="2762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fr-BE" sz="1200">
                  <a:latin typeface="Arial" panose="020B0604020202020204" pitchFamily="34" charset="0"/>
                  <a:cs typeface="Arial" panose="020B0604020202020204" pitchFamily="34" charset="0"/>
                </a:rPr>
                <a:t>No seed</a:t>
              </a:r>
            </a:p>
          </xdr:txBody>
        </xdr:sp>
      </xdr:grp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0.511</cdr:x>
      <cdr:y>0.18929</cdr:y>
    </cdr:from>
    <cdr:to>
      <cdr:x>0.5604</cdr:x>
      <cdr:y>0.26209</cdr:y>
    </cdr:to>
    <cdr:sp macro="" textlink="">
      <cdr:nvSpPr>
        <cdr:cNvPr id="2" name="Losange 1">
          <a:extLst xmlns:a="http://schemas.openxmlformats.org/drawingml/2006/main">
            <a:ext uri="{FF2B5EF4-FFF2-40B4-BE49-F238E27FC236}">
              <a16:creationId xmlns:a16="http://schemas.microsoft.com/office/drawing/2014/main" id="{E63D94B4-2B98-14DD-4C23-A1CC7BD9851C}"/>
            </a:ext>
          </a:extLst>
        </cdr:cNvPr>
        <cdr:cNvSpPr/>
      </cdr:nvSpPr>
      <cdr:spPr>
        <a:xfrm xmlns:a="http://schemas.openxmlformats.org/drawingml/2006/main">
          <a:off x="1421255" y="421889"/>
          <a:ext cx="137383" cy="162274"/>
        </a:xfrm>
        <a:prstGeom xmlns:a="http://schemas.openxmlformats.org/drawingml/2006/main" prst="diamond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BE" kern="12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2</xdr:row>
      <xdr:rowOff>166687</xdr:rowOff>
    </xdr:from>
    <xdr:to>
      <xdr:col>6</xdr:col>
      <xdr:colOff>676275</xdr:colOff>
      <xdr:row>17</xdr:row>
      <xdr:rowOff>52387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E4DB08-E520-C5DF-35EC-918F845A2D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485775</xdr:colOff>
      <xdr:row>3</xdr:row>
      <xdr:rowOff>9525</xdr:rowOff>
    </xdr:from>
    <xdr:to>
      <xdr:col>13</xdr:col>
      <xdr:colOff>485775</xdr:colOff>
      <xdr:row>17</xdr:row>
      <xdr:rowOff>85725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AD00CED-4451-4035-B113-B7F196454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238125</xdr:colOff>
      <xdr:row>3</xdr:row>
      <xdr:rowOff>0</xdr:rowOff>
    </xdr:from>
    <xdr:to>
      <xdr:col>20</xdr:col>
      <xdr:colOff>238125</xdr:colOff>
      <xdr:row>17</xdr:row>
      <xdr:rowOff>76200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74A9D338-FEBF-4BE4-A265-026799C7E0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20</xdr:row>
      <xdr:rowOff>0</xdr:rowOff>
    </xdr:from>
    <xdr:to>
      <xdr:col>7</xdr:col>
      <xdr:colOff>0</xdr:colOff>
      <xdr:row>34</xdr:row>
      <xdr:rowOff>76200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18419DF2-CA23-4029-8363-291A66083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304800</xdr:colOff>
      <xdr:row>20</xdr:row>
      <xdr:rowOff>9525</xdr:rowOff>
    </xdr:from>
    <xdr:to>
      <xdr:col>13</xdr:col>
      <xdr:colOff>304800</xdr:colOff>
      <xdr:row>34</xdr:row>
      <xdr:rowOff>85725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EBF52856-53F5-4D62-A7FC-45DBAC6319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0</xdr:colOff>
      <xdr:row>20</xdr:row>
      <xdr:rowOff>0</xdr:rowOff>
    </xdr:from>
    <xdr:to>
      <xdr:col>20</xdr:col>
      <xdr:colOff>0</xdr:colOff>
      <xdr:row>34</xdr:row>
      <xdr:rowOff>76200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50B5903E-F2FC-498D-BBFD-8EB66F156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36</xdr:row>
      <xdr:rowOff>0</xdr:rowOff>
    </xdr:from>
    <xdr:to>
      <xdr:col>7</xdr:col>
      <xdr:colOff>0</xdr:colOff>
      <xdr:row>50</xdr:row>
      <xdr:rowOff>76200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F18B8BBD-D00E-425D-8017-E959C53CD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7</xdr:col>
      <xdr:colOff>0</xdr:colOff>
      <xdr:row>68</xdr:row>
      <xdr:rowOff>76200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52A0DA3B-74FA-467F-A1AD-D925DDFCF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190500</xdr:colOff>
      <xdr:row>54</xdr:row>
      <xdr:rowOff>47625</xdr:rowOff>
    </xdr:from>
    <xdr:to>
      <xdr:col>13</xdr:col>
      <xdr:colOff>190500</xdr:colOff>
      <xdr:row>68</xdr:row>
      <xdr:rowOff>123825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2D113B80-07FA-4F50-B812-DF028B59A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0</xdr:colOff>
      <xdr:row>84</xdr:row>
      <xdr:rowOff>76200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8DB7063D-3811-4C90-829D-28FF6B716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86</xdr:row>
      <xdr:rowOff>0</xdr:rowOff>
    </xdr:from>
    <xdr:to>
      <xdr:col>7</xdr:col>
      <xdr:colOff>0</xdr:colOff>
      <xdr:row>100</xdr:row>
      <xdr:rowOff>76200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C3CC3CB4-4F58-4318-950B-342BA592D9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101</xdr:row>
      <xdr:rowOff>171450</xdr:rowOff>
    </xdr:from>
    <xdr:to>
      <xdr:col>7</xdr:col>
      <xdr:colOff>0</xdr:colOff>
      <xdr:row>116</xdr:row>
      <xdr:rowOff>57150</xdr:rowOff>
    </xdr:to>
    <xdr:graphicFrame macro="">
      <xdr:nvGraphicFramePr>
        <xdr:cNvPr id="18" name="Graphique 17">
          <a:extLst>
            <a:ext uri="{FF2B5EF4-FFF2-40B4-BE49-F238E27FC236}">
              <a16:creationId xmlns:a16="http://schemas.microsoft.com/office/drawing/2014/main" id="{6C0AD537-A708-489B-8B7F-6FCF5CE263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CE80-8B16-485F-BC1A-905AE92C7691}">
  <dimension ref="A1"/>
  <sheetViews>
    <sheetView workbookViewId="0">
      <selection activeCell="G5" sqref="G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79F7-20D3-4425-9874-4E7C2A834691}">
  <dimension ref="B2:N59"/>
  <sheetViews>
    <sheetView zoomScale="70" zoomScaleNormal="70" workbookViewId="0">
      <selection activeCell="Q32" sqref="Q32"/>
    </sheetView>
  </sheetViews>
  <sheetFormatPr baseColWidth="10" defaultRowHeight="15" x14ac:dyDescent="0.25"/>
  <cols>
    <col min="2" max="2" width="18.28515625" customWidth="1"/>
    <col min="3" max="3" width="14.28515625" bestFit="1" customWidth="1"/>
    <col min="4" max="4" width="13.7109375" bestFit="1" customWidth="1"/>
    <col min="5" max="5" width="17.5703125" bestFit="1" customWidth="1"/>
    <col min="8" max="8" width="18.42578125" bestFit="1" customWidth="1"/>
    <col min="11" max="11" width="13.7109375" bestFit="1" customWidth="1"/>
    <col min="14" max="14" width="13.7109375" bestFit="1" customWidth="1"/>
  </cols>
  <sheetData>
    <row r="2" spans="2:14" x14ac:dyDescent="0.25">
      <c r="I2" s="39" t="s">
        <v>36</v>
      </c>
      <c r="J2" s="39"/>
      <c r="K2" s="39"/>
      <c r="L2" s="39" t="s">
        <v>47</v>
      </c>
      <c r="M2" s="39"/>
      <c r="N2" s="39"/>
    </row>
    <row r="3" spans="2:14" ht="19.5" thickBot="1" x14ac:dyDescent="0.4">
      <c r="B3" s="3"/>
      <c r="C3" s="6" t="s">
        <v>0</v>
      </c>
      <c r="D3" s="6" t="s">
        <v>30</v>
      </c>
      <c r="E3" s="6" t="s">
        <v>1</v>
      </c>
      <c r="F3" s="6" t="s">
        <v>34</v>
      </c>
      <c r="G3" s="6" t="s">
        <v>35</v>
      </c>
      <c r="H3" s="6" t="s">
        <v>52</v>
      </c>
      <c r="I3" s="6" t="s">
        <v>2</v>
      </c>
      <c r="J3" s="6" t="s">
        <v>29</v>
      </c>
      <c r="K3" s="6" t="s">
        <v>32</v>
      </c>
      <c r="L3" s="6" t="s">
        <v>2</v>
      </c>
      <c r="M3" s="6" t="s">
        <v>29</v>
      </c>
      <c r="N3" s="6" t="s">
        <v>32</v>
      </c>
    </row>
    <row r="4" spans="2:14" x14ac:dyDescent="0.25">
      <c r="C4" s="1" t="s">
        <v>37</v>
      </c>
      <c r="D4" s="1" t="s">
        <v>31</v>
      </c>
      <c r="E4" s="1" t="s">
        <v>28</v>
      </c>
      <c r="F4" s="1">
        <v>1185</v>
      </c>
      <c r="G4" s="1">
        <v>1185</v>
      </c>
      <c r="H4" s="1">
        <v>24</v>
      </c>
      <c r="I4" s="1">
        <v>-0.15</v>
      </c>
      <c r="J4" s="11">
        <v>6.666666666666667</v>
      </c>
      <c r="K4" s="12">
        <v>-12.58</v>
      </c>
      <c r="L4" s="1" t="s">
        <v>28</v>
      </c>
      <c r="M4" s="12" t="s">
        <v>28</v>
      </c>
      <c r="N4" s="10" t="s">
        <v>28</v>
      </c>
    </row>
    <row r="5" spans="2:14" x14ac:dyDescent="0.25">
      <c r="C5" s="1" t="s">
        <v>38</v>
      </c>
      <c r="D5" s="1" t="s">
        <v>31</v>
      </c>
      <c r="E5" s="1" t="s">
        <v>28</v>
      </c>
      <c r="F5" s="1">
        <v>1180</v>
      </c>
      <c r="G5" s="1">
        <v>1180</v>
      </c>
      <c r="H5" s="1">
        <v>24</v>
      </c>
      <c r="I5" s="1">
        <v>-0.11</v>
      </c>
      <c r="J5" s="11">
        <v>9.0909090909090917</v>
      </c>
      <c r="K5" s="12">
        <v>-12.84</v>
      </c>
      <c r="L5" s="1" t="s">
        <v>28</v>
      </c>
      <c r="M5" s="12" t="s">
        <v>28</v>
      </c>
      <c r="N5" s="10" t="s">
        <v>28</v>
      </c>
    </row>
    <row r="6" spans="2:14" x14ac:dyDescent="0.25">
      <c r="C6" s="1" t="s">
        <v>39</v>
      </c>
      <c r="D6" s="1" t="s">
        <v>31</v>
      </c>
      <c r="E6" s="1" t="s">
        <v>28</v>
      </c>
      <c r="F6" s="1">
        <v>1175</v>
      </c>
      <c r="G6" s="1">
        <v>1175</v>
      </c>
      <c r="H6" s="1">
        <v>24</v>
      </c>
      <c r="I6" s="1">
        <v>-0.09</v>
      </c>
      <c r="J6" s="11">
        <v>11.111111111111111</v>
      </c>
      <c r="K6" s="12">
        <v>-12.78</v>
      </c>
      <c r="L6" s="1" t="s">
        <v>28</v>
      </c>
      <c r="M6" s="12" t="s">
        <v>28</v>
      </c>
      <c r="N6" s="10" t="s">
        <v>28</v>
      </c>
    </row>
    <row r="7" spans="2:14" x14ac:dyDescent="0.25">
      <c r="C7" s="1" t="s">
        <v>40</v>
      </c>
      <c r="D7" s="1" t="s">
        <v>31</v>
      </c>
      <c r="E7" s="1" t="s">
        <v>28</v>
      </c>
      <c r="F7" s="1">
        <v>1160</v>
      </c>
      <c r="G7" s="1">
        <v>1160</v>
      </c>
      <c r="H7" s="1">
        <v>24</v>
      </c>
      <c r="I7" s="1">
        <v>-0.13</v>
      </c>
      <c r="J7" s="11">
        <v>7.6923076923076916</v>
      </c>
      <c r="K7" s="12">
        <v>-10.69</v>
      </c>
      <c r="L7" s="1" t="s">
        <v>28</v>
      </c>
      <c r="M7" s="12" t="s">
        <v>28</v>
      </c>
      <c r="N7" s="10" t="s">
        <v>28</v>
      </c>
    </row>
    <row r="8" spans="2:14" x14ac:dyDescent="0.25">
      <c r="C8" s="1" t="s">
        <v>41</v>
      </c>
      <c r="D8" s="1" t="s">
        <v>31</v>
      </c>
      <c r="E8" s="1" t="s">
        <v>28</v>
      </c>
      <c r="F8" s="1">
        <v>1150</v>
      </c>
      <c r="G8" s="1">
        <v>1150</v>
      </c>
      <c r="H8" s="1">
        <v>24</v>
      </c>
      <c r="I8" s="1">
        <v>-0.16</v>
      </c>
      <c r="J8" s="11">
        <v>6.25</v>
      </c>
      <c r="K8" s="12">
        <v>-9.41</v>
      </c>
      <c r="L8" s="1" t="s">
        <v>28</v>
      </c>
      <c r="M8" s="12" t="s">
        <v>28</v>
      </c>
      <c r="N8" s="10" t="s">
        <v>28</v>
      </c>
    </row>
    <row r="9" spans="2:14" x14ac:dyDescent="0.25">
      <c r="C9" s="1" t="s">
        <v>44</v>
      </c>
      <c r="D9" s="1" t="s">
        <v>45</v>
      </c>
      <c r="E9" s="1" t="s">
        <v>28</v>
      </c>
      <c r="F9" s="1">
        <v>1170</v>
      </c>
      <c r="G9" s="1">
        <v>1170</v>
      </c>
      <c r="H9" s="1">
        <v>24</v>
      </c>
      <c r="I9" s="1">
        <v>-0.17</v>
      </c>
      <c r="J9" s="11">
        <v>5.8823529411764701</v>
      </c>
      <c r="K9" s="12">
        <v>-8.6199999999999992</v>
      </c>
      <c r="L9" s="1" t="s">
        <v>28</v>
      </c>
      <c r="M9" s="12" t="s">
        <v>28</v>
      </c>
      <c r="N9" s="10" t="s">
        <v>28</v>
      </c>
    </row>
    <row r="10" spans="2:14" x14ac:dyDescent="0.25">
      <c r="C10" s="1" t="s">
        <v>42</v>
      </c>
      <c r="D10" s="1" t="s">
        <v>45</v>
      </c>
      <c r="E10" s="1" t="s">
        <v>28</v>
      </c>
      <c r="F10" s="1">
        <v>1160</v>
      </c>
      <c r="G10" s="1">
        <v>1160</v>
      </c>
      <c r="H10" s="1">
        <v>24</v>
      </c>
      <c r="I10" s="1">
        <v>-0.27</v>
      </c>
      <c r="J10" s="11">
        <v>3.7037037037037033</v>
      </c>
      <c r="K10" s="12">
        <v>-6.72</v>
      </c>
      <c r="L10" s="1" t="s">
        <v>28</v>
      </c>
      <c r="M10" s="12" t="s">
        <v>28</v>
      </c>
      <c r="N10" s="10" t="s">
        <v>28</v>
      </c>
    </row>
    <row r="11" spans="2:14" x14ac:dyDescent="0.25">
      <c r="B11" s="9"/>
      <c r="C11" s="8" t="s">
        <v>43</v>
      </c>
      <c r="D11" s="8" t="s">
        <v>45</v>
      </c>
      <c r="E11" s="8" t="s">
        <v>28</v>
      </c>
      <c r="F11" s="8">
        <v>1150</v>
      </c>
      <c r="G11" s="8">
        <v>1150</v>
      </c>
      <c r="H11" s="8">
        <v>24</v>
      </c>
      <c r="I11" s="8">
        <v>-0.25</v>
      </c>
      <c r="J11" s="13">
        <v>4</v>
      </c>
      <c r="K11" s="14">
        <v>-6.76</v>
      </c>
      <c r="L11" s="8" t="s">
        <v>28</v>
      </c>
      <c r="M11" s="14" t="s">
        <v>28</v>
      </c>
      <c r="N11" s="15" t="s">
        <v>28</v>
      </c>
    </row>
    <row r="12" spans="2:14" x14ac:dyDescent="0.25">
      <c r="B12" s="7" t="s">
        <v>33</v>
      </c>
      <c r="C12" s="1" t="s">
        <v>3</v>
      </c>
      <c r="D12" s="1" t="s">
        <v>31</v>
      </c>
      <c r="E12" s="1">
        <v>1</v>
      </c>
      <c r="F12" s="1">
        <v>1190</v>
      </c>
      <c r="G12" s="1">
        <v>1165</v>
      </c>
      <c r="H12" s="1">
        <v>0.1</v>
      </c>
      <c r="I12" s="4">
        <v>-3.0367446097783177E-2</v>
      </c>
      <c r="J12" s="11">
        <v>32.93</v>
      </c>
      <c r="K12" s="10">
        <v>-15.38</v>
      </c>
      <c r="L12" s="4">
        <f>-1/M12</f>
        <v>-1.7364125716270187E-2</v>
      </c>
      <c r="M12" s="11">
        <v>57.589999999999996</v>
      </c>
      <c r="N12" s="10">
        <v>-17.213333333333335</v>
      </c>
    </row>
    <row r="13" spans="2:14" x14ac:dyDescent="0.25">
      <c r="B13" s="7" t="s">
        <v>33</v>
      </c>
      <c r="C13" s="1" t="s">
        <v>46</v>
      </c>
      <c r="D13" s="1" t="s">
        <v>31</v>
      </c>
      <c r="E13" s="1">
        <v>1</v>
      </c>
      <c r="F13" s="1">
        <v>1190</v>
      </c>
      <c r="G13" s="1">
        <v>1165</v>
      </c>
      <c r="H13" s="1">
        <v>0.1</v>
      </c>
      <c r="I13" s="4">
        <v>-4.3784821918332918E-2</v>
      </c>
      <c r="J13" s="11">
        <f>-1/I13</f>
        <v>22.83896465001483</v>
      </c>
      <c r="K13" s="10">
        <v>-14.360750600855489</v>
      </c>
      <c r="L13" s="4"/>
      <c r="M13" s="11"/>
      <c r="N13" s="10"/>
    </row>
    <row r="14" spans="2:14" x14ac:dyDescent="0.25">
      <c r="B14" s="7" t="s">
        <v>33</v>
      </c>
      <c r="C14" s="1" t="s">
        <v>4</v>
      </c>
      <c r="D14" s="1" t="s">
        <v>31</v>
      </c>
      <c r="E14" s="1">
        <v>1</v>
      </c>
      <c r="F14" s="1">
        <v>1190</v>
      </c>
      <c r="G14" s="1">
        <v>1165</v>
      </c>
      <c r="H14" s="1">
        <v>0.1</v>
      </c>
      <c r="I14" s="4">
        <v>-2.3982732432648493E-2</v>
      </c>
      <c r="J14" s="11">
        <v>41.696666666666665</v>
      </c>
      <c r="K14" s="10">
        <v>-16.296666666666667</v>
      </c>
      <c r="L14" s="4">
        <f t="shared" ref="L14:L29" si="0">-1/M14</f>
        <v>-1.8221574344023325E-2</v>
      </c>
      <c r="M14" s="11">
        <v>54.879999999999995</v>
      </c>
      <c r="N14" s="10">
        <v>-17.270000000000003</v>
      </c>
    </row>
    <row r="15" spans="2:14" x14ac:dyDescent="0.25">
      <c r="B15" s="7" t="s">
        <v>33</v>
      </c>
      <c r="C15" s="1" t="s">
        <v>5</v>
      </c>
      <c r="D15" s="1" t="s">
        <v>31</v>
      </c>
      <c r="E15" s="1">
        <v>1</v>
      </c>
      <c r="F15" s="1">
        <v>1190</v>
      </c>
      <c r="G15" s="1">
        <v>1137</v>
      </c>
      <c r="H15" s="1">
        <v>0.1</v>
      </c>
      <c r="I15" s="4">
        <v>-2.3728545440164516E-2</v>
      </c>
      <c r="J15" s="11">
        <v>42.143333333333338</v>
      </c>
      <c r="K15" s="10">
        <v>-15.193333333333333</v>
      </c>
      <c r="L15" s="4">
        <f t="shared" si="0"/>
        <v>-8.2508250825082501E-3</v>
      </c>
      <c r="M15" s="11">
        <v>121.2</v>
      </c>
      <c r="N15" s="10">
        <v>-20.079999999999998</v>
      </c>
    </row>
    <row r="16" spans="2:14" x14ac:dyDescent="0.25">
      <c r="B16" s="7" t="s">
        <v>33</v>
      </c>
      <c r="C16" s="1" t="s">
        <v>6</v>
      </c>
      <c r="D16" s="1" t="s">
        <v>31</v>
      </c>
      <c r="E16" s="1">
        <v>1</v>
      </c>
      <c r="F16" s="1">
        <v>1190</v>
      </c>
      <c r="G16" s="1">
        <v>1120</v>
      </c>
      <c r="H16" s="1">
        <v>0.1</v>
      </c>
      <c r="I16" s="4">
        <v>-2.0226537216828482E-2</v>
      </c>
      <c r="J16" s="11">
        <v>49.44</v>
      </c>
      <c r="K16" s="10">
        <v>-15.426666666666668</v>
      </c>
      <c r="L16" s="4">
        <f t="shared" si="0"/>
        <v>-9.0609803980790712E-3</v>
      </c>
      <c r="M16" s="11">
        <v>110.36333333333334</v>
      </c>
      <c r="N16" s="10">
        <v>-18.136666666666667</v>
      </c>
    </row>
    <row r="17" spans="2:14" x14ac:dyDescent="0.25">
      <c r="B17" s="7" t="s">
        <v>33</v>
      </c>
      <c r="C17" s="1" t="s">
        <v>7</v>
      </c>
      <c r="D17" s="1" t="s">
        <v>31</v>
      </c>
      <c r="E17" s="1">
        <v>1</v>
      </c>
      <c r="F17" s="1">
        <v>1190</v>
      </c>
      <c r="G17" s="1">
        <v>1100</v>
      </c>
      <c r="H17" s="1">
        <v>0.1</v>
      </c>
      <c r="I17" s="4">
        <v>-1.9004180919802355E-2</v>
      </c>
      <c r="J17" s="11">
        <v>52.620000000000005</v>
      </c>
      <c r="K17" s="10">
        <v>-15.583333333333334</v>
      </c>
      <c r="L17" s="4">
        <f t="shared" si="0"/>
        <v>-1.1514546710677821E-2</v>
      </c>
      <c r="M17" s="11">
        <v>86.846666666666678</v>
      </c>
      <c r="N17" s="10">
        <v>-17.326666666666664</v>
      </c>
    </row>
    <row r="18" spans="2:14" x14ac:dyDescent="0.25">
      <c r="B18" s="7" t="s">
        <v>33</v>
      </c>
      <c r="C18" s="1" t="s">
        <v>8</v>
      </c>
      <c r="D18" s="1" t="s">
        <v>31</v>
      </c>
      <c r="E18" s="1">
        <v>3</v>
      </c>
      <c r="F18" s="1">
        <v>1190</v>
      </c>
      <c r="G18" s="1">
        <v>1165</v>
      </c>
      <c r="H18" s="1">
        <v>0.1</v>
      </c>
      <c r="I18" s="4">
        <v>-3.4778576396939487E-2</v>
      </c>
      <c r="J18" s="11">
        <v>28.75333333333333</v>
      </c>
      <c r="K18" s="10">
        <v>-15.243333333333332</v>
      </c>
      <c r="L18" s="4">
        <f t="shared" si="0"/>
        <v>-1.3734377145996429E-2</v>
      </c>
      <c r="M18" s="11">
        <v>72.81</v>
      </c>
      <c r="N18" s="10">
        <v>-17.91333333333333</v>
      </c>
    </row>
    <row r="19" spans="2:14" x14ac:dyDescent="0.25">
      <c r="B19" s="7" t="s">
        <v>33</v>
      </c>
      <c r="C19" s="1" t="s">
        <v>9</v>
      </c>
      <c r="D19" s="1" t="s">
        <v>31</v>
      </c>
      <c r="E19" s="1">
        <v>3</v>
      </c>
      <c r="F19" s="1">
        <v>1190</v>
      </c>
      <c r="G19" s="1">
        <v>1140</v>
      </c>
      <c r="H19" s="1">
        <v>0.1</v>
      </c>
      <c r="I19" s="4">
        <v>-2.6896180742334588E-2</v>
      </c>
      <c r="J19" s="11">
        <v>37.18</v>
      </c>
      <c r="K19" s="10">
        <v>-15.15</v>
      </c>
      <c r="L19" s="4">
        <f t="shared" si="0"/>
        <v>-1.1732957878681215E-2</v>
      </c>
      <c r="M19" s="11">
        <v>85.23</v>
      </c>
      <c r="N19" s="10">
        <v>-17.95333333333333</v>
      </c>
    </row>
    <row r="20" spans="2:14" x14ac:dyDescent="0.25">
      <c r="B20" s="7" t="s">
        <v>33</v>
      </c>
      <c r="C20" s="1" t="s">
        <v>10</v>
      </c>
      <c r="D20" s="1" t="s">
        <v>31</v>
      </c>
      <c r="E20" s="1">
        <v>3</v>
      </c>
      <c r="F20" s="1">
        <v>1190</v>
      </c>
      <c r="G20" s="1">
        <v>1120</v>
      </c>
      <c r="H20" s="1">
        <v>0.1</v>
      </c>
      <c r="I20" s="4">
        <v>-3.569303985722784E-2</v>
      </c>
      <c r="J20" s="11">
        <v>28.016666666666669</v>
      </c>
      <c r="K20" s="10">
        <v>-14.273333333333333</v>
      </c>
      <c r="L20" s="4">
        <f t="shared" si="0"/>
        <v>-2.5021894157387713E-2</v>
      </c>
      <c r="M20" s="11">
        <v>39.965000000000003</v>
      </c>
      <c r="N20" s="10">
        <v>-15.41</v>
      </c>
    </row>
    <row r="21" spans="2:14" x14ac:dyDescent="0.25">
      <c r="B21" s="7" t="s">
        <v>33</v>
      </c>
      <c r="C21" s="1" t="s">
        <v>11</v>
      </c>
      <c r="D21" s="1" t="s">
        <v>31</v>
      </c>
      <c r="E21" s="1">
        <v>3</v>
      </c>
      <c r="F21" s="1">
        <v>1190</v>
      </c>
      <c r="G21" s="1">
        <v>1100</v>
      </c>
      <c r="H21" s="1">
        <v>0.1</v>
      </c>
      <c r="I21" s="4">
        <v>-3.6293249455601258E-2</v>
      </c>
      <c r="J21" s="11">
        <v>27.553333333333331</v>
      </c>
      <c r="K21" s="10">
        <v>-14.38</v>
      </c>
      <c r="L21" s="4">
        <f t="shared" si="0"/>
        <v>-1.7289073305670814E-2</v>
      </c>
      <c r="M21" s="11">
        <v>57.84</v>
      </c>
      <c r="N21" s="10">
        <v>-16.646666666666665</v>
      </c>
    </row>
    <row r="22" spans="2:14" x14ac:dyDescent="0.25">
      <c r="B22" s="7" t="s">
        <v>33</v>
      </c>
      <c r="C22" s="1" t="s">
        <v>12</v>
      </c>
      <c r="D22" s="1" t="s">
        <v>31</v>
      </c>
      <c r="E22" s="1">
        <v>9</v>
      </c>
      <c r="F22" s="1">
        <v>1190</v>
      </c>
      <c r="G22" s="1">
        <v>1165</v>
      </c>
      <c r="H22" s="1">
        <v>0.1</v>
      </c>
      <c r="I22" s="4">
        <v>-7.2324011571841845E-2</v>
      </c>
      <c r="J22" s="11">
        <v>13.826666666666668</v>
      </c>
      <c r="K22" s="10">
        <v>-14.38</v>
      </c>
      <c r="L22" s="4" t="s">
        <v>28</v>
      </c>
      <c r="M22" s="11" t="s">
        <v>28</v>
      </c>
      <c r="N22" s="10" t="s">
        <v>28</v>
      </c>
    </row>
    <row r="23" spans="2:14" x14ac:dyDescent="0.25">
      <c r="B23" s="7" t="s">
        <v>33</v>
      </c>
      <c r="C23" s="1" t="s">
        <v>13</v>
      </c>
      <c r="D23" s="1" t="s">
        <v>31</v>
      </c>
      <c r="E23" s="1">
        <v>9</v>
      </c>
      <c r="F23" s="1">
        <v>1190</v>
      </c>
      <c r="G23" s="1">
        <v>1140</v>
      </c>
      <c r="H23" s="1">
        <v>0.1</v>
      </c>
      <c r="I23" s="4">
        <v>-4.4072278536800354E-2</v>
      </c>
      <c r="J23" s="11">
        <v>22.689999999999998</v>
      </c>
      <c r="K23" s="10">
        <v>-13.38</v>
      </c>
      <c r="L23" s="4">
        <f t="shared" si="0"/>
        <v>-2.9748624126134163E-2</v>
      </c>
      <c r="M23" s="11">
        <v>33.615000000000002</v>
      </c>
      <c r="N23" s="10">
        <v>-14.695</v>
      </c>
    </row>
    <row r="24" spans="2:14" x14ac:dyDescent="0.25">
      <c r="B24" s="7" t="s">
        <v>33</v>
      </c>
      <c r="C24" s="1" t="s">
        <v>14</v>
      </c>
      <c r="D24" s="1" t="s">
        <v>31</v>
      </c>
      <c r="E24" s="1">
        <v>9</v>
      </c>
      <c r="F24" s="1">
        <v>1190</v>
      </c>
      <c r="G24" s="1">
        <v>1140</v>
      </c>
      <c r="H24" s="1">
        <v>0.1</v>
      </c>
      <c r="I24" s="4">
        <v>-4.3258832011535693E-2</v>
      </c>
      <c r="J24" s="11">
        <v>23.116666666666664</v>
      </c>
      <c r="K24" s="10">
        <v>-13.336666666666666</v>
      </c>
      <c r="L24" s="4">
        <f t="shared" si="0"/>
        <v>-2.3646252069047056E-2</v>
      </c>
      <c r="M24" s="11">
        <v>42.29</v>
      </c>
      <c r="N24" s="10">
        <v>-15.27</v>
      </c>
    </row>
    <row r="25" spans="2:14" x14ac:dyDescent="0.25">
      <c r="B25" s="7" t="s">
        <v>33</v>
      </c>
      <c r="C25" s="1" t="s">
        <v>15</v>
      </c>
      <c r="D25" s="1" t="s">
        <v>31</v>
      </c>
      <c r="E25" s="1">
        <v>9</v>
      </c>
      <c r="F25" s="1">
        <v>1190</v>
      </c>
      <c r="G25" s="1">
        <v>1140</v>
      </c>
      <c r="H25" s="1">
        <v>0.1</v>
      </c>
      <c r="I25" s="4">
        <v>-3.7617554858934171E-2</v>
      </c>
      <c r="J25" s="11">
        <v>26.583333333333332</v>
      </c>
      <c r="K25" s="10">
        <v>-13.589999999999998</v>
      </c>
      <c r="L25" s="4">
        <f t="shared" si="0"/>
        <v>-2.6130128037627386E-2</v>
      </c>
      <c r="M25" s="11">
        <v>38.269999999999996</v>
      </c>
      <c r="N25" s="10">
        <v>-15.085000000000001</v>
      </c>
    </row>
    <row r="26" spans="2:14" x14ac:dyDescent="0.25">
      <c r="B26" s="7" t="s">
        <v>33</v>
      </c>
      <c r="C26" s="1" t="s">
        <v>16</v>
      </c>
      <c r="D26" s="1" t="s">
        <v>31</v>
      </c>
      <c r="E26" s="1">
        <v>9</v>
      </c>
      <c r="F26" s="1">
        <v>1190</v>
      </c>
      <c r="G26" s="1">
        <v>1120</v>
      </c>
      <c r="H26" s="1">
        <v>0.1</v>
      </c>
      <c r="I26" s="4">
        <v>-3.2284100080710247E-2</v>
      </c>
      <c r="J26" s="11">
        <v>30.975000000000001</v>
      </c>
      <c r="K26" s="10">
        <v>-14.899999999999999</v>
      </c>
      <c r="L26" s="4">
        <f t="shared" si="0"/>
        <v>-2.0020020020020023E-2</v>
      </c>
      <c r="M26" s="11">
        <v>49.949999999999996</v>
      </c>
      <c r="N26" s="10">
        <v>-15.656666666666666</v>
      </c>
    </row>
    <row r="27" spans="2:14" x14ac:dyDescent="0.25">
      <c r="B27" s="7" t="s">
        <v>33</v>
      </c>
      <c r="C27" s="1" t="s">
        <v>17</v>
      </c>
      <c r="D27" s="1" t="s">
        <v>31</v>
      </c>
      <c r="E27" s="1">
        <v>9</v>
      </c>
      <c r="F27" s="1">
        <v>1190</v>
      </c>
      <c r="G27" s="1">
        <v>1120</v>
      </c>
      <c r="H27" s="1">
        <v>0.1</v>
      </c>
      <c r="I27" s="4">
        <v>-3.0557677616501144E-2</v>
      </c>
      <c r="J27" s="11">
        <v>32.725000000000001</v>
      </c>
      <c r="K27" s="10">
        <v>-14.725</v>
      </c>
      <c r="L27" s="4">
        <f t="shared" si="0"/>
        <v>-1.5627441787779341E-2</v>
      </c>
      <c r="M27" s="11">
        <v>63.99</v>
      </c>
      <c r="N27" s="10">
        <v>-16.600000000000001</v>
      </c>
    </row>
    <row r="28" spans="2:14" x14ac:dyDescent="0.25">
      <c r="B28" s="7" t="s">
        <v>33</v>
      </c>
      <c r="C28" s="1" t="s">
        <v>18</v>
      </c>
      <c r="D28" s="1" t="s">
        <v>31</v>
      </c>
      <c r="E28" s="1">
        <v>9</v>
      </c>
      <c r="F28" s="1">
        <v>1190</v>
      </c>
      <c r="G28" s="1">
        <v>1100</v>
      </c>
      <c r="H28" s="1">
        <v>0.1</v>
      </c>
      <c r="I28" s="4">
        <v>-2.8915662650602407E-2</v>
      </c>
      <c r="J28" s="11">
        <v>34.583333333333336</v>
      </c>
      <c r="K28" s="10">
        <v>-13.99</v>
      </c>
      <c r="L28" s="4">
        <f t="shared" si="0"/>
        <v>-1.7589118198874296E-2</v>
      </c>
      <c r="M28" s="11">
        <v>56.853333333333332</v>
      </c>
      <c r="N28" s="10">
        <v>-15.713333333333333</v>
      </c>
    </row>
    <row r="29" spans="2:14" x14ac:dyDescent="0.25">
      <c r="B29" s="7" t="s">
        <v>33</v>
      </c>
      <c r="C29" s="1" t="s">
        <v>19</v>
      </c>
      <c r="D29" s="1" t="s">
        <v>31</v>
      </c>
      <c r="E29" s="1">
        <v>9</v>
      </c>
      <c r="F29" s="1">
        <v>1190</v>
      </c>
      <c r="G29" s="1">
        <v>1050</v>
      </c>
      <c r="H29" s="1">
        <v>0.1</v>
      </c>
      <c r="I29" s="4">
        <v>-3.0419793145406611E-2</v>
      </c>
      <c r="J29" s="11">
        <v>32.873333333333335</v>
      </c>
      <c r="K29" s="10">
        <v>-14.243333333333332</v>
      </c>
      <c r="L29" s="4">
        <f t="shared" si="0"/>
        <v>-2.0855057351407715E-2</v>
      </c>
      <c r="M29" s="11">
        <v>47.95</v>
      </c>
      <c r="N29" s="10" t="s">
        <v>28</v>
      </c>
    </row>
    <row r="30" spans="2:14" x14ac:dyDescent="0.25">
      <c r="B30" s="7" t="s">
        <v>33</v>
      </c>
      <c r="C30" s="1" t="s">
        <v>20</v>
      </c>
      <c r="D30" s="1" t="s">
        <v>31</v>
      </c>
      <c r="E30" s="1">
        <v>9</v>
      </c>
      <c r="F30" s="1">
        <v>1190</v>
      </c>
      <c r="G30" s="1">
        <v>1000</v>
      </c>
      <c r="H30" s="1">
        <v>0.1</v>
      </c>
      <c r="I30" s="4">
        <v>-2.3085802231627549E-2</v>
      </c>
      <c r="J30" s="11">
        <v>43.316666666666663</v>
      </c>
      <c r="K30" s="10">
        <v>-14.783333333333333</v>
      </c>
      <c r="L30" s="4" t="s">
        <v>28</v>
      </c>
      <c r="M30" s="11" t="s">
        <v>28</v>
      </c>
      <c r="N30" s="10" t="s">
        <v>28</v>
      </c>
    </row>
    <row r="31" spans="2:14" x14ac:dyDescent="0.25">
      <c r="C31" s="1" t="s">
        <v>21</v>
      </c>
      <c r="D31" s="1" t="s">
        <v>31</v>
      </c>
      <c r="E31" s="1">
        <v>25</v>
      </c>
      <c r="F31" s="1">
        <v>1190</v>
      </c>
      <c r="G31" s="1">
        <v>1165</v>
      </c>
      <c r="H31" s="1">
        <v>0.1</v>
      </c>
      <c r="I31" s="4">
        <v>-0.08</v>
      </c>
      <c r="J31" s="11">
        <f>-1/I31</f>
        <v>12.5</v>
      </c>
      <c r="K31" s="10">
        <v>-15.46</v>
      </c>
      <c r="L31" s="1" t="s">
        <v>28</v>
      </c>
      <c r="M31" s="11" t="s">
        <v>28</v>
      </c>
      <c r="N31" s="10" t="s">
        <v>28</v>
      </c>
    </row>
    <row r="32" spans="2:14" x14ac:dyDescent="0.25">
      <c r="C32" s="1" t="s">
        <v>22</v>
      </c>
      <c r="D32" s="1" t="s">
        <v>31</v>
      </c>
      <c r="E32" s="1">
        <v>25</v>
      </c>
      <c r="F32" s="1">
        <v>1190</v>
      </c>
      <c r="G32" s="1">
        <v>1100</v>
      </c>
      <c r="H32" s="1">
        <v>0.1</v>
      </c>
      <c r="I32" s="4">
        <v>-5.9299609011033379E-2</v>
      </c>
      <c r="J32" s="11">
        <f>-1/I32</f>
        <v>16.863517596109926</v>
      </c>
      <c r="K32" s="10">
        <v>-12.21</v>
      </c>
      <c r="L32" s="1" t="s">
        <v>28</v>
      </c>
      <c r="M32" s="11" t="s">
        <v>28</v>
      </c>
      <c r="N32" s="10" t="s">
        <v>28</v>
      </c>
    </row>
    <row r="33" spans="2:14" x14ac:dyDescent="0.25">
      <c r="C33" s="1" t="s">
        <v>23</v>
      </c>
      <c r="D33" s="1" t="s">
        <v>31</v>
      </c>
      <c r="E33" s="1">
        <v>25</v>
      </c>
      <c r="F33" s="1">
        <v>1190</v>
      </c>
      <c r="G33" s="1">
        <v>1050</v>
      </c>
      <c r="H33" s="1">
        <v>0.1</v>
      </c>
      <c r="I33" s="4">
        <v>-4.0660539248372228E-2</v>
      </c>
      <c r="J33" s="11">
        <f>-1/I33</f>
        <v>24.593869596553205</v>
      </c>
      <c r="K33" s="10">
        <v>-14.07263020285442</v>
      </c>
      <c r="L33" s="1">
        <v>-0.02</v>
      </c>
      <c r="M33" s="11">
        <f>-1/L33</f>
        <v>50</v>
      </c>
      <c r="N33" s="10">
        <v>-16</v>
      </c>
    </row>
    <row r="34" spans="2:14" x14ac:dyDescent="0.25">
      <c r="C34" s="1" t="s">
        <v>24</v>
      </c>
      <c r="D34" s="1" t="s">
        <v>31</v>
      </c>
      <c r="E34" s="1">
        <v>125</v>
      </c>
      <c r="F34" s="1">
        <v>1190</v>
      </c>
      <c r="G34" s="1">
        <v>1165</v>
      </c>
      <c r="H34" s="1">
        <v>0.1</v>
      </c>
      <c r="I34" s="4" t="s">
        <v>28</v>
      </c>
      <c r="J34" s="11" t="s">
        <v>28</v>
      </c>
      <c r="K34" s="10" t="s">
        <v>28</v>
      </c>
      <c r="L34" s="1" t="s">
        <v>28</v>
      </c>
      <c r="M34" s="11" t="s">
        <v>28</v>
      </c>
      <c r="N34" s="10" t="s">
        <v>28</v>
      </c>
    </row>
    <row r="35" spans="2:14" x14ac:dyDescent="0.25">
      <c r="C35" s="1" t="s">
        <v>26</v>
      </c>
      <c r="D35" s="1" t="s">
        <v>31</v>
      </c>
      <c r="E35" s="1">
        <v>125</v>
      </c>
      <c r="F35" s="1">
        <v>1190</v>
      </c>
      <c r="G35" s="1">
        <v>1100</v>
      </c>
      <c r="H35" s="1">
        <v>0.1</v>
      </c>
      <c r="I35" s="4">
        <v>-7.0999999999999994E-2</v>
      </c>
      <c r="J35" s="11">
        <f t="shared" ref="J35:J59" si="1">-1/I35</f>
        <v>14.084507042253522</v>
      </c>
      <c r="K35" s="10">
        <v>-13.21</v>
      </c>
      <c r="L35" s="1">
        <v>-0.03</v>
      </c>
      <c r="M35" s="11">
        <f>-1/L35</f>
        <v>33.333333333333336</v>
      </c>
      <c r="N35" s="10">
        <v>-15.99</v>
      </c>
    </row>
    <row r="36" spans="2:14" x14ac:dyDescent="0.25">
      <c r="C36" s="1" t="s">
        <v>27</v>
      </c>
      <c r="D36" s="1" t="s">
        <v>31</v>
      </c>
      <c r="E36" s="1">
        <v>125</v>
      </c>
      <c r="F36" s="1">
        <v>1190</v>
      </c>
      <c r="G36" s="1">
        <v>1100</v>
      </c>
      <c r="H36" s="1">
        <v>0.1</v>
      </c>
      <c r="I36" s="4">
        <v>-7.0000000000000007E-2</v>
      </c>
      <c r="J36" s="11">
        <f t="shared" si="1"/>
        <v>14.285714285714285</v>
      </c>
      <c r="K36" s="10">
        <v>-13.342659362953263</v>
      </c>
      <c r="L36" s="1">
        <v>-0.02</v>
      </c>
      <c r="M36" s="11">
        <f t="shared" ref="M36" si="2">-1/L36</f>
        <v>50</v>
      </c>
      <c r="N36" s="10">
        <v>-16.68</v>
      </c>
    </row>
    <row r="37" spans="2:14" x14ac:dyDescent="0.25">
      <c r="B37" s="9"/>
      <c r="C37" s="8" t="s">
        <v>25</v>
      </c>
      <c r="D37" s="8" t="s">
        <v>31</v>
      </c>
      <c r="E37" s="8">
        <v>125</v>
      </c>
      <c r="F37" s="8">
        <v>1190</v>
      </c>
      <c r="G37" s="8">
        <v>1050</v>
      </c>
      <c r="H37" s="8">
        <v>0.1</v>
      </c>
      <c r="I37" s="16">
        <v>-0.06</v>
      </c>
      <c r="J37" s="13">
        <f t="shared" si="1"/>
        <v>16.666666666666668</v>
      </c>
      <c r="K37" s="15">
        <v>-12.49</v>
      </c>
      <c r="L37" s="8">
        <v>-0.03</v>
      </c>
      <c r="M37" s="13">
        <f>-1/L37</f>
        <v>33.333333333333336</v>
      </c>
      <c r="N37" s="15">
        <v>-15.43</v>
      </c>
    </row>
    <row r="38" spans="2:14" x14ac:dyDescent="0.25">
      <c r="C38" s="1" t="s">
        <v>48</v>
      </c>
      <c r="D38" s="1" t="s">
        <v>45</v>
      </c>
      <c r="E38" s="1">
        <v>9</v>
      </c>
      <c r="F38" s="1">
        <v>1190</v>
      </c>
      <c r="G38" s="1">
        <v>1050</v>
      </c>
      <c r="H38" s="1">
        <v>0.1</v>
      </c>
      <c r="I38" s="4">
        <v>-0.01</v>
      </c>
      <c r="J38" s="11">
        <f t="shared" si="1"/>
        <v>100</v>
      </c>
      <c r="K38" s="10">
        <v>-19.440000000000001</v>
      </c>
      <c r="L38" s="1" t="s">
        <v>28</v>
      </c>
      <c r="M38" s="12" t="s">
        <v>28</v>
      </c>
      <c r="N38" s="12" t="s">
        <v>28</v>
      </c>
    </row>
    <row r="39" spans="2:14" x14ac:dyDescent="0.25">
      <c r="C39" s="1" t="s">
        <v>49</v>
      </c>
      <c r="D39" s="1" t="s">
        <v>45</v>
      </c>
      <c r="E39" s="1">
        <v>9</v>
      </c>
      <c r="F39" s="1">
        <v>1190</v>
      </c>
      <c r="G39" s="1">
        <v>1000</v>
      </c>
      <c r="H39" s="1">
        <v>0.1</v>
      </c>
      <c r="I39" s="4">
        <v>-0.01</v>
      </c>
      <c r="J39" s="11">
        <f t="shared" si="1"/>
        <v>100</v>
      </c>
      <c r="K39" s="10">
        <v>-18.72</v>
      </c>
      <c r="L39" s="1" t="s">
        <v>28</v>
      </c>
      <c r="M39" s="12" t="s">
        <v>28</v>
      </c>
      <c r="N39" s="12" t="s">
        <v>28</v>
      </c>
    </row>
    <row r="40" spans="2:14" x14ac:dyDescent="0.25">
      <c r="C40" s="1" t="s">
        <v>50</v>
      </c>
      <c r="D40" s="1" t="s">
        <v>45</v>
      </c>
      <c r="E40" s="1">
        <v>25</v>
      </c>
      <c r="F40" s="1">
        <v>1190</v>
      </c>
      <c r="G40" s="1">
        <v>1100</v>
      </c>
      <c r="H40" s="1">
        <v>0.1</v>
      </c>
      <c r="I40" s="4">
        <v>-0.03</v>
      </c>
      <c r="J40" s="11">
        <f t="shared" si="1"/>
        <v>33.333333333333336</v>
      </c>
      <c r="K40" s="10">
        <v>-17.98</v>
      </c>
      <c r="L40" s="1">
        <v>-8.0000000000000002E-3</v>
      </c>
      <c r="M40" s="12">
        <f>-1/L40</f>
        <v>125</v>
      </c>
      <c r="N40" s="10">
        <v>-20.079999999999998</v>
      </c>
    </row>
    <row r="41" spans="2:14" x14ac:dyDescent="0.25">
      <c r="B41" s="9"/>
      <c r="C41" s="8" t="s">
        <v>51</v>
      </c>
      <c r="D41" s="8" t="s">
        <v>45</v>
      </c>
      <c r="E41" s="8">
        <v>25</v>
      </c>
      <c r="F41" s="8">
        <v>1190</v>
      </c>
      <c r="G41" s="8">
        <v>1050</v>
      </c>
      <c r="H41" s="8">
        <v>0.1</v>
      </c>
      <c r="I41" s="8">
        <v>-3.0000000000000001E-3</v>
      </c>
      <c r="J41" s="13">
        <f t="shared" si="1"/>
        <v>333.33333333333331</v>
      </c>
      <c r="K41" s="14">
        <v>-20.95</v>
      </c>
      <c r="L41" s="8" t="s">
        <v>28</v>
      </c>
      <c r="M41" s="14" t="s">
        <v>28</v>
      </c>
      <c r="N41" s="14" t="s">
        <v>28</v>
      </c>
    </row>
    <row r="42" spans="2:14" x14ac:dyDescent="0.25">
      <c r="C42" s="1" t="s">
        <v>53</v>
      </c>
      <c r="D42" s="1" t="s">
        <v>31</v>
      </c>
      <c r="E42" s="1">
        <v>1</v>
      </c>
      <c r="F42" s="1">
        <v>1190</v>
      </c>
      <c r="G42" s="1">
        <v>1165</v>
      </c>
      <c r="H42" s="1">
        <v>2</v>
      </c>
      <c r="I42" s="4">
        <v>-0.02</v>
      </c>
      <c r="J42" s="11">
        <f t="shared" si="1"/>
        <v>50</v>
      </c>
      <c r="K42" s="10">
        <v>-18.86</v>
      </c>
      <c r="L42" s="1" t="s">
        <v>28</v>
      </c>
      <c r="M42" s="12" t="s">
        <v>28</v>
      </c>
      <c r="N42" s="12" t="s">
        <v>28</v>
      </c>
    </row>
    <row r="43" spans="2:14" x14ac:dyDescent="0.25">
      <c r="C43" s="1" t="s">
        <v>57</v>
      </c>
      <c r="D43" s="1" t="s">
        <v>31</v>
      </c>
      <c r="E43" s="1">
        <v>1</v>
      </c>
      <c r="F43" s="1">
        <v>1190</v>
      </c>
      <c r="G43" s="1">
        <v>1165</v>
      </c>
      <c r="H43" s="1">
        <v>5</v>
      </c>
      <c r="I43" s="4">
        <v>-0.02</v>
      </c>
      <c r="J43" s="11">
        <f t="shared" si="1"/>
        <v>50</v>
      </c>
      <c r="K43" s="10">
        <v>-17.420000000000002</v>
      </c>
      <c r="L43" s="1" t="s">
        <v>28</v>
      </c>
      <c r="M43" s="12" t="s">
        <v>28</v>
      </c>
      <c r="N43" s="12" t="s">
        <v>28</v>
      </c>
    </row>
    <row r="44" spans="2:14" x14ac:dyDescent="0.25">
      <c r="C44" s="1" t="s">
        <v>58</v>
      </c>
      <c r="D44" s="1" t="s">
        <v>31</v>
      </c>
      <c r="E44" s="1">
        <v>1</v>
      </c>
      <c r="F44" s="1">
        <v>1190</v>
      </c>
      <c r="G44" s="1">
        <v>1165</v>
      </c>
      <c r="H44" s="1">
        <v>5</v>
      </c>
      <c r="I44" s="4">
        <v>-0.02</v>
      </c>
      <c r="J44" s="11">
        <f t="shared" si="1"/>
        <v>50</v>
      </c>
      <c r="K44" s="10">
        <v>-16.93</v>
      </c>
      <c r="L44" s="1">
        <v>-5.0000000000000001E-3</v>
      </c>
      <c r="M44" s="12">
        <f>-1/L44</f>
        <v>200</v>
      </c>
      <c r="N44" s="12">
        <v>-22.7</v>
      </c>
    </row>
    <row r="45" spans="2:14" x14ac:dyDescent="0.25">
      <c r="C45" s="1" t="s">
        <v>55</v>
      </c>
      <c r="D45" s="1" t="s">
        <v>31</v>
      </c>
      <c r="E45" s="1">
        <v>1</v>
      </c>
      <c r="F45" s="1">
        <v>1190</v>
      </c>
      <c r="G45" s="1">
        <v>1165</v>
      </c>
      <c r="H45" s="1">
        <v>10</v>
      </c>
      <c r="I45" s="4">
        <v>-0.02</v>
      </c>
      <c r="J45" s="11">
        <f t="shared" si="1"/>
        <v>50</v>
      </c>
      <c r="K45" s="10">
        <v>-18.12</v>
      </c>
      <c r="L45" s="1" t="s">
        <v>28</v>
      </c>
      <c r="M45" s="12" t="s">
        <v>28</v>
      </c>
      <c r="N45" s="12" t="s">
        <v>28</v>
      </c>
    </row>
    <row r="46" spans="2:14" x14ac:dyDescent="0.25">
      <c r="C46" s="1" t="s">
        <v>56</v>
      </c>
      <c r="D46" s="1" t="s">
        <v>31</v>
      </c>
      <c r="E46" s="1">
        <v>1</v>
      </c>
      <c r="F46" s="1">
        <v>1190</v>
      </c>
      <c r="G46" s="1">
        <v>1165</v>
      </c>
      <c r="H46" s="1">
        <v>24</v>
      </c>
      <c r="I46" s="4">
        <v>-0.06</v>
      </c>
      <c r="J46" s="11">
        <f t="shared" si="1"/>
        <v>16.666666666666668</v>
      </c>
      <c r="K46" s="10">
        <v>-16.7</v>
      </c>
      <c r="L46" s="1">
        <v>-0.01</v>
      </c>
      <c r="M46" s="12">
        <f t="shared" ref="M46:M49" si="3">-1/L46</f>
        <v>100</v>
      </c>
      <c r="N46" s="12">
        <v>-18.899999999999999</v>
      </c>
    </row>
    <row r="47" spans="2:14" x14ac:dyDescent="0.25">
      <c r="C47" s="1" t="s">
        <v>59</v>
      </c>
      <c r="D47" s="1" t="s">
        <v>31</v>
      </c>
      <c r="E47" s="1">
        <v>1</v>
      </c>
      <c r="F47" s="1">
        <v>1190</v>
      </c>
      <c r="G47" s="1">
        <v>1120</v>
      </c>
      <c r="H47" s="1">
        <v>2</v>
      </c>
      <c r="I47" s="1">
        <v>-0.01</v>
      </c>
      <c r="J47" s="11">
        <f t="shared" si="1"/>
        <v>100</v>
      </c>
      <c r="K47" s="10">
        <v>-17.940000000000001</v>
      </c>
      <c r="L47" s="1" t="s">
        <v>28</v>
      </c>
      <c r="M47" s="12" t="s">
        <v>28</v>
      </c>
      <c r="N47" s="12" t="s">
        <v>28</v>
      </c>
    </row>
    <row r="48" spans="2:14" x14ac:dyDescent="0.25">
      <c r="C48" s="1" t="s">
        <v>60</v>
      </c>
      <c r="D48" s="1" t="s">
        <v>31</v>
      </c>
      <c r="E48" s="1">
        <v>1</v>
      </c>
      <c r="F48" s="1">
        <v>1190</v>
      </c>
      <c r="G48" s="1">
        <v>1120</v>
      </c>
      <c r="H48" s="1">
        <v>5</v>
      </c>
      <c r="I48" s="4">
        <v>-8.9999999999999993E-3</v>
      </c>
      <c r="J48" s="11">
        <f t="shared" si="1"/>
        <v>111.11111111111111</v>
      </c>
      <c r="K48" s="10">
        <v>-18.559999999999999</v>
      </c>
      <c r="L48" s="1">
        <v>-5.0000000000000001E-3</v>
      </c>
      <c r="M48" s="12">
        <f t="shared" si="3"/>
        <v>200</v>
      </c>
      <c r="N48" s="12">
        <v>-20.350000000000001</v>
      </c>
    </row>
    <row r="49" spans="2:14" x14ac:dyDescent="0.25">
      <c r="C49" s="1" t="s">
        <v>61</v>
      </c>
      <c r="D49" s="1" t="s">
        <v>31</v>
      </c>
      <c r="E49" s="1">
        <v>1</v>
      </c>
      <c r="F49" s="1">
        <v>1190</v>
      </c>
      <c r="G49" s="1">
        <v>1120</v>
      </c>
      <c r="H49" s="1">
        <v>10</v>
      </c>
      <c r="I49" s="4">
        <v>-0.01</v>
      </c>
      <c r="J49" s="11">
        <f t="shared" si="1"/>
        <v>100</v>
      </c>
      <c r="K49" s="10">
        <v>-18.82</v>
      </c>
      <c r="L49" s="1">
        <v>-6.0000000000000001E-3</v>
      </c>
      <c r="M49" s="11">
        <f t="shared" si="3"/>
        <v>166.66666666666666</v>
      </c>
      <c r="N49" s="12">
        <v>-20.72</v>
      </c>
    </row>
    <row r="50" spans="2:14" x14ac:dyDescent="0.25">
      <c r="C50" s="1" t="s">
        <v>62</v>
      </c>
      <c r="D50" s="1" t="s">
        <v>31</v>
      </c>
      <c r="E50" s="1">
        <v>1</v>
      </c>
      <c r="F50" s="1">
        <v>1190</v>
      </c>
      <c r="G50" s="1">
        <v>1120</v>
      </c>
      <c r="H50" s="1">
        <v>24</v>
      </c>
      <c r="I50" s="4">
        <v>-0.01</v>
      </c>
      <c r="J50" s="11">
        <f t="shared" si="1"/>
        <v>100</v>
      </c>
      <c r="K50" s="10">
        <v>-17.86</v>
      </c>
      <c r="L50" s="1" t="s">
        <v>28</v>
      </c>
      <c r="M50" s="12" t="s">
        <v>28</v>
      </c>
      <c r="N50" s="12" t="s">
        <v>28</v>
      </c>
    </row>
    <row r="51" spans="2:14" x14ac:dyDescent="0.25">
      <c r="C51" s="1" t="s">
        <v>54</v>
      </c>
      <c r="D51" s="1" t="s">
        <v>31</v>
      </c>
      <c r="E51" s="1">
        <v>1</v>
      </c>
      <c r="F51" s="1">
        <v>1190</v>
      </c>
      <c r="G51" s="1">
        <v>1120</v>
      </c>
      <c r="H51" s="1">
        <v>240</v>
      </c>
      <c r="I51" s="4">
        <v>-8.0000000000000002E-3</v>
      </c>
      <c r="J51" s="11">
        <f t="shared" si="1"/>
        <v>125</v>
      </c>
      <c r="K51" s="10">
        <v>-18.64</v>
      </c>
      <c r="L51" s="1" t="s">
        <v>28</v>
      </c>
      <c r="M51" s="12" t="s">
        <v>28</v>
      </c>
      <c r="N51" s="12" t="s">
        <v>28</v>
      </c>
    </row>
    <row r="52" spans="2:14" x14ac:dyDescent="0.25">
      <c r="C52" s="1" t="s">
        <v>63</v>
      </c>
      <c r="D52" s="1" t="s">
        <v>31</v>
      </c>
      <c r="E52" s="1">
        <v>9</v>
      </c>
      <c r="F52" s="1">
        <v>1190</v>
      </c>
      <c r="G52" s="1">
        <v>1165</v>
      </c>
      <c r="H52" s="1">
        <v>5</v>
      </c>
      <c r="I52" s="4">
        <v>-0.03</v>
      </c>
      <c r="J52" s="11">
        <f t="shared" si="1"/>
        <v>33.333333333333336</v>
      </c>
      <c r="K52" s="10">
        <v>-16.149999999999999</v>
      </c>
      <c r="L52" s="1" t="s">
        <v>28</v>
      </c>
      <c r="M52" s="12" t="s">
        <v>28</v>
      </c>
      <c r="N52" s="12" t="s">
        <v>28</v>
      </c>
    </row>
    <row r="53" spans="2:14" x14ac:dyDescent="0.25">
      <c r="C53" s="1" t="s">
        <v>64</v>
      </c>
      <c r="D53" s="1" t="s">
        <v>31</v>
      </c>
      <c r="E53" s="1">
        <v>9</v>
      </c>
      <c r="F53" s="1">
        <v>1190</v>
      </c>
      <c r="G53" s="1">
        <v>1165</v>
      </c>
      <c r="H53" s="1">
        <v>24</v>
      </c>
      <c r="I53" s="4">
        <v>-0.02</v>
      </c>
      <c r="J53" s="11">
        <f t="shared" si="1"/>
        <v>50</v>
      </c>
      <c r="K53" s="10">
        <v>-16.8</v>
      </c>
      <c r="L53" s="1" t="s">
        <v>28</v>
      </c>
      <c r="M53" s="12" t="s">
        <v>28</v>
      </c>
      <c r="N53" s="12" t="s">
        <v>28</v>
      </c>
    </row>
    <row r="54" spans="2:14" x14ac:dyDescent="0.25">
      <c r="C54" s="1" t="s">
        <v>65</v>
      </c>
      <c r="D54" s="1" t="s">
        <v>31</v>
      </c>
      <c r="E54" s="1">
        <v>9</v>
      </c>
      <c r="F54" s="1">
        <v>1190</v>
      </c>
      <c r="G54" s="1">
        <v>1120</v>
      </c>
      <c r="H54" s="1">
        <v>10</v>
      </c>
      <c r="I54" s="4">
        <v>-0.22</v>
      </c>
      <c r="J54" s="11">
        <f t="shared" si="1"/>
        <v>4.5454545454545459</v>
      </c>
      <c r="K54" s="10">
        <v>-13</v>
      </c>
      <c r="L54" s="1">
        <v>-0.02</v>
      </c>
      <c r="M54" s="12">
        <f>-1/L54</f>
        <v>50</v>
      </c>
      <c r="N54" s="12">
        <v>-16.43</v>
      </c>
    </row>
    <row r="55" spans="2:14" x14ac:dyDescent="0.25">
      <c r="C55" s="1" t="s">
        <v>66</v>
      </c>
      <c r="D55" s="1" t="s">
        <v>31</v>
      </c>
      <c r="E55" s="1">
        <v>9</v>
      </c>
      <c r="F55" s="1">
        <v>1190</v>
      </c>
      <c r="G55" s="1">
        <v>1120</v>
      </c>
      <c r="H55" s="1">
        <v>24</v>
      </c>
      <c r="I55" s="4">
        <v>-0.02</v>
      </c>
      <c r="J55" s="11">
        <f t="shared" si="1"/>
        <v>50</v>
      </c>
      <c r="K55" s="10">
        <v>-16.62</v>
      </c>
      <c r="L55" s="1" t="s">
        <v>28</v>
      </c>
      <c r="M55" s="12" t="s">
        <v>28</v>
      </c>
      <c r="N55" s="12" t="s">
        <v>28</v>
      </c>
    </row>
    <row r="56" spans="2:14" x14ac:dyDescent="0.25">
      <c r="C56" s="1" t="s">
        <v>67</v>
      </c>
      <c r="D56" s="1" t="s">
        <v>31</v>
      </c>
      <c r="E56" s="1">
        <v>9</v>
      </c>
      <c r="F56" s="1">
        <v>1190</v>
      </c>
      <c r="G56" s="1">
        <v>1120</v>
      </c>
      <c r="H56" s="1">
        <v>264</v>
      </c>
      <c r="I56" s="4">
        <v>-0.02</v>
      </c>
      <c r="J56" s="11">
        <f t="shared" si="1"/>
        <v>50</v>
      </c>
      <c r="K56" s="10">
        <v>-16.18</v>
      </c>
      <c r="L56" s="1" t="s">
        <v>28</v>
      </c>
      <c r="M56" s="12" t="s">
        <v>28</v>
      </c>
      <c r="N56" s="12" t="s">
        <v>28</v>
      </c>
    </row>
    <row r="57" spans="2:14" x14ac:dyDescent="0.25">
      <c r="C57" s="1" t="s">
        <v>68</v>
      </c>
      <c r="D57" s="1" t="s">
        <v>31</v>
      </c>
      <c r="E57" s="1">
        <v>9</v>
      </c>
      <c r="F57" s="1">
        <v>1190</v>
      </c>
      <c r="G57" s="1">
        <v>1120</v>
      </c>
      <c r="H57" s="1">
        <v>384</v>
      </c>
      <c r="I57" s="4">
        <v>-0.03</v>
      </c>
      <c r="J57" s="11">
        <f t="shared" si="1"/>
        <v>33.333333333333336</v>
      </c>
      <c r="K57" s="10">
        <v>-16.309999999999999</v>
      </c>
      <c r="L57" s="1" t="s">
        <v>28</v>
      </c>
      <c r="M57" s="12" t="s">
        <v>28</v>
      </c>
      <c r="N57" s="12" t="s">
        <v>28</v>
      </c>
    </row>
    <row r="58" spans="2:14" x14ac:dyDescent="0.25">
      <c r="C58" s="1" t="s">
        <v>70</v>
      </c>
      <c r="D58" s="1" t="s">
        <v>31</v>
      </c>
      <c r="E58" s="1">
        <v>9</v>
      </c>
      <c r="F58" s="1">
        <v>1190</v>
      </c>
      <c r="G58" s="1">
        <v>1120</v>
      </c>
      <c r="H58" s="1">
        <v>744</v>
      </c>
      <c r="I58" s="4">
        <v>-0.03</v>
      </c>
      <c r="J58" s="11">
        <f t="shared" si="1"/>
        <v>33.333333333333336</v>
      </c>
      <c r="K58" s="10">
        <v>-15.28</v>
      </c>
      <c r="L58" s="1">
        <v>-1.4E-2</v>
      </c>
      <c r="M58" s="11">
        <f>-1/L58</f>
        <v>71.428571428571431</v>
      </c>
      <c r="N58" s="12">
        <v>-17.48</v>
      </c>
    </row>
    <row r="59" spans="2:14" ht="15.75" thickBot="1" x14ac:dyDescent="0.3">
      <c r="B59" s="3"/>
      <c r="C59" s="6" t="s">
        <v>69</v>
      </c>
      <c r="D59" s="6" t="s">
        <v>31</v>
      </c>
      <c r="E59" s="6">
        <v>9</v>
      </c>
      <c r="F59" s="6">
        <v>1190</v>
      </c>
      <c r="G59" s="6">
        <v>1120</v>
      </c>
      <c r="H59" s="6">
        <v>744</v>
      </c>
      <c r="I59" s="3">
        <v>-1.6E-2</v>
      </c>
      <c r="J59" s="17">
        <f t="shared" si="1"/>
        <v>62.5</v>
      </c>
      <c r="K59" s="17">
        <v>-17.48</v>
      </c>
      <c r="L59" s="6">
        <v>-8.0000000000000002E-3</v>
      </c>
      <c r="M59" s="17">
        <f>-1/L59</f>
        <v>125</v>
      </c>
      <c r="N59" s="17">
        <v>-18.309999999999999</v>
      </c>
    </row>
  </sheetData>
  <mergeCells count="2">
    <mergeCell ref="I2:K2"/>
    <mergeCell ref="L2:N2"/>
  </mergeCells>
  <phoneticPr fontId="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439B-2D6F-4A36-B75C-DB4F69D3D057}">
  <dimension ref="A1:AP311"/>
  <sheetViews>
    <sheetView tabSelected="1" workbookViewId="0">
      <selection activeCell="AM3" sqref="AM3:AN3"/>
    </sheetView>
  </sheetViews>
  <sheetFormatPr baseColWidth="10" defaultRowHeight="15" x14ac:dyDescent="0.25"/>
  <cols>
    <col min="5" max="5" width="12.85546875" bestFit="1" customWidth="1"/>
    <col min="6" max="6" width="17.5703125" bestFit="1" customWidth="1"/>
    <col min="9" max="9" width="15" bestFit="1" customWidth="1"/>
    <col min="10" max="10" width="13.5703125" bestFit="1" customWidth="1"/>
    <col min="11" max="11" width="13.85546875" bestFit="1" customWidth="1"/>
    <col min="12" max="12" width="18" bestFit="1" customWidth="1"/>
    <col min="13" max="13" width="13.85546875" bestFit="1" customWidth="1"/>
    <col min="14" max="14" width="17.42578125" bestFit="1" customWidth="1"/>
    <col min="18" max="18" width="29.28515625" bestFit="1" customWidth="1"/>
    <col min="20" max="20" width="12.85546875" bestFit="1" customWidth="1"/>
    <col min="21" max="21" width="17.5703125" bestFit="1" customWidth="1"/>
    <col min="24" max="24" width="15" bestFit="1" customWidth="1"/>
    <col min="25" max="25" width="13.5703125" bestFit="1" customWidth="1"/>
    <col min="26" max="26" width="13.85546875" bestFit="1" customWidth="1"/>
    <col min="27" max="27" width="17.42578125" bestFit="1" customWidth="1"/>
    <col min="28" max="28" width="13.85546875" bestFit="1" customWidth="1"/>
    <col min="29" max="29" width="17.42578125" bestFit="1" customWidth="1"/>
    <col min="33" max="33" width="12.85546875" bestFit="1" customWidth="1"/>
    <col min="34" max="34" width="17.5703125" bestFit="1" customWidth="1"/>
    <col min="37" max="37" width="15" bestFit="1" customWidth="1"/>
    <col min="38" max="38" width="13.5703125" bestFit="1" customWidth="1"/>
    <col min="39" max="39" width="13.85546875" bestFit="1" customWidth="1"/>
    <col min="40" max="40" width="17.42578125" bestFit="1" customWidth="1"/>
    <col min="41" max="41" width="13.85546875" bestFit="1" customWidth="1"/>
    <col min="42" max="42" width="17.42578125" bestFit="1" customWidth="1"/>
  </cols>
  <sheetData>
    <row r="1" spans="1:42" x14ac:dyDescent="0.25">
      <c r="A1" s="2" t="s">
        <v>79</v>
      </c>
    </row>
    <row r="2" spans="1:42" x14ac:dyDescent="0.25">
      <c r="K2" s="39" t="s">
        <v>75</v>
      </c>
      <c r="L2" s="39"/>
      <c r="M2" s="39"/>
      <c r="N2" s="39"/>
      <c r="Z2" s="39" t="s">
        <v>91</v>
      </c>
      <c r="AA2" s="39"/>
      <c r="AB2" s="39"/>
      <c r="AC2" s="39"/>
      <c r="AM2" s="39" t="s">
        <v>91</v>
      </c>
      <c r="AN2" s="39"/>
      <c r="AO2" s="39"/>
      <c r="AP2" s="39"/>
    </row>
    <row r="3" spans="1:42" ht="15.75" thickBot="1" x14ac:dyDescent="0.3">
      <c r="K3" s="40" t="s">
        <v>73</v>
      </c>
      <c r="L3" s="40"/>
      <c r="M3" s="40" t="s">
        <v>74</v>
      </c>
      <c r="N3" s="40"/>
      <c r="Z3" s="40" t="s">
        <v>73</v>
      </c>
      <c r="AA3" s="40"/>
      <c r="AB3" s="40" t="s">
        <v>74</v>
      </c>
      <c r="AC3" s="40"/>
      <c r="AM3" s="40" t="s">
        <v>73</v>
      </c>
      <c r="AN3" s="40"/>
      <c r="AO3" s="40" t="s">
        <v>74</v>
      </c>
      <c r="AP3" s="40"/>
    </row>
    <row r="4" spans="1:42" ht="18.75" thickBot="1" x14ac:dyDescent="0.4">
      <c r="C4" s="6" t="s">
        <v>71</v>
      </c>
      <c r="D4" s="6" t="s">
        <v>72</v>
      </c>
      <c r="E4" s="6" t="s">
        <v>80</v>
      </c>
      <c r="F4" s="6" t="s">
        <v>1</v>
      </c>
      <c r="G4" s="6" t="s">
        <v>34</v>
      </c>
      <c r="H4" s="6" t="s">
        <v>35</v>
      </c>
      <c r="I4" s="6" t="s">
        <v>99</v>
      </c>
      <c r="J4" s="6" t="s">
        <v>98</v>
      </c>
      <c r="K4" s="6" t="s">
        <v>77</v>
      </c>
      <c r="L4" s="24" t="s">
        <v>78</v>
      </c>
      <c r="M4" s="6" t="s">
        <v>77</v>
      </c>
      <c r="N4" s="24" t="s">
        <v>78</v>
      </c>
      <c r="R4" s="6" t="s">
        <v>71</v>
      </c>
      <c r="S4" s="6" t="s">
        <v>72</v>
      </c>
      <c r="T4" s="6" t="s">
        <v>80</v>
      </c>
      <c r="U4" s="6" t="s">
        <v>1</v>
      </c>
      <c r="V4" s="6" t="s">
        <v>34</v>
      </c>
      <c r="W4" s="6" t="s">
        <v>35</v>
      </c>
      <c r="X4" s="6" t="s">
        <v>99</v>
      </c>
      <c r="Y4" s="6" t="s">
        <v>98</v>
      </c>
      <c r="Z4" s="6" t="s">
        <v>77</v>
      </c>
      <c r="AA4" s="24" t="s">
        <v>78</v>
      </c>
      <c r="AB4" s="6" t="s">
        <v>77</v>
      </c>
      <c r="AC4" s="24" t="s">
        <v>78</v>
      </c>
      <c r="AE4" s="6" t="s">
        <v>71</v>
      </c>
      <c r="AF4" s="6" t="s">
        <v>72</v>
      </c>
      <c r="AG4" s="6" t="s">
        <v>80</v>
      </c>
      <c r="AH4" s="6" t="s">
        <v>1</v>
      </c>
      <c r="AI4" s="6" t="s">
        <v>34</v>
      </c>
      <c r="AJ4" s="6" t="s">
        <v>35</v>
      </c>
      <c r="AK4" s="6" t="s">
        <v>99</v>
      </c>
      <c r="AL4" s="6" t="s">
        <v>98</v>
      </c>
      <c r="AM4" s="6" t="s">
        <v>77</v>
      </c>
      <c r="AN4" s="24" t="s">
        <v>78</v>
      </c>
      <c r="AO4" s="6" t="s">
        <v>77</v>
      </c>
      <c r="AP4" s="24" t="s">
        <v>78</v>
      </c>
    </row>
    <row r="5" spans="1:42" x14ac:dyDescent="0.25">
      <c r="C5" s="44" t="s">
        <v>41</v>
      </c>
      <c r="D5" s="44" t="s">
        <v>76</v>
      </c>
      <c r="E5" s="44" t="s">
        <v>81</v>
      </c>
      <c r="F5" s="44" t="s">
        <v>28</v>
      </c>
      <c r="G5" s="44">
        <v>1150</v>
      </c>
      <c r="H5" s="44">
        <v>1150</v>
      </c>
      <c r="I5" s="44" t="s">
        <v>28</v>
      </c>
      <c r="J5" s="44">
        <v>24</v>
      </c>
      <c r="K5" s="25">
        <v>46.5</v>
      </c>
      <c r="L5" s="22">
        <v>-16.75</v>
      </c>
      <c r="M5" s="25">
        <v>42</v>
      </c>
      <c r="N5" s="22">
        <v>-16.489999999999998</v>
      </c>
      <c r="R5" s="44" t="s">
        <v>82</v>
      </c>
      <c r="S5" s="44" t="s">
        <v>83</v>
      </c>
      <c r="T5" s="44" t="s">
        <v>81</v>
      </c>
      <c r="U5" s="44">
        <v>1</v>
      </c>
      <c r="V5" s="44">
        <v>1190</v>
      </c>
      <c r="W5" s="44">
        <v>1165</v>
      </c>
      <c r="X5" s="44">
        <v>25</v>
      </c>
      <c r="Y5" s="44">
        <v>0</v>
      </c>
      <c r="Z5" s="25">
        <v>476</v>
      </c>
      <c r="AA5" s="1">
        <v>-25.42</v>
      </c>
      <c r="AB5" s="25" t="s">
        <v>28</v>
      </c>
      <c r="AC5" s="1" t="s">
        <v>28</v>
      </c>
      <c r="AE5" s="44" t="s">
        <v>53</v>
      </c>
      <c r="AF5" s="44" t="s">
        <v>83</v>
      </c>
      <c r="AG5" s="44" t="s">
        <v>81</v>
      </c>
      <c r="AH5" s="44">
        <v>1</v>
      </c>
      <c r="AI5" s="44">
        <v>1190</v>
      </c>
      <c r="AJ5" s="44">
        <v>1165</v>
      </c>
      <c r="AK5" s="44">
        <v>25</v>
      </c>
      <c r="AL5" s="44">
        <v>2</v>
      </c>
      <c r="AM5" s="25">
        <v>362.4</v>
      </c>
      <c r="AN5" s="22">
        <v>-24.47</v>
      </c>
      <c r="AO5" s="25">
        <v>237.6</v>
      </c>
      <c r="AP5" s="22">
        <v>-22.58</v>
      </c>
    </row>
    <row r="6" spans="1:42" x14ac:dyDescent="0.25">
      <c r="C6" s="37"/>
      <c r="D6" s="37"/>
      <c r="E6" s="37"/>
      <c r="F6" s="37"/>
      <c r="G6" s="37"/>
      <c r="H6" s="37"/>
      <c r="I6" s="37"/>
      <c r="J6" s="37"/>
      <c r="K6" s="26">
        <v>29.4</v>
      </c>
      <c r="L6" s="1">
        <v>-14.18</v>
      </c>
      <c r="M6" s="26">
        <v>26.5</v>
      </c>
      <c r="N6" s="1">
        <v>-14.21</v>
      </c>
      <c r="R6" s="37"/>
      <c r="S6" s="37"/>
      <c r="T6" s="37"/>
      <c r="U6" s="37"/>
      <c r="V6" s="37"/>
      <c r="W6" s="37"/>
      <c r="X6" s="37"/>
      <c r="Y6" s="37"/>
      <c r="Z6" s="26">
        <v>300.39999999999998</v>
      </c>
      <c r="AA6" s="1">
        <v>-22.56</v>
      </c>
      <c r="AB6" s="26" t="s">
        <v>28</v>
      </c>
      <c r="AC6" s="1" t="s">
        <v>28</v>
      </c>
      <c r="AE6" s="37"/>
      <c r="AF6" s="37"/>
      <c r="AG6" s="37"/>
      <c r="AH6" s="37"/>
      <c r="AI6" s="37"/>
      <c r="AJ6" s="37"/>
      <c r="AK6" s="37"/>
      <c r="AL6" s="37"/>
      <c r="AM6" s="26">
        <v>228.6</v>
      </c>
      <c r="AN6" s="1">
        <v>-22.51</v>
      </c>
      <c r="AO6" s="26">
        <v>149.9</v>
      </c>
      <c r="AP6" s="1">
        <v>-20.89</v>
      </c>
    </row>
    <row r="7" spans="1:42" x14ac:dyDescent="0.25">
      <c r="C7" s="37"/>
      <c r="D7" s="37"/>
      <c r="E7" s="37"/>
      <c r="F7" s="37"/>
      <c r="G7" s="37"/>
      <c r="H7" s="37"/>
      <c r="I7" s="37"/>
      <c r="J7" s="37"/>
      <c r="K7" s="26">
        <v>18.5</v>
      </c>
      <c r="L7" s="1">
        <v>-12.54</v>
      </c>
      <c r="M7" s="26">
        <v>16.739999999999998</v>
      </c>
      <c r="N7" s="1">
        <v>-11.87</v>
      </c>
      <c r="R7" s="37"/>
      <c r="S7" s="37"/>
      <c r="T7" s="37"/>
      <c r="U7" s="37"/>
      <c r="V7" s="37"/>
      <c r="W7" s="37"/>
      <c r="X7" s="37"/>
      <c r="Y7" s="37"/>
      <c r="Z7" s="26">
        <v>189.5</v>
      </c>
      <c r="AA7" s="1">
        <v>-20.52</v>
      </c>
      <c r="AB7" s="26" t="s">
        <v>28</v>
      </c>
      <c r="AC7" s="1" t="s">
        <v>28</v>
      </c>
      <c r="AE7" s="37"/>
      <c r="AF7" s="37"/>
      <c r="AG7" s="37"/>
      <c r="AH7" s="37"/>
      <c r="AI7" s="37"/>
      <c r="AJ7" s="37"/>
      <c r="AK7" s="37"/>
      <c r="AL7" s="37"/>
      <c r="AM7" s="26">
        <v>144.30000000000001</v>
      </c>
      <c r="AN7" s="1">
        <v>-21.22</v>
      </c>
      <c r="AO7" s="26">
        <v>94.6</v>
      </c>
      <c r="AP7" s="1">
        <v>-19.489999999999998</v>
      </c>
    </row>
    <row r="8" spans="1:42" x14ac:dyDescent="0.25">
      <c r="C8" s="37"/>
      <c r="D8" s="37"/>
      <c r="E8" s="37"/>
      <c r="F8" s="37"/>
      <c r="G8" s="37"/>
      <c r="H8" s="37"/>
      <c r="I8" s="37"/>
      <c r="J8" s="37"/>
      <c r="K8" s="26">
        <v>11.69</v>
      </c>
      <c r="L8" s="1">
        <v>-11.08</v>
      </c>
      <c r="M8" s="26">
        <v>10.56</v>
      </c>
      <c r="N8" s="1">
        <v>-10.3</v>
      </c>
      <c r="R8" s="37"/>
      <c r="S8" s="37"/>
      <c r="T8" s="37"/>
      <c r="U8" s="37"/>
      <c r="V8" s="37"/>
      <c r="W8" s="37"/>
      <c r="X8" s="37"/>
      <c r="Y8" s="37"/>
      <c r="Z8" s="26">
        <v>119.6</v>
      </c>
      <c r="AA8" s="1">
        <v>-19.04</v>
      </c>
      <c r="AB8" s="26" t="s">
        <v>28</v>
      </c>
      <c r="AC8" s="1" t="s">
        <v>28</v>
      </c>
      <c r="AE8" s="37"/>
      <c r="AF8" s="37"/>
      <c r="AG8" s="37"/>
      <c r="AH8" s="37"/>
      <c r="AI8" s="37"/>
      <c r="AJ8" s="37"/>
      <c r="AK8" s="37"/>
      <c r="AL8" s="37"/>
      <c r="AM8" s="26">
        <v>91</v>
      </c>
      <c r="AN8" s="1">
        <v>-20.41</v>
      </c>
      <c r="AO8" s="26">
        <v>59.67</v>
      </c>
      <c r="AP8" s="1">
        <v>-19.66</v>
      </c>
    </row>
    <row r="9" spans="1:42" x14ac:dyDescent="0.25">
      <c r="C9" s="37"/>
      <c r="D9" s="37"/>
      <c r="E9" s="37"/>
      <c r="F9" s="37"/>
      <c r="G9" s="37"/>
      <c r="H9" s="37"/>
      <c r="I9" s="37"/>
      <c r="J9" s="37"/>
      <c r="K9" s="26">
        <v>7.37</v>
      </c>
      <c r="L9" s="1">
        <v>-10.59</v>
      </c>
      <c r="M9" s="26">
        <v>6.66</v>
      </c>
      <c r="N9" s="1">
        <v>-9.98</v>
      </c>
      <c r="R9" s="37"/>
      <c r="S9" s="37"/>
      <c r="T9" s="37"/>
      <c r="U9" s="37"/>
      <c r="V9" s="37"/>
      <c r="W9" s="37"/>
      <c r="X9" s="37"/>
      <c r="Y9" s="37"/>
      <c r="Z9" s="26">
        <v>75.5</v>
      </c>
      <c r="AA9" s="1">
        <v>-17.82</v>
      </c>
      <c r="AB9" s="26" t="s">
        <v>28</v>
      </c>
      <c r="AC9" s="1" t="s">
        <v>28</v>
      </c>
      <c r="AE9" s="37"/>
      <c r="AF9" s="37"/>
      <c r="AG9" s="37"/>
      <c r="AH9" s="37"/>
      <c r="AI9" s="37"/>
      <c r="AJ9" s="37"/>
      <c r="AK9" s="37"/>
      <c r="AL9" s="37"/>
      <c r="AM9" s="26">
        <v>57.4</v>
      </c>
      <c r="AN9" s="1">
        <v>-19.55</v>
      </c>
      <c r="AO9" s="26">
        <v>37.65</v>
      </c>
      <c r="AP9" s="1">
        <v>-18.95</v>
      </c>
    </row>
    <row r="10" spans="1:42" x14ac:dyDescent="0.25">
      <c r="C10" s="45"/>
      <c r="D10" s="45"/>
      <c r="E10" s="45"/>
      <c r="F10" s="45"/>
      <c r="G10" s="45"/>
      <c r="H10" s="45"/>
      <c r="I10" s="45"/>
      <c r="J10" s="45"/>
      <c r="K10" s="27">
        <v>4.6500000000000004</v>
      </c>
      <c r="L10" s="8">
        <v>-12.24</v>
      </c>
      <c r="M10" s="27" t="s">
        <v>28</v>
      </c>
      <c r="N10" s="8" t="s">
        <v>28</v>
      </c>
      <c r="R10" s="37"/>
      <c r="S10" s="37"/>
      <c r="T10" s="37"/>
      <c r="U10" s="37"/>
      <c r="V10" s="37"/>
      <c r="W10" s="37"/>
      <c r="X10" s="37"/>
      <c r="Y10" s="37"/>
      <c r="Z10" s="26">
        <v>47.6</v>
      </c>
      <c r="AA10" s="1">
        <v>-16.52</v>
      </c>
      <c r="AB10" s="26" t="s">
        <v>28</v>
      </c>
      <c r="AC10" s="1" t="s">
        <v>28</v>
      </c>
      <c r="AE10" s="45"/>
      <c r="AF10" s="45"/>
      <c r="AG10" s="45"/>
      <c r="AH10" s="45"/>
      <c r="AI10" s="45"/>
      <c r="AJ10" s="45"/>
      <c r="AK10" s="45"/>
      <c r="AL10" s="45"/>
      <c r="AM10" s="27">
        <v>36.24</v>
      </c>
      <c r="AN10" s="8">
        <v>-20.190000000000001</v>
      </c>
      <c r="AO10" s="27">
        <v>23.76</v>
      </c>
      <c r="AP10" s="8">
        <v>-18.54</v>
      </c>
    </row>
    <row r="11" spans="1:42" x14ac:dyDescent="0.25">
      <c r="C11" s="36" t="s">
        <v>40</v>
      </c>
      <c r="D11" s="36" t="s">
        <v>76</v>
      </c>
      <c r="E11" s="36" t="s">
        <v>81</v>
      </c>
      <c r="F11" s="36" t="s">
        <v>28</v>
      </c>
      <c r="G11" s="36">
        <v>1160</v>
      </c>
      <c r="H11" s="36">
        <v>1160</v>
      </c>
      <c r="I11" s="36" t="s">
        <v>28</v>
      </c>
      <c r="J11" s="36">
        <v>24</v>
      </c>
      <c r="K11" s="28">
        <v>72</v>
      </c>
      <c r="L11" s="23">
        <v>-19.7</v>
      </c>
      <c r="M11" s="28">
        <v>37.200000000000003</v>
      </c>
      <c r="N11" s="23">
        <v>-16.72</v>
      </c>
      <c r="R11" s="37"/>
      <c r="S11" s="37"/>
      <c r="T11" s="37"/>
      <c r="U11" s="37"/>
      <c r="V11" s="37"/>
      <c r="W11" s="37"/>
      <c r="X11" s="37"/>
      <c r="Y11" s="37"/>
      <c r="Z11" s="26">
        <v>30.04</v>
      </c>
      <c r="AA11" s="1">
        <v>-16.62</v>
      </c>
      <c r="AB11" s="26" t="s">
        <v>28</v>
      </c>
      <c r="AC11" s="1" t="s">
        <v>28</v>
      </c>
      <c r="AE11" s="36" t="s">
        <v>57</v>
      </c>
      <c r="AF11" s="36" t="s">
        <v>83</v>
      </c>
      <c r="AG11" s="36" t="s">
        <v>81</v>
      </c>
      <c r="AH11" s="36">
        <v>1</v>
      </c>
      <c r="AI11" s="36">
        <v>1190</v>
      </c>
      <c r="AJ11" s="36">
        <v>1165</v>
      </c>
      <c r="AK11" s="36">
        <v>25</v>
      </c>
      <c r="AL11" s="36">
        <v>5</v>
      </c>
      <c r="AM11" s="28">
        <v>532</v>
      </c>
      <c r="AN11" s="23">
        <v>-25.31</v>
      </c>
      <c r="AO11" s="28">
        <v>226.8</v>
      </c>
      <c r="AP11" s="23">
        <v>-20.98</v>
      </c>
    </row>
    <row r="12" spans="1:42" x14ac:dyDescent="0.25">
      <c r="C12" s="37"/>
      <c r="D12" s="37"/>
      <c r="E12" s="37"/>
      <c r="F12" s="37"/>
      <c r="G12" s="37"/>
      <c r="H12" s="37"/>
      <c r="I12" s="37"/>
      <c r="J12" s="37"/>
      <c r="K12" s="26">
        <v>45.4</v>
      </c>
      <c r="L12" s="1">
        <v>-16.850000000000001</v>
      </c>
      <c r="M12" s="26">
        <v>23.5</v>
      </c>
      <c r="N12" s="1">
        <v>-14.34</v>
      </c>
      <c r="R12" s="37"/>
      <c r="S12" s="37"/>
      <c r="T12" s="37"/>
      <c r="U12" s="37"/>
      <c r="V12" s="37"/>
      <c r="W12" s="37"/>
      <c r="X12" s="37"/>
      <c r="Y12" s="37"/>
      <c r="Z12" s="26">
        <v>18.95</v>
      </c>
      <c r="AA12" s="1">
        <v>-17.38</v>
      </c>
      <c r="AB12" s="26" t="s">
        <v>28</v>
      </c>
      <c r="AC12" s="1" t="s">
        <v>28</v>
      </c>
      <c r="AE12" s="37"/>
      <c r="AF12" s="37"/>
      <c r="AG12" s="37"/>
      <c r="AH12" s="37"/>
      <c r="AI12" s="37"/>
      <c r="AJ12" s="37"/>
      <c r="AK12" s="37"/>
      <c r="AL12" s="37"/>
      <c r="AM12" s="26">
        <v>335.8</v>
      </c>
      <c r="AN12" s="1">
        <v>-22.6</v>
      </c>
      <c r="AO12" s="26">
        <v>143.1</v>
      </c>
      <c r="AP12" s="1">
        <v>-18.93</v>
      </c>
    </row>
    <row r="13" spans="1:42" x14ac:dyDescent="0.25">
      <c r="C13" s="37"/>
      <c r="D13" s="37"/>
      <c r="E13" s="37"/>
      <c r="F13" s="37"/>
      <c r="G13" s="37"/>
      <c r="H13" s="37"/>
      <c r="I13" s="37"/>
      <c r="J13" s="37"/>
      <c r="K13" s="26">
        <v>28.6</v>
      </c>
      <c r="L13" s="1">
        <v>-14.83</v>
      </c>
      <c r="M13" s="26">
        <v>14.83</v>
      </c>
      <c r="N13" s="1">
        <v>-12.23</v>
      </c>
      <c r="R13" s="37"/>
      <c r="S13" s="37"/>
      <c r="T13" s="37"/>
      <c r="U13" s="37"/>
      <c r="V13" s="37"/>
      <c r="W13" s="37"/>
      <c r="X13" s="37"/>
      <c r="Y13" s="37"/>
      <c r="Z13" s="26">
        <v>11.96</v>
      </c>
      <c r="AA13" s="1">
        <v>-17.05</v>
      </c>
      <c r="AB13" s="26" t="s">
        <v>28</v>
      </c>
      <c r="AC13" s="1" t="s">
        <v>28</v>
      </c>
      <c r="AE13" s="37"/>
      <c r="AF13" s="37"/>
      <c r="AG13" s="37"/>
      <c r="AH13" s="37"/>
      <c r="AI13" s="37"/>
      <c r="AJ13" s="37"/>
      <c r="AK13" s="37"/>
      <c r="AL13" s="37"/>
      <c r="AM13" s="26">
        <v>211.9</v>
      </c>
      <c r="AN13" s="1">
        <v>-20.81</v>
      </c>
      <c r="AO13" s="26">
        <v>90.3</v>
      </c>
      <c r="AP13" s="1">
        <v>-17.87</v>
      </c>
    </row>
    <row r="14" spans="1:42" x14ac:dyDescent="0.25">
      <c r="C14" s="37"/>
      <c r="D14" s="37"/>
      <c r="E14" s="37"/>
      <c r="F14" s="37"/>
      <c r="G14" s="37"/>
      <c r="H14" s="37"/>
      <c r="I14" s="37"/>
      <c r="J14" s="37"/>
      <c r="K14" s="26">
        <v>18.100000000000001</v>
      </c>
      <c r="L14" s="1">
        <v>-13.06</v>
      </c>
      <c r="M14" s="26">
        <v>9.35</v>
      </c>
      <c r="N14" s="1">
        <v>-11.03</v>
      </c>
      <c r="R14" s="45"/>
      <c r="S14" s="45"/>
      <c r="T14" s="45"/>
      <c r="U14" s="45"/>
      <c r="V14" s="45"/>
      <c r="W14" s="45"/>
      <c r="X14" s="45"/>
      <c r="Y14" s="45"/>
      <c r="Z14" s="27">
        <v>7.55</v>
      </c>
      <c r="AA14" s="8">
        <v>-16.12</v>
      </c>
      <c r="AB14" s="27" t="s">
        <v>28</v>
      </c>
      <c r="AC14" s="8" t="s">
        <v>28</v>
      </c>
      <c r="AE14" s="37"/>
      <c r="AF14" s="37"/>
      <c r="AG14" s="37"/>
      <c r="AH14" s="37"/>
      <c r="AI14" s="37"/>
      <c r="AJ14" s="37"/>
      <c r="AK14" s="37"/>
      <c r="AL14" s="37"/>
      <c r="AM14" s="26">
        <v>133.69999999999999</v>
      </c>
      <c r="AN14" s="1">
        <v>-19.579999999999998</v>
      </c>
      <c r="AO14" s="26">
        <v>56.98</v>
      </c>
      <c r="AP14" s="1">
        <v>-17.43</v>
      </c>
    </row>
    <row r="15" spans="1:42" x14ac:dyDescent="0.25">
      <c r="C15" s="37"/>
      <c r="D15" s="37"/>
      <c r="E15" s="37"/>
      <c r="F15" s="37"/>
      <c r="G15" s="37"/>
      <c r="H15" s="37"/>
      <c r="I15" s="37"/>
      <c r="J15" s="37"/>
      <c r="K15" s="26">
        <v>11.4</v>
      </c>
      <c r="L15" s="1">
        <v>-11.83</v>
      </c>
      <c r="M15" s="26">
        <v>5.9</v>
      </c>
      <c r="N15" s="1">
        <v>-10.79</v>
      </c>
      <c r="R15" s="36" t="s">
        <v>84</v>
      </c>
      <c r="S15" s="36" t="s">
        <v>83</v>
      </c>
      <c r="T15" s="36" t="s">
        <v>81</v>
      </c>
      <c r="U15" s="36">
        <v>1</v>
      </c>
      <c r="V15" s="36">
        <v>1190</v>
      </c>
      <c r="W15" s="36">
        <v>1165</v>
      </c>
      <c r="X15" s="36">
        <v>25</v>
      </c>
      <c r="Y15" s="36">
        <v>0</v>
      </c>
      <c r="Z15" s="28">
        <v>162.69999999999999</v>
      </c>
      <c r="AA15" s="23">
        <v>-21.41</v>
      </c>
      <c r="AB15" s="28" t="s">
        <v>28</v>
      </c>
      <c r="AC15" s="23" t="s">
        <v>28</v>
      </c>
      <c r="AE15" s="37"/>
      <c r="AF15" s="37"/>
      <c r="AG15" s="37"/>
      <c r="AH15" s="37"/>
      <c r="AI15" s="37"/>
      <c r="AJ15" s="37"/>
      <c r="AK15" s="37"/>
      <c r="AL15" s="37"/>
      <c r="AM15" s="26">
        <v>84.4</v>
      </c>
      <c r="AN15" s="1">
        <v>-18.170000000000002</v>
      </c>
      <c r="AO15" s="26">
        <v>35.950000000000003</v>
      </c>
      <c r="AP15" s="1">
        <v>-17.28</v>
      </c>
    </row>
    <row r="16" spans="1:42" x14ac:dyDescent="0.25">
      <c r="C16" s="37"/>
      <c r="D16" s="37"/>
      <c r="E16" s="37"/>
      <c r="F16" s="37"/>
      <c r="G16" s="37"/>
      <c r="H16" s="37"/>
      <c r="I16" s="37"/>
      <c r="J16" s="37"/>
      <c r="K16" s="26">
        <v>7.2</v>
      </c>
      <c r="L16" s="1">
        <v>-11.49</v>
      </c>
      <c r="M16" s="26" t="s">
        <v>28</v>
      </c>
      <c r="N16" s="1" t="s">
        <v>28</v>
      </c>
      <c r="R16" s="37"/>
      <c r="S16" s="37"/>
      <c r="T16" s="37"/>
      <c r="U16" s="37"/>
      <c r="V16" s="37"/>
      <c r="W16" s="37"/>
      <c r="X16" s="37"/>
      <c r="Y16" s="37"/>
      <c r="Z16" s="26">
        <v>102.7</v>
      </c>
      <c r="AA16" s="1">
        <v>-19.05</v>
      </c>
      <c r="AB16" s="26" t="s">
        <v>28</v>
      </c>
      <c r="AC16" s="1" t="s">
        <v>28</v>
      </c>
      <c r="AE16" s="37"/>
      <c r="AF16" s="37"/>
      <c r="AG16" s="37"/>
      <c r="AH16" s="37"/>
      <c r="AI16" s="37"/>
      <c r="AJ16" s="37"/>
      <c r="AK16" s="37"/>
      <c r="AL16" s="37"/>
      <c r="AM16" s="26">
        <v>53.2</v>
      </c>
      <c r="AN16" s="1">
        <v>-17.95</v>
      </c>
      <c r="AO16" s="26">
        <v>22.68</v>
      </c>
      <c r="AP16" s="1">
        <v>-16.739999999999998</v>
      </c>
    </row>
    <row r="17" spans="3:42" x14ac:dyDescent="0.25">
      <c r="C17" s="45"/>
      <c r="D17" s="45"/>
      <c r="E17" s="45"/>
      <c r="F17" s="45"/>
      <c r="G17" s="45"/>
      <c r="H17" s="45"/>
      <c r="I17" s="45"/>
      <c r="J17" s="45"/>
      <c r="K17" s="27">
        <v>4.54</v>
      </c>
      <c r="L17" s="8">
        <v>-11.91</v>
      </c>
      <c r="M17" s="27" t="s">
        <v>28</v>
      </c>
      <c r="N17" s="8" t="s">
        <v>28</v>
      </c>
      <c r="R17" s="37"/>
      <c r="S17" s="37"/>
      <c r="T17" s="37"/>
      <c r="U17" s="37"/>
      <c r="V17" s="37"/>
      <c r="W17" s="37"/>
      <c r="X17" s="37"/>
      <c r="Y17" s="37"/>
      <c r="Z17" s="26">
        <v>64.8</v>
      </c>
      <c r="AA17" s="1">
        <v>-17.079999999999998</v>
      </c>
      <c r="AB17" s="26" t="s">
        <v>28</v>
      </c>
      <c r="AC17" s="1" t="s">
        <v>28</v>
      </c>
      <c r="AE17" s="37"/>
      <c r="AF17" s="37"/>
      <c r="AG17" s="37"/>
      <c r="AH17" s="37"/>
      <c r="AI17" s="37"/>
      <c r="AJ17" s="37"/>
      <c r="AK17" s="37"/>
      <c r="AL17" s="37"/>
      <c r="AM17" s="26">
        <v>33.58</v>
      </c>
      <c r="AN17" s="1">
        <v>-18.34</v>
      </c>
      <c r="AO17" s="26">
        <v>14.31</v>
      </c>
      <c r="AP17" s="1">
        <v>-17.29</v>
      </c>
    </row>
    <row r="18" spans="3:42" x14ac:dyDescent="0.25">
      <c r="C18" s="36" t="s">
        <v>39</v>
      </c>
      <c r="D18" s="36" t="s">
        <v>76</v>
      </c>
      <c r="E18" s="36" t="s">
        <v>81</v>
      </c>
      <c r="F18" s="36" t="s">
        <v>28</v>
      </c>
      <c r="G18" s="36">
        <v>1175</v>
      </c>
      <c r="H18" s="36">
        <v>1175</v>
      </c>
      <c r="I18" s="36" t="s">
        <v>28</v>
      </c>
      <c r="J18" s="36">
        <v>24</v>
      </c>
      <c r="K18" s="28">
        <v>84</v>
      </c>
      <c r="L18" s="23">
        <v>-20.38</v>
      </c>
      <c r="M18" s="28">
        <v>76.400000000000006</v>
      </c>
      <c r="N18" s="23">
        <v>-19.93</v>
      </c>
      <c r="R18" s="37"/>
      <c r="S18" s="37"/>
      <c r="T18" s="37"/>
      <c r="U18" s="37"/>
      <c r="V18" s="37"/>
      <c r="W18" s="37"/>
      <c r="X18" s="37"/>
      <c r="Y18" s="37"/>
      <c r="Z18" s="26">
        <v>40.880000000000003</v>
      </c>
      <c r="AA18" s="1">
        <v>-17.079999999999998</v>
      </c>
      <c r="AB18" s="26" t="s">
        <v>28</v>
      </c>
      <c r="AC18" s="1" t="s">
        <v>28</v>
      </c>
      <c r="AE18" s="37"/>
      <c r="AF18" s="37"/>
      <c r="AG18" s="37"/>
      <c r="AH18" s="37"/>
      <c r="AI18" s="37"/>
      <c r="AJ18" s="37"/>
      <c r="AK18" s="37"/>
      <c r="AL18" s="37"/>
      <c r="AM18" s="26">
        <v>21.19</v>
      </c>
      <c r="AN18" s="1">
        <v>-17.97</v>
      </c>
      <c r="AO18" s="26">
        <v>9.0299999999999994</v>
      </c>
      <c r="AP18" s="1">
        <v>-16.170000000000002</v>
      </c>
    </row>
    <row r="19" spans="3:42" x14ac:dyDescent="0.25">
      <c r="C19" s="37"/>
      <c r="D19" s="37"/>
      <c r="E19" s="37"/>
      <c r="F19" s="37"/>
      <c r="G19" s="37"/>
      <c r="H19" s="37"/>
      <c r="I19" s="37"/>
      <c r="J19" s="37"/>
      <c r="K19" s="26">
        <v>53</v>
      </c>
      <c r="L19" s="1">
        <v>-17.95</v>
      </c>
      <c r="M19" s="26">
        <v>48.2</v>
      </c>
      <c r="N19" s="1">
        <v>-18</v>
      </c>
      <c r="R19" s="37"/>
      <c r="S19" s="37"/>
      <c r="T19" s="37"/>
      <c r="U19" s="37"/>
      <c r="V19" s="37"/>
      <c r="W19" s="37"/>
      <c r="X19" s="37"/>
      <c r="Y19" s="37"/>
      <c r="Z19" s="26">
        <v>25.79</v>
      </c>
      <c r="AA19" s="1">
        <v>-16.399999999999999</v>
      </c>
      <c r="AB19" s="26" t="s">
        <v>28</v>
      </c>
      <c r="AC19" s="1" t="s">
        <v>28</v>
      </c>
      <c r="AE19" s="37"/>
      <c r="AF19" s="37"/>
      <c r="AG19" s="37"/>
      <c r="AH19" s="37"/>
      <c r="AI19" s="37"/>
      <c r="AJ19" s="37"/>
      <c r="AK19" s="37"/>
      <c r="AL19" s="37"/>
      <c r="AM19" s="30">
        <v>13.37</v>
      </c>
      <c r="AN19" s="5"/>
      <c r="AO19" s="26" t="s">
        <v>28</v>
      </c>
      <c r="AP19" s="1" t="s">
        <v>28</v>
      </c>
    </row>
    <row r="20" spans="3:42" x14ac:dyDescent="0.25">
      <c r="C20" s="37"/>
      <c r="D20" s="37"/>
      <c r="E20" s="37"/>
      <c r="F20" s="37"/>
      <c r="G20" s="37"/>
      <c r="H20" s="37"/>
      <c r="I20" s="37"/>
      <c r="J20" s="37"/>
      <c r="K20" s="26">
        <v>33.5</v>
      </c>
      <c r="L20" s="1">
        <v>-16.11</v>
      </c>
      <c r="M20" s="26">
        <v>30.4</v>
      </c>
      <c r="N20" s="1">
        <v>-15.79</v>
      </c>
      <c r="R20" s="37"/>
      <c r="S20" s="37"/>
      <c r="T20" s="37"/>
      <c r="U20" s="37"/>
      <c r="V20" s="37"/>
      <c r="W20" s="37"/>
      <c r="X20" s="37"/>
      <c r="Y20" s="37"/>
      <c r="Z20" s="26">
        <v>16.27</v>
      </c>
      <c r="AA20" s="1">
        <v>-16.89</v>
      </c>
      <c r="AB20" s="26" t="s">
        <v>28</v>
      </c>
      <c r="AC20" s="1" t="s">
        <v>28</v>
      </c>
      <c r="AE20" s="45"/>
      <c r="AF20" s="45"/>
      <c r="AG20" s="45"/>
      <c r="AH20" s="45"/>
      <c r="AI20" s="45"/>
      <c r="AJ20" s="45"/>
      <c r="AK20" s="45"/>
      <c r="AL20" s="45"/>
      <c r="AM20" s="27">
        <v>8.44</v>
      </c>
      <c r="AN20" s="8">
        <v>-16.13</v>
      </c>
      <c r="AO20" s="27" t="s">
        <v>28</v>
      </c>
      <c r="AP20" s="8" t="s">
        <v>28</v>
      </c>
    </row>
    <row r="21" spans="3:42" x14ac:dyDescent="0.25">
      <c r="C21" s="37"/>
      <c r="D21" s="37"/>
      <c r="E21" s="37"/>
      <c r="F21" s="37"/>
      <c r="G21" s="37"/>
      <c r="H21" s="37"/>
      <c r="I21" s="37"/>
      <c r="J21" s="37"/>
      <c r="K21" s="26">
        <v>21.1</v>
      </c>
      <c r="L21" s="1">
        <v>-14.67</v>
      </c>
      <c r="M21" s="26">
        <v>19.18</v>
      </c>
      <c r="N21" s="1">
        <v>-13.98</v>
      </c>
      <c r="R21" s="45"/>
      <c r="S21" s="45"/>
      <c r="T21" s="45"/>
      <c r="U21" s="45"/>
      <c r="V21" s="45"/>
      <c r="W21" s="45"/>
      <c r="X21" s="45"/>
      <c r="Y21" s="45"/>
      <c r="Z21" s="27">
        <v>10.27</v>
      </c>
      <c r="AA21" s="8">
        <v>-16.73</v>
      </c>
      <c r="AB21" s="27" t="s">
        <v>28</v>
      </c>
      <c r="AC21" s="8" t="s">
        <v>28</v>
      </c>
      <c r="AE21" s="36" t="s">
        <v>58</v>
      </c>
      <c r="AF21" s="36" t="s">
        <v>83</v>
      </c>
      <c r="AG21" s="36" t="s">
        <v>81</v>
      </c>
      <c r="AH21" s="36">
        <v>1</v>
      </c>
      <c r="AI21" s="36">
        <v>1190</v>
      </c>
      <c r="AJ21" s="36">
        <v>1165</v>
      </c>
      <c r="AK21" s="36">
        <v>25</v>
      </c>
      <c r="AL21" s="36">
        <v>5</v>
      </c>
      <c r="AM21" s="28">
        <v>802</v>
      </c>
      <c r="AN21" s="23">
        <v>-27.04</v>
      </c>
      <c r="AO21" s="28">
        <v>350.5</v>
      </c>
      <c r="AP21" s="23">
        <v>-23.88</v>
      </c>
    </row>
    <row r="22" spans="3:42" x14ac:dyDescent="0.25">
      <c r="C22" s="37"/>
      <c r="D22" s="37"/>
      <c r="E22" s="37"/>
      <c r="F22" s="37"/>
      <c r="G22" s="37"/>
      <c r="H22" s="37"/>
      <c r="I22" s="37"/>
      <c r="J22" s="37"/>
      <c r="K22" s="26">
        <v>13.32</v>
      </c>
      <c r="L22" s="1">
        <v>-13.81</v>
      </c>
      <c r="M22" s="26">
        <v>12.1</v>
      </c>
      <c r="N22" s="1">
        <v>-13.08</v>
      </c>
      <c r="R22" s="36" t="s">
        <v>85</v>
      </c>
      <c r="S22" s="36" t="s">
        <v>83</v>
      </c>
      <c r="T22" s="36" t="s">
        <v>81</v>
      </c>
      <c r="U22" s="36">
        <v>1</v>
      </c>
      <c r="V22" s="36">
        <v>1190</v>
      </c>
      <c r="W22" s="36">
        <v>1165</v>
      </c>
      <c r="X22" s="36">
        <v>25</v>
      </c>
      <c r="Y22" s="36">
        <v>0</v>
      </c>
      <c r="Z22" s="28">
        <v>340.8</v>
      </c>
      <c r="AA22" s="23">
        <v>-23.8</v>
      </c>
      <c r="AB22" s="28" t="s">
        <v>28</v>
      </c>
      <c r="AC22" s="23" t="s">
        <v>28</v>
      </c>
      <c r="AE22" s="37"/>
      <c r="AF22" s="37"/>
      <c r="AG22" s="37"/>
      <c r="AH22" s="37"/>
      <c r="AI22" s="37"/>
      <c r="AJ22" s="37"/>
      <c r="AK22" s="37"/>
      <c r="AL22" s="37"/>
      <c r="AM22" s="26">
        <v>506</v>
      </c>
      <c r="AN22" s="1">
        <v>-25.44</v>
      </c>
      <c r="AO22" s="26">
        <v>221.1</v>
      </c>
      <c r="AP22" s="1">
        <v>-21.49</v>
      </c>
    </row>
    <row r="23" spans="3:42" x14ac:dyDescent="0.25">
      <c r="C23" s="37"/>
      <c r="D23" s="37"/>
      <c r="E23" s="37"/>
      <c r="F23" s="37"/>
      <c r="G23" s="37"/>
      <c r="H23" s="37"/>
      <c r="I23" s="37"/>
      <c r="J23" s="37"/>
      <c r="K23" s="26">
        <v>8.4</v>
      </c>
      <c r="L23" s="1">
        <v>-14.51</v>
      </c>
      <c r="M23" s="26">
        <v>7.64</v>
      </c>
      <c r="N23" s="1">
        <v>-13.67</v>
      </c>
      <c r="R23" s="37"/>
      <c r="S23" s="37"/>
      <c r="T23" s="37"/>
      <c r="U23" s="37"/>
      <c r="V23" s="37"/>
      <c r="W23" s="37"/>
      <c r="X23" s="37"/>
      <c r="Y23" s="37"/>
      <c r="Z23" s="26">
        <v>215</v>
      </c>
      <c r="AA23" s="1">
        <v>-21.18</v>
      </c>
      <c r="AB23" s="26" t="s">
        <v>28</v>
      </c>
      <c r="AC23" s="1" t="s">
        <v>28</v>
      </c>
      <c r="AE23" s="37"/>
      <c r="AF23" s="37"/>
      <c r="AG23" s="37"/>
      <c r="AH23" s="37"/>
      <c r="AI23" s="37"/>
      <c r="AJ23" s="37"/>
      <c r="AK23" s="37"/>
      <c r="AL23" s="37"/>
      <c r="AM23" s="26">
        <v>319.3</v>
      </c>
      <c r="AN23" s="1">
        <v>-22.95</v>
      </c>
      <c r="AO23" s="26">
        <v>139.5</v>
      </c>
      <c r="AP23" s="1">
        <v>-19.12</v>
      </c>
    </row>
    <row r="24" spans="3:42" x14ac:dyDescent="0.25">
      <c r="C24" s="45"/>
      <c r="D24" s="45"/>
      <c r="E24" s="45"/>
      <c r="F24" s="45"/>
      <c r="G24" s="45"/>
      <c r="H24" s="45"/>
      <c r="I24" s="45"/>
      <c r="J24" s="45"/>
      <c r="K24" s="27">
        <v>5.3</v>
      </c>
      <c r="L24" s="8">
        <v>-14.39</v>
      </c>
      <c r="M24" s="27" t="s">
        <v>28</v>
      </c>
      <c r="N24" s="8" t="s">
        <v>28</v>
      </c>
      <c r="R24" s="37"/>
      <c r="S24" s="37"/>
      <c r="T24" s="37"/>
      <c r="U24" s="37"/>
      <c r="V24" s="37"/>
      <c r="W24" s="37"/>
      <c r="X24" s="37"/>
      <c r="Y24" s="37"/>
      <c r="Z24" s="26">
        <v>135.69999999999999</v>
      </c>
      <c r="AA24" s="1">
        <v>-19.690000000000001</v>
      </c>
      <c r="AB24" s="26" t="s">
        <v>28</v>
      </c>
      <c r="AC24" s="1" t="s">
        <v>28</v>
      </c>
      <c r="AE24" s="37"/>
      <c r="AF24" s="37"/>
      <c r="AG24" s="37"/>
      <c r="AH24" s="37"/>
      <c r="AI24" s="37"/>
      <c r="AJ24" s="37"/>
      <c r="AK24" s="37"/>
      <c r="AL24" s="37"/>
      <c r="AM24" s="26">
        <v>201.5</v>
      </c>
      <c r="AN24" s="1">
        <v>-21.05</v>
      </c>
      <c r="AO24" s="26">
        <v>88</v>
      </c>
      <c r="AP24" s="1">
        <v>-17.84</v>
      </c>
    </row>
    <row r="25" spans="3:42" x14ac:dyDescent="0.25">
      <c r="C25" s="36" t="s">
        <v>38</v>
      </c>
      <c r="D25" s="36" t="s">
        <v>76</v>
      </c>
      <c r="E25" s="36" t="s">
        <v>81</v>
      </c>
      <c r="F25" s="36" t="s">
        <v>28</v>
      </c>
      <c r="G25" s="36">
        <v>1180</v>
      </c>
      <c r="H25" s="36">
        <v>1180</v>
      </c>
      <c r="I25" s="36" t="s">
        <v>28</v>
      </c>
      <c r="J25" s="36">
        <v>24</v>
      </c>
      <c r="K25" s="28">
        <v>109.8</v>
      </c>
      <c r="L25" s="23">
        <v>-23.08</v>
      </c>
      <c r="M25" s="28">
        <v>60.4</v>
      </c>
      <c r="N25" s="23">
        <v>-19.91</v>
      </c>
      <c r="R25" s="37"/>
      <c r="S25" s="37"/>
      <c r="T25" s="37"/>
      <c r="U25" s="37"/>
      <c r="V25" s="37"/>
      <c r="W25" s="37"/>
      <c r="X25" s="37"/>
      <c r="Y25" s="37"/>
      <c r="Z25" s="26">
        <v>85.6</v>
      </c>
      <c r="AA25" s="1">
        <v>-18.399999999999999</v>
      </c>
      <c r="AB25" s="26" t="s">
        <v>28</v>
      </c>
      <c r="AC25" s="1" t="s">
        <v>28</v>
      </c>
      <c r="AE25" s="37"/>
      <c r="AF25" s="37"/>
      <c r="AG25" s="37"/>
      <c r="AH25" s="37"/>
      <c r="AI25" s="37"/>
      <c r="AJ25" s="37"/>
      <c r="AK25" s="37"/>
      <c r="AL25" s="37"/>
      <c r="AM25" s="26">
        <v>127.1</v>
      </c>
      <c r="AN25" s="1">
        <v>-19.559999999999999</v>
      </c>
      <c r="AO25" s="26">
        <v>55.55</v>
      </c>
      <c r="AP25" s="1">
        <v>-17.54</v>
      </c>
    </row>
    <row r="26" spans="3:42" x14ac:dyDescent="0.25">
      <c r="C26" s="37"/>
      <c r="D26" s="37"/>
      <c r="E26" s="37"/>
      <c r="F26" s="37"/>
      <c r="G26" s="37"/>
      <c r="H26" s="37"/>
      <c r="I26" s="37"/>
      <c r="J26" s="37"/>
      <c r="K26" s="26">
        <v>69.3</v>
      </c>
      <c r="L26" s="1">
        <v>-20.38</v>
      </c>
      <c r="M26" s="26">
        <v>38.1</v>
      </c>
      <c r="N26" s="1">
        <v>-17.53</v>
      </c>
      <c r="R26" s="37"/>
      <c r="S26" s="37"/>
      <c r="T26" s="37"/>
      <c r="U26" s="37"/>
      <c r="V26" s="37"/>
      <c r="W26" s="37"/>
      <c r="X26" s="37"/>
      <c r="Y26" s="37"/>
      <c r="Z26" s="26">
        <v>54</v>
      </c>
      <c r="AA26" s="1">
        <v>-17.37</v>
      </c>
      <c r="AB26" s="26" t="s">
        <v>28</v>
      </c>
      <c r="AC26" s="1" t="s">
        <v>28</v>
      </c>
      <c r="AE26" s="37"/>
      <c r="AF26" s="37"/>
      <c r="AG26" s="37"/>
      <c r="AH26" s="37"/>
      <c r="AI26" s="37"/>
      <c r="AJ26" s="37"/>
      <c r="AK26" s="37"/>
      <c r="AL26" s="37"/>
      <c r="AM26" s="26">
        <v>80.2</v>
      </c>
      <c r="AN26" s="1">
        <v>-18.38</v>
      </c>
      <c r="AO26" s="26">
        <v>35.049999999999997</v>
      </c>
      <c r="AP26" s="1">
        <v>-16.98</v>
      </c>
    </row>
    <row r="27" spans="3:42" x14ac:dyDescent="0.25">
      <c r="C27" s="37"/>
      <c r="D27" s="37"/>
      <c r="E27" s="37"/>
      <c r="F27" s="37"/>
      <c r="G27" s="37"/>
      <c r="H27" s="37"/>
      <c r="I27" s="37"/>
      <c r="J27" s="37"/>
      <c r="K27" s="26">
        <v>43.7</v>
      </c>
      <c r="L27" s="1">
        <v>-17.93</v>
      </c>
      <c r="M27" s="26">
        <v>24</v>
      </c>
      <c r="N27" s="1">
        <v>-15.34</v>
      </c>
      <c r="R27" s="45"/>
      <c r="S27" s="45"/>
      <c r="T27" s="45"/>
      <c r="U27" s="45"/>
      <c r="V27" s="45"/>
      <c r="W27" s="45"/>
      <c r="X27" s="45"/>
      <c r="Y27" s="45"/>
      <c r="Z27" s="27">
        <v>34.08</v>
      </c>
      <c r="AA27" s="8">
        <v>-16.940000000000001</v>
      </c>
      <c r="AB27" s="27" t="s">
        <v>28</v>
      </c>
      <c r="AC27" s="8" t="s">
        <v>28</v>
      </c>
      <c r="AE27" s="37"/>
      <c r="AF27" s="37"/>
      <c r="AG27" s="37"/>
      <c r="AH27" s="37"/>
      <c r="AI27" s="37"/>
      <c r="AJ27" s="37"/>
      <c r="AK27" s="37"/>
      <c r="AL27" s="37"/>
      <c r="AM27" s="26">
        <v>50.6</v>
      </c>
      <c r="AN27" s="1">
        <v>-17.78</v>
      </c>
      <c r="AO27" s="26">
        <v>22.11</v>
      </c>
      <c r="AP27" s="1">
        <v>-17.309999999999999</v>
      </c>
    </row>
    <row r="28" spans="3:42" x14ac:dyDescent="0.25">
      <c r="C28" s="37"/>
      <c r="D28" s="37"/>
      <c r="E28" s="37"/>
      <c r="F28" s="37"/>
      <c r="G28" s="37"/>
      <c r="H28" s="37"/>
      <c r="I28" s="37"/>
      <c r="J28" s="37"/>
      <c r="K28" s="26">
        <v>27.6</v>
      </c>
      <c r="L28" s="1">
        <v>-16.02</v>
      </c>
      <c r="M28" s="26">
        <v>15.16</v>
      </c>
      <c r="N28" s="1">
        <v>-13.94</v>
      </c>
      <c r="R28" s="36" t="s">
        <v>5</v>
      </c>
      <c r="S28" s="36" t="s">
        <v>83</v>
      </c>
      <c r="T28" s="36" t="s">
        <v>81</v>
      </c>
      <c r="U28" s="36">
        <v>1</v>
      </c>
      <c r="V28" s="36">
        <v>1190</v>
      </c>
      <c r="W28" s="36">
        <v>1137</v>
      </c>
      <c r="X28" s="36">
        <v>53</v>
      </c>
      <c r="Y28" s="36">
        <v>0</v>
      </c>
      <c r="Z28" s="28">
        <v>494</v>
      </c>
      <c r="AA28" s="23">
        <v>-24.8</v>
      </c>
      <c r="AB28" s="28" t="s">
        <v>28</v>
      </c>
      <c r="AC28" s="23" t="s">
        <v>28</v>
      </c>
      <c r="AE28" s="37"/>
      <c r="AF28" s="37"/>
      <c r="AG28" s="37"/>
      <c r="AH28" s="37"/>
      <c r="AI28" s="37"/>
      <c r="AJ28" s="37"/>
      <c r="AK28" s="37"/>
      <c r="AL28" s="37"/>
      <c r="AM28" s="26">
        <v>31.93</v>
      </c>
      <c r="AN28" s="1">
        <v>-18.07</v>
      </c>
      <c r="AO28" s="26">
        <v>13.95</v>
      </c>
      <c r="AP28" s="1">
        <v>-18.22</v>
      </c>
    </row>
    <row r="29" spans="3:42" x14ac:dyDescent="0.25">
      <c r="C29" s="37"/>
      <c r="D29" s="37"/>
      <c r="E29" s="37"/>
      <c r="F29" s="37"/>
      <c r="G29" s="37"/>
      <c r="H29" s="37"/>
      <c r="I29" s="37"/>
      <c r="J29" s="37"/>
      <c r="K29" s="26">
        <v>17.399999999999999</v>
      </c>
      <c r="L29" s="1">
        <v>-14.81</v>
      </c>
      <c r="M29" s="26">
        <v>9.57</v>
      </c>
      <c r="N29" s="1">
        <v>-13.16</v>
      </c>
      <c r="R29" s="37"/>
      <c r="S29" s="37"/>
      <c r="T29" s="37"/>
      <c r="U29" s="37"/>
      <c r="V29" s="37"/>
      <c r="W29" s="37"/>
      <c r="X29" s="37"/>
      <c r="Y29" s="37"/>
      <c r="Z29" s="26">
        <v>311.60000000000002</v>
      </c>
      <c r="AA29" s="1">
        <v>-22.59</v>
      </c>
      <c r="AB29" s="26" t="s">
        <v>28</v>
      </c>
      <c r="AC29" s="1" t="s">
        <v>28</v>
      </c>
      <c r="AE29" s="37"/>
      <c r="AF29" s="37"/>
      <c r="AG29" s="37"/>
      <c r="AH29" s="37"/>
      <c r="AI29" s="37"/>
      <c r="AJ29" s="37"/>
      <c r="AK29" s="37"/>
      <c r="AL29" s="37"/>
      <c r="AM29" s="26">
        <v>20.149999999999999</v>
      </c>
      <c r="AN29" s="1">
        <v>-18.79</v>
      </c>
      <c r="AO29" s="26" t="s">
        <v>28</v>
      </c>
      <c r="AP29" s="1" t="s">
        <v>28</v>
      </c>
    </row>
    <row r="30" spans="3:42" x14ac:dyDescent="0.25">
      <c r="C30" s="37"/>
      <c r="D30" s="37"/>
      <c r="E30" s="37"/>
      <c r="F30" s="37"/>
      <c r="G30" s="37"/>
      <c r="H30" s="37"/>
      <c r="I30" s="37"/>
      <c r="J30" s="37"/>
      <c r="K30" s="26">
        <v>10.98</v>
      </c>
      <c r="L30" s="1">
        <v>-14.1</v>
      </c>
      <c r="M30" s="30">
        <v>6.04</v>
      </c>
      <c r="N30" s="5">
        <v>-16.420000000000002</v>
      </c>
      <c r="R30" s="37"/>
      <c r="S30" s="37"/>
      <c r="T30" s="37"/>
      <c r="U30" s="37"/>
      <c r="V30" s="37"/>
      <c r="W30" s="37"/>
      <c r="X30" s="37"/>
      <c r="Y30" s="37"/>
      <c r="Z30" s="26">
        <v>196.6</v>
      </c>
      <c r="AA30" s="1">
        <v>-19.8</v>
      </c>
      <c r="AB30" s="26" t="s">
        <v>28</v>
      </c>
      <c r="AC30" s="1" t="s">
        <v>28</v>
      </c>
      <c r="AE30" s="37"/>
      <c r="AF30" s="37"/>
      <c r="AG30" s="37"/>
      <c r="AH30" s="37"/>
      <c r="AI30" s="37"/>
      <c r="AJ30" s="37"/>
      <c r="AK30" s="37"/>
      <c r="AL30" s="37"/>
      <c r="AM30" s="26">
        <v>12.71</v>
      </c>
      <c r="AN30" s="1">
        <v>-18.5</v>
      </c>
      <c r="AO30" s="26" t="s">
        <v>28</v>
      </c>
      <c r="AP30" s="1" t="s">
        <v>28</v>
      </c>
    </row>
    <row r="31" spans="3:42" x14ac:dyDescent="0.25">
      <c r="C31" s="37"/>
      <c r="D31" s="37"/>
      <c r="E31" s="37"/>
      <c r="F31" s="37"/>
      <c r="G31" s="37"/>
      <c r="H31" s="37"/>
      <c r="I31" s="37"/>
      <c r="J31" s="37"/>
      <c r="K31" s="26">
        <v>6.93</v>
      </c>
      <c r="L31" s="1">
        <v>-13.7</v>
      </c>
      <c r="M31" s="26">
        <v>3.81</v>
      </c>
      <c r="N31" s="1">
        <v>-12.03</v>
      </c>
      <c r="R31" s="37"/>
      <c r="S31" s="37"/>
      <c r="T31" s="37"/>
      <c r="U31" s="37"/>
      <c r="V31" s="37"/>
      <c r="W31" s="37"/>
      <c r="X31" s="37"/>
      <c r="Y31" s="37"/>
      <c r="Z31" s="26">
        <v>124</v>
      </c>
      <c r="AA31" s="1">
        <v>-18.39</v>
      </c>
      <c r="AB31" s="26" t="s">
        <v>28</v>
      </c>
      <c r="AC31" s="1" t="s">
        <v>28</v>
      </c>
      <c r="AE31" s="45"/>
      <c r="AF31" s="45"/>
      <c r="AG31" s="45"/>
      <c r="AH31" s="45"/>
      <c r="AI31" s="45"/>
      <c r="AJ31" s="45"/>
      <c r="AK31" s="45"/>
      <c r="AL31" s="45"/>
      <c r="AM31" s="27">
        <v>8.02</v>
      </c>
      <c r="AN31" s="8">
        <v>-17.940000000000001</v>
      </c>
      <c r="AO31" s="27" t="s">
        <v>28</v>
      </c>
      <c r="AP31" s="8" t="s">
        <v>28</v>
      </c>
    </row>
    <row r="32" spans="3:42" x14ac:dyDescent="0.25">
      <c r="C32" s="45"/>
      <c r="D32" s="45"/>
      <c r="E32" s="45"/>
      <c r="F32" s="45"/>
      <c r="G32" s="45"/>
      <c r="H32" s="45"/>
      <c r="I32" s="45"/>
      <c r="J32" s="45"/>
      <c r="K32" s="27">
        <v>4.37</v>
      </c>
      <c r="L32" s="8">
        <v>-13.03</v>
      </c>
      <c r="M32" s="27" t="s">
        <v>28</v>
      </c>
      <c r="N32" s="8" t="s">
        <v>28</v>
      </c>
      <c r="R32" s="37"/>
      <c r="S32" s="37"/>
      <c r="T32" s="37"/>
      <c r="U32" s="37"/>
      <c r="V32" s="37"/>
      <c r="W32" s="37"/>
      <c r="X32" s="37"/>
      <c r="Y32" s="37"/>
      <c r="Z32" s="26">
        <v>78.3</v>
      </c>
      <c r="AA32" s="1">
        <v>-17.07</v>
      </c>
      <c r="AB32" s="26" t="s">
        <v>28</v>
      </c>
      <c r="AC32" s="1" t="s">
        <v>28</v>
      </c>
      <c r="AE32" s="36" t="s">
        <v>55</v>
      </c>
      <c r="AF32" s="36" t="s">
        <v>83</v>
      </c>
      <c r="AG32" s="36" t="s">
        <v>81</v>
      </c>
      <c r="AH32" s="36">
        <v>1</v>
      </c>
      <c r="AI32" s="36">
        <v>1190</v>
      </c>
      <c r="AJ32" s="36">
        <v>1165</v>
      </c>
      <c r="AK32" s="36">
        <v>25</v>
      </c>
      <c r="AL32" s="36">
        <v>10</v>
      </c>
      <c r="AM32" s="28">
        <v>433</v>
      </c>
      <c r="AN32" s="23">
        <v>-25</v>
      </c>
      <c r="AO32" s="28">
        <v>281.5</v>
      </c>
      <c r="AP32" s="23">
        <v>-23.62</v>
      </c>
    </row>
    <row r="33" spans="3:42" x14ac:dyDescent="0.25">
      <c r="C33" s="36" t="s">
        <v>37</v>
      </c>
      <c r="D33" s="36" t="s">
        <v>76</v>
      </c>
      <c r="E33" s="36" t="s">
        <v>81</v>
      </c>
      <c r="F33" s="36" t="s">
        <v>28</v>
      </c>
      <c r="G33" s="36">
        <v>1185</v>
      </c>
      <c r="H33" s="36">
        <v>1185</v>
      </c>
      <c r="I33" s="36" t="s">
        <v>28</v>
      </c>
      <c r="J33" s="36">
        <v>24</v>
      </c>
      <c r="K33" s="28">
        <v>39</v>
      </c>
      <c r="L33" s="23">
        <v>-18.54</v>
      </c>
      <c r="M33" s="28">
        <v>33.6</v>
      </c>
      <c r="N33" s="23">
        <v>-17.71</v>
      </c>
      <c r="R33" s="37"/>
      <c r="S33" s="37"/>
      <c r="T33" s="37"/>
      <c r="U33" s="37"/>
      <c r="V33" s="37"/>
      <c r="W33" s="37"/>
      <c r="X33" s="37"/>
      <c r="Y33" s="37"/>
      <c r="Z33" s="26">
        <v>49.4</v>
      </c>
      <c r="AA33" s="1">
        <v>-16.170000000000002</v>
      </c>
      <c r="AB33" s="26" t="s">
        <v>28</v>
      </c>
      <c r="AC33" s="1" t="s">
        <v>28</v>
      </c>
      <c r="AE33" s="37"/>
      <c r="AF33" s="37"/>
      <c r="AG33" s="37"/>
      <c r="AH33" s="37"/>
      <c r="AI33" s="37"/>
      <c r="AJ33" s="37"/>
      <c r="AK33" s="37"/>
      <c r="AL33" s="37"/>
      <c r="AM33" s="26">
        <v>273.10000000000002</v>
      </c>
      <c r="AN33" s="1">
        <v>-22.79</v>
      </c>
      <c r="AO33" s="26">
        <v>177.6</v>
      </c>
      <c r="AP33" s="1">
        <v>-20.71</v>
      </c>
    </row>
    <row r="34" spans="3:42" x14ac:dyDescent="0.25">
      <c r="C34" s="37"/>
      <c r="D34" s="37"/>
      <c r="E34" s="37"/>
      <c r="F34" s="37"/>
      <c r="G34" s="37"/>
      <c r="H34" s="37"/>
      <c r="I34" s="37"/>
      <c r="J34" s="37"/>
      <c r="K34" s="26">
        <v>24.6</v>
      </c>
      <c r="L34" s="1">
        <v>-16.47</v>
      </c>
      <c r="M34" s="26">
        <v>21.2</v>
      </c>
      <c r="N34" s="1">
        <v>-15.68</v>
      </c>
      <c r="R34" s="37"/>
      <c r="S34" s="37"/>
      <c r="T34" s="37"/>
      <c r="U34" s="37"/>
      <c r="V34" s="37"/>
      <c r="W34" s="37"/>
      <c r="X34" s="37"/>
      <c r="Y34" s="37"/>
      <c r="Z34" s="26">
        <v>31.16</v>
      </c>
      <c r="AA34" s="1">
        <v>-15.55</v>
      </c>
      <c r="AB34" s="26" t="s">
        <v>28</v>
      </c>
      <c r="AC34" s="1" t="s">
        <v>28</v>
      </c>
      <c r="AE34" s="37"/>
      <c r="AF34" s="37"/>
      <c r="AG34" s="37"/>
      <c r="AH34" s="37"/>
      <c r="AI34" s="37"/>
      <c r="AJ34" s="37"/>
      <c r="AK34" s="37"/>
      <c r="AL34" s="37"/>
      <c r="AM34" s="26">
        <v>172.3</v>
      </c>
      <c r="AN34" s="1">
        <v>-20.98</v>
      </c>
      <c r="AO34" s="26">
        <v>112.1</v>
      </c>
      <c r="AP34" s="1">
        <v>-19.05</v>
      </c>
    </row>
    <row r="35" spans="3:42" x14ac:dyDescent="0.25">
      <c r="C35" s="37"/>
      <c r="D35" s="37"/>
      <c r="E35" s="37"/>
      <c r="F35" s="37"/>
      <c r="G35" s="37"/>
      <c r="H35" s="37"/>
      <c r="I35" s="37"/>
      <c r="J35" s="37"/>
      <c r="K35" s="26">
        <v>15.5</v>
      </c>
      <c r="L35" s="1">
        <v>-14.76</v>
      </c>
      <c r="M35" s="26">
        <v>13.39</v>
      </c>
      <c r="N35" s="1">
        <v>-14.18</v>
      </c>
      <c r="R35" s="37"/>
      <c r="S35" s="37"/>
      <c r="T35" s="37"/>
      <c r="U35" s="37"/>
      <c r="V35" s="37"/>
      <c r="W35" s="37"/>
      <c r="X35" s="37"/>
      <c r="Y35" s="37"/>
      <c r="Z35" s="26">
        <v>19.66</v>
      </c>
      <c r="AA35" s="1">
        <v>-15.73</v>
      </c>
      <c r="AB35" s="26" t="s">
        <v>28</v>
      </c>
      <c r="AC35" s="1" t="s">
        <v>28</v>
      </c>
      <c r="AE35" s="37"/>
      <c r="AF35" s="37"/>
      <c r="AG35" s="37"/>
      <c r="AH35" s="37"/>
      <c r="AI35" s="37"/>
      <c r="AJ35" s="37"/>
      <c r="AK35" s="37"/>
      <c r="AL35" s="37"/>
      <c r="AM35" s="26">
        <v>108.7</v>
      </c>
      <c r="AN35" s="1">
        <v>-19.59</v>
      </c>
      <c r="AO35" s="26">
        <v>70.7</v>
      </c>
      <c r="AP35" s="1">
        <v>-18.649999999999999</v>
      </c>
    </row>
    <row r="36" spans="3:42" x14ac:dyDescent="0.25">
      <c r="C36" s="37"/>
      <c r="D36" s="37"/>
      <c r="E36" s="37"/>
      <c r="F36" s="37"/>
      <c r="G36" s="37"/>
      <c r="H36" s="37"/>
      <c r="I36" s="37"/>
      <c r="J36" s="37"/>
      <c r="K36" s="26">
        <v>9.7899999999999991</v>
      </c>
      <c r="L36" s="1">
        <v>-13.94</v>
      </c>
      <c r="M36" s="26">
        <v>8.4499999999999993</v>
      </c>
      <c r="N36" s="1">
        <v>-13.59</v>
      </c>
      <c r="R36" s="37"/>
      <c r="S36" s="37"/>
      <c r="T36" s="37"/>
      <c r="U36" s="37"/>
      <c r="V36" s="37"/>
      <c r="W36" s="37"/>
      <c r="X36" s="37"/>
      <c r="Y36" s="37"/>
      <c r="Z36" s="26">
        <v>12.4</v>
      </c>
      <c r="AA36" s="1">
        <v>-15.66</v>
      </c>
      <c r="AB36" s="26" t="s">
        <v>28</v>
      </c>
      <c r="AC36" s="1" t="s">
        <v>28</v>
      </c>
      <c r="AE36" s="37"/>
      <c r="AF36" s="37"/>
      <c r="AG36" s="37"/>
      <c r="AH36" s="37"/>
      <c r="AI36" s="37"/>
      <c r="AJ36" s="37"/>
      <c r="AK36" s="37"/>
      <c r="AL36" s="37"/>
      <c r="AM36" s="26">
        <v>68.599999999999994</v>
      </c>
      <c r="AN36" s="1">
        <v>-18.97</v>
      </c>
      <c r="AO36" s="26">
        <v>44.61</v>
      </c>
      <c r="AP36" s="1">
        <v>-18.21</v>
      </c>
    </row>
    <row r="37" spans="3:42" x14ac:dyDescent="0.25">
      <c r="C37" s="37"/>
      <c r="D37" s="37"/>
      <c r="E37" s="37"/>
      <c r="F37" s="37"/>
      <c r="G37" s="37"/>
      <c r="H37" s="37"/>
      <c r="I37" s="37"/>
      <c r="J37" s="37"/>
      <c r="K37" s="26">
        <v>6.17</v>
      </c>
      <c r="L37" s="1">
        <v>-13.72</v>
      </c>
      <c r="M37" s="26">
        <v>5.33</v>
      </c>
      <c r="N37" s="1">
        <v>-12.66</v>
      </c>
      <c r="R37" s="45"/>
      <c r="S37" s="45"/>
      <c r="T37" s="45"/>
      <c r="U37" s="45"/>
      <c r="V37" s="45"/>
      <c r="W37" s="45"/>
      <c r="X37" s="45"/>
      <c r="Y37" s="45"/>
      <c r="Z37" s="27">
        <v>7.83</v>
      </c>
      <c r="AA37" s="8">
        <v>-16.59</v>
      </c>
      <c r="AB37" s="27" t="s">
        <v>28</v>
      </c>
      <c r="AC37" s="8" t="s">
        <v>28</v>
      </c>
      <c r="AE37" s="37"/>
      <c r="AF37" s="37"/>
      <c r="AG37" s="37"/>
      <c r="AH37" s="37"/>
      <c r="AI37" s="37"/>
      <c r="AJ37" s="37"/>
      <c r="AK37" s="37"/>
      <c r="AL37" s="37"/>
      <c r="AM37" s="26">
        <v>43.3</v>
      </c>
      <c r="AN37" s="1">
        <v>-19</v>
      </c>
      <c r="AO37" s="26">
        <v>28.15</v>
      </c>
      <c r="AP37" s="1">
        <v>-18.53</v>
      </c>
    </row>
    <row r="38" spans="3:42" ht="15.75" thickBot="1" x14ac:dyDescent="0.3">
      <c r="C38" s="38"/>
      <c r="D38" s="38"/>
      <c r="E38" s="38"/>
      <c r="F38" s="38"/>
      <c r="G38" s="38"/>
      <c r="H38" s="38"/>
      <c r="I38" s="38"/>
      <c r="J38" s="38"/>
      <c r="K38" s="29">
        <v>3.9</v>
      </c>
      <c r="L38" s="6">
        <v>-14.32</v>
      </c>
      <c r="M38" s="29" t="s">
        <v>28</v>
      </c>
      <c r="N38" s="6" t="s">
        <v>28</v>
      </c>
      <c r="R38" s="36" t="s">
        <v>6</v>
      </c>
      <c r="S38" s="36" t="s">
        <v>83</v>
      </c>
      <c r="T38" s="36" t="s">
        <v>81</v>
      </c>
      <c r="U38" s="36">
        <v>1</v>
      </c>
      <c r="V38" s="36">
        <v>1190</v>
      </c>
      <c r="W38" s="36">
        <v>1120</v>
      </c>
      <c r="X38" s="36">
        <v>70</v>
      </c>
      <c r="Y38" s="36">
        <v>0</v>
      </c>
      <c r="Z38" s="28">
        <v>911</v>
      </c>
      <c r="AA38" s="23">
        <v>-26.19</v>
      </c>
      <c r="AB38" s="28" t="s">
        <v>28</v>
      </c>
      <c r="AC38" s="23" t="s">
        <v>28</v>
      </c>
      <c r="AE38" s="45"/>
      <c r="AF38" s="45"/>
      <c r="AG38" s="45"/>
      <c r="AH38" s="45"/>
      <c r="AI38" s="45"/>
      <c r="AJ38" s="45"/>
      <c r="AK38" s="45"/>
      <c r="AL38" s="45"/>
      <c r="AM38" s="27">
        <v>27.31</v>
      </c>
      <c r="AN38" s="8">
        <v>-18.690000000000001</v>
      </c>
      <c r="AO38" s="27">
        <v>17.760000000000002</v>
      </c>
      <c r="AP38" s="8">
        <v>-16.68</v>
      </c>
    </row>
    <row r="39" spans="3:42" x14ac:dyDescent="0.25">
      <c r="C39" s="44" t="s">
        <v>44</v>
      </c>
      <c r="D39" s="44" t="s">
        <v>76</v>
      </c>
      <c r="E39" s="44" t="s">
        <v>31</v>
      </c>
      <c r="F39" s="44" t="s">
        <v>28</v>
      </c>
      <c r="G39" s="44">
        <v>1170</v>
      </c>
      <c r="H39" s="44">
        <v>1170</v>
      </c>
      <c r="I39" s="44" t="s">
        <v>28</v>
      </c>
      <c r="J39" s="44">
        <v>24</v>
      </c>
      <c r="K39" s="25">
        <v>56.8</v>
      </c>
      <c r="L39" s="22">
        <v>-18.54</v>
      </c>
      <c r="M39" s="25">
        <v>30.86</v>
      </c>
      <c r="N39" s="22">
        <v>-14.89</v>
      </c>
      <c r="R39" s="37"/>
      <c r="S39" s="37"/>
      <c r="T39" s="37"/>
      <c r="U39" s="37"/>
      <c r="V39" s="37"/>
      <c r="W39" s="37"/>
      <c r="X39" s="37"/>
      <c r="Y39" s="37"/>
      <c r="Z39" s="26">
        <v>575</v>
      </c>
      <c r="AA39" s="1">
        <v>-23.6</v>
      </c>
      <c r="AB39" s="26" t="s">
        <v>28</v>
      </c>
      <c r="AC39" s="1" t="s">
        <v>28</v>
      </c>
      <c r="AE39" s="36" t="s">
        <v>56</v>
      </c>
      <c r="AF39" s="36" t="s">
        <v>83</v>
      </c>
      <c r="AG39" s="36" t="s">
        <v>81</v>
      </c>
      <c r="AH39" s="36">
        <v>1</v>
      </c>
      <c r="AI39" s="36">
        <v>1190</v>
      </c>
      <c r="AJ39" s="36">
        <v>1165</v>
      </c>
      <c r="AK39" s="36">
        <v>25</v>
      </c>
      <c r="AL39" s="36">
        <v>24</v>
      </c>
      <c r="AM39" s="28">
        <v>429</v>
      </c>
      <c r="AN39" s="23">
        <v>-24.29</v>
      </c>
      <c r="AO39" s="28">
        <v>299.39999999999998</v>
      </c>
      <c r="AP39" s="23">
        <v>-22.78</v>
      </c>
    </row>
    <row r="40" spans="3:42" x14ac:dyDescent="0.25">
      <c r="C40" s="37"/>
      <c r="D40" s="37"/>
      <c r="E40" s="37"/>
      <c r="F40" s="37"/>
      <c r="G40" s="37"/>
      <c r="H40" s="37"/>
      <c r="I40" s="37"/>
      <c r="J40" s="37"/>
      <c r="K40" s="26">
        <v>35.799999999999997</v>
      </c>
      <c r="L40" s="1">
        <v>-14.65</v>
      </c>
      <c r="M40" s="26">
        <v>19.47</v>
      </c>
      <c r="N40" s="1">
        <v>-12.33</v>
      </c>
      <c r="R40" s="37"/>
      <c r="S40" s="37"/>
      <c r="T40" s="37"/>
      <c r="U40" s="37"/>
      <c r="V40" s="37"/>
      <c r="W40" s="37"/>
      <c r="X40" s="37"/>
      <c r="Y40" s="37"/>
      <c r="Z40" s="26">
        <v>362.8</v>
      </c>
      <c r="AA40" s="1">
        <v>-21.44</v>
      </c>
      <c r="AB40" s="26" t="s">
        <v>28</v>
      </c>
      <c r="AC40" s="1" t="s">
        <v>28</v>
      </c>
      <c r="AE40" s="37"/>
      <c r="AF40" s="37"/>
      <c r="AG40" s="37"/>
      <c r="AH40" s="37"/>
      <c r="AI40" s="37"/>
      <c r="AJ40" s="37"/>
      <c r="AK40" s="37"/>
      <c r="AL40" s="37"/>
      <c r="AM40" s="26">
        <v>270.5</v>
      </c>
      <c r="AN40" s="1">
        <v>-22.54</v>
      </c>
      <c r="AO40" s="26">
        <v>188.9</v>
      </c>
      <c r="AP40" s="1">
        <v>-20.78</v>
      </c>
    </row>
    <row r="41" spans="3:42" x14ac:dyDescent="0.25">
      <c r="C41" s="37"/>
      <c r="D41" s="37"/>
      <c r="E41" s="37"/>
      <c r="F41" s="37"/>
      <c r="G41" s="37"/>
      <c r="H41" s="37"/>
      <c r="I41" s="37"/>
      <c r="J41" s="37"/>
      <c r="K41" s="26">
        <v>22.59</v>
      </c>
      <c r="L41" s="1">
        <v>-12.42</v>
      </c>
      <c r="M41" s="26">
        <v>12.29</v>
      </c>
      <c r="N41" s="1">
        <v>-9.9</v>
      </c>
      <c r="R41" s="37"/>
      <c r="S41" s="37"/>
      <c r="T41" s="37"/>
      <c r="U41" s="37"/>
      <c r="V41" s="37"/>
      <c r="W41" s="37"/>
      <c r="X41" s="37"/>
      <c r="Y41" s="37"/>
      <c r="Z41" s="26">
        <v>228.9</v>
      </c>
      <c r="AA41" s="1">
        <v>-20.05</v>
      </c>
      <c r="AB41" s="26" t="s">
        <v>28</v>
      </c>
      <c r="AC41" s="1" t="s">
        <v>28</v>
      </c>
      <c r="AE41" s="37"/>
      <c r="AF41" s="37"/>
      <c r="AG41" s="37"/>
      <c r="AH41" s="37"/>
      <c r="AI41" s="37"/>
      <c r="AJ41" s="37"/>
      <c r="AK41" s="37"/>
      <c r="AL41" s="37"/>
      <c r="AM41" s="26">
        <v>170.6</v>
      </c>
      <c r="AN41" s="1">
        <v>-20.93</v>
      </c>
      <c r="AO41" s="26">
        <v>119.2</v>
      </c>
      <c r="AP41" s="1">
        <v>-19.7</v>
      </c>
    </row>
    <row r="42" spans="3:42" x14ac:dyDescent="0.25">
      <c r="C42" s="37"/>
      <c r="D42" s="37"/>
      <c r="E42" s="37"/>
      <c r="F42" s="37"/>
      <c r="G42" s="37"/>
      <c r="H42" s="37"/>
      <c r="I42" s="37"/>
      <c r="J42" s="37"/>
      <c r="K42" s="26">
        <v>14.26</v>
      </c>
      <c r="L42" s="1">
        <v>-10.86</v>
      </c>
      <c r="M42" s="26">
        <v>7.75</v>
      </c>
      <c r="N42" s="1">
        <v>-8.7200000000000006</v>
      </c>
      <c r="R42" s="37"/>
      <c r="S42" s="37"/>
      <c r="T42" s="37"/>
      <c r="U42" s="37"/>
      <c r="V42" s="37"/>
      <c r="W42" s="37"/>
      <c r="X42" s="37"/>
      <c r="Y42" s="37"/>
      <c r="Z42" s="26">
        <v>144.4</v>
      </c>
      <c r="AA42" s="1">
        <v>-18.7</v>
      </c>
      <c r="AB42" s="26" t="s">
        <v>28</v>
      </c>
      <c r="AC42" s="1" t="s">
        <v>28</v>
      </c>
      <c r="AE42" s="37"/>
      <c r="AF42" s="37"/>
      <c r="AG42" s="37"/>
      <c r="AH42" s="37"/>
      <c r="AI42" s="37"/>
      <c r="AJ42" s="37"/>
      <c r="AK42" s="37"/>
      <c r="AL42" s="37"/>
      <c r="AM42" s="26">
        <v>107.7</v>
      </c>
      <c r="AN42" s="1">
        <v>-20.440000000000001</v>
      </c>
      <c r="AO42" s="26">
        <v>75.2</v>
      </c>
      <c r="AP42" s="1">
        <v>-18.95</v>
      </c>
    </row>
    <row r="43" spans="3:42" x14ac:dyDescent="0.25">
      <c r="C43" s="37"/>
      <c r="D43" s="37"/>
      <c r="E43" s="37"/>
      <c r="F43" s="37"/>
      <c r="G43" s="37"/>
      <c r="H43" s="37"/>
      <c r="I43" s="37"/>
      <c r="J43" s="37"/>
      <c r="K43" s="26">
        <v>8.99</v>
      </c>
      <c r="L43" s="1">
        <v>-10.49</v>
      </c>
      <c r="M43" s="26">
        <v>4.891</v>
      </c>
      <c r="N43" s="1">
        <v>-10.07</v>
      </c>
      <c r="R43" s="37"/>
      <c r="S43" s="37"/>
      <c r="T43" s="37"/>
      <c r="U43" s="37"/>
      <c r="V43" s="37"/>
      <c r="W43" s="37"/>
      <c r="X43" s="37"/>
      <c r="Y43" s="37"/>
      <c r="Z43" s="26">
        <v>91.1</v>
      </c>
      <c r="AA43" s="1">
        <v>-17.13</v>
      </c>
      <c r="AB43" s="26" t="s">
        <v>28</v>
      </c>
      <c r="AC43" s="1" t="s">
        <v>28</v>
      </c>
      <c r="AE43" s="37"/>
      <c r="AF43" s="37"/>
      <c r="AG43" s="37"/>
      <c r="AH43" s="37"/>
      <c r="AI43" s="37"/>
      <c r="AJ43" s="37"/>
      <c r="AK43" s="37"/>
      <c r="AL43" s="37"/>
      <c r="AM43" s="26">
        <v>67.900000000000006</v>
      </c>
      <c r="AN43" s="1">
        <v>-19.64</v>
      </c>
      <c r="AO43" s="26">
        <v>47.46</v>
      </c>
      <c r="AP43" s="1">
        <v>-19.079999999999998</v>
      </c>
    </row>
    <row r="44" spans="3:42" x14ac:dyDescent="0.25">
      <c r="C44" s="37"/>
      <c r="D44" s="37"/>
      <c r="E44" s="37"/>
      <c r="F44" s="37"/>
      <c r="G44" s="37"/>
      <c r="H44" s="37"/>
      <c r="I44" s="37"/>
      <c r="J44" s="37"/>
      <c r="K44" s="26">
        <v>5.68</v>
      </c>
      <c r="L44" s="1">
        <v>-10.83</v>
      </c>
      <c r="M44" s="26" t="s">
        <v>28</v>
      </c>
      <c r="N44" s="1" t="s">
        <v>28</v>
      </c>
      <c r="R44" s="37"/>
      <c r="S44" s="37"/>
      <c r="T44" s="37"/>
      <c r="U44" s="37"/>
      <c r="V44" s="37"/>
      <c r="W44" s="37"/>
      <c r="X44" s="37"/>
      <c r="Y44" s="37"/>
      <c r="Z44" s="26">
        <v>57.5</v>
      </c>
      <c r="AA44" s="1">
        <v>-16.39</v>
      </c>
      <c r="AB44" s="26" t="s">
        <v>28</v>
      </c>
      <c r="AC44" s="1" t="s">
        <v>28</v>
      </c>
      <c r="AE44" s="37"/>
      <c r="AF44" s="37"/>
      <c r="AG44" s="37"/>
      <c r="AH44" s="37"/>
      <c r="AI44" s="37"/>
      <c r="AJ44" s="37"/>
      <c r="AK44" s="37"/>
      <c r="AL44" s="37"/>
      <c r="AM44" s="26">
        <v>42.9</v>
      </c>
      <c r="AN44" s="1">
        <v>-19.28</v>
      </c>
      <c r="AO44" s="26">
        <v>29.94</v>
      </c>
      <c r="AP44" s="1">
        <v>-18.739999999999998</v>
      </c>
    </row>
    <row r="45" spans="3:42" x14ac:dyDescent="0.25">
      <c r="C45" s="37"/>
      <c r="D45" s="37"/>
      <c r="E45" s="37"/>
      <c r="F45" s="37"/>
      <c r="G45" s="37"/>
      <c r="H45" s="37"/>
      <c r="I45" s="37"/>
      <c r="J45" s="37"/>
      <c r="K45" s="30">
        <v>3.58</v>
      </c>
      <c r="L45" s="5">
        <v>-13.27</v>
      </c>
      <c r="M45" s="26" t="s">
        <v>28</v>
      </c>
      <c r="N45" s="1" t="s">
        <v>28</v>
      </c>
      <c r="R45" s="37"/>
      <c r="S45" s="37"/>
      <c r="T45" s="37"/>
      <c r="U45" s="37"/>
      <c r="V45" s="37"/>
      <c r="W45" s="37"/>
      <c r="X45" s="37"/>
      <c r="Y45" s="37"/>
      <c r="Z45" s="26">
        <v>36.28</v>
      </c>
      <c r="AA45" s="1">
        <v>-15.93</v>
      </c>
      <c r="AB45" s="26" t="s">
        <v>28</v>
      </c>
      <c r="AC45" s="1" t="s">
        <v>28</v>
      </c>
      <c r="AE45" s="37"/>
      <c r="AF45" s="37"/>
      <c r="AG45" s="37"/>
      <c r="AH45" s="37"/>
      <c r="AI45" s="37"/>
      <c r="AJ45" s="37"/>
      <c r="AK45" s="37"/>
      <c r="AL45" s="37"/>
      <c r="AM45" s="30">
        <v>27.05</v>
      </c>
      <c r="AN45" s="5"/>
      <c r="AO45" s="26">
        <v>18.89</v>
      </c>
      <c r="AP45" s="1">
        <v>-17.489999999999998</v>
      </c>
    </row>
    <row r="46" spans="3:42" x14ac:dyDescent="0.25">
      <c r="C46" s="45"/>
      <c r="D46" s="45"/>
      <c r="E46" s="45"/>
      <c r="F46" s="45"/>
      <c r="G46" s="45"/>
      <c r="H46" s="45"/>
      <c r="I46" s="45"/>
      <c r="J46" s="45"/>
      <c r="K46" s="27">
        <v>2.2589999999999999</v>
      </c>
      <c r="L46" s="8">
        <v>-12.18</v>
      </c>
      <c r="M46" s="27" t="s">
        <v>28</v>
      </c>
      <c r="N46" s="8" t="s">
        <v>28</v>
      </c>
      <c r="R46" s="37"/>
      <c r="S46" s="37"/>
      <c r="T46" s="37"/>
      <c r="U46" s="37"/>
      <c r="V46" s="37"/>
      <c r="W46" s="37"/>
      <c r="X46" s="37"/>
      <c r="Y46" s="37"/>
      <c r="Z46" s="26">
        <v>22.89</v>
      </c>
      <c r="AA46" s="1">
        <v>-15.87</v>
      </c>
      <c r="AB46" s="26" t="s">
        <v>28</v>
      </c>
      <c r="AC46" s="1" t="s">
        <v>28</v>
      </c>
      <c r="AE46" s="37"/>
      <c r="AF46" s="37"/>
      <c r="AG46" s="37"/>
      <c r="AH46" s="37"/>
      <c r="AI46" s="37"/>
      <c r="AJ46" s="37"/>
      <c r="AK46" s="37"/>
      <c r="AL46" s="37"/>
      <c r="AM46" s="30">
        <v>17.059999999999999</v>
      </c>
      <c r="AN46" s="5"/>
      <c r="AO46" s="26">
        <v>11.92</v>
      </c>
      <c r="AP46" s="1">
        <v>-17.16</v>
      </c>
    </row>
    <row r="47" spans="3:42" x14ac:dyDescent="0.25">
      <c r="C47" s="36" t="s">
        <v>42</v>
      </c>
      <c r="D47" s="36" t="s">
        <v>76</v>
      </c>
      <c r="E47" s="36" t="s">
        <v>31</v>
      </c>
      <c r="F47" s="36" t="s">
        <v>28</v>
      </c>
      <c r="G47" s="36">
        <v>1160</v>
      </c>
      <c r="H47" s="36">
        <v>1160</v>
      </c>
      <c r="I47" s="36" t="s">
        <v>28</v>
      </c>
      <c r="J47" s="36">
        <v>24</v>
      </c>
      <c r="K47" s="28">
        <v>38</v>
      </c>
      <c r="L47" s="23">
        <v>-17.010000000000002</v>
      </c>
      <c r="M47" s="28">
        <v>32.86</v>
      </c>
      <c r="N47" s="23">
        <v>-16.23</v>
      </c>
      <c r="R47" s="37"/>
      <c r="S47" s="37"/>
      <c r="T47" s="37"/>
      <c r="U47" s="37"/>
      <c r="V47" s="37"/>
      <c r="W47" s="37"/>
      <c r="X47" s="37"/>
      <c r="Y47" s="37"/>
      <c r="Z47" s="26">
        <v>14.44</v>
      </c>
      <c r="AA47" s="1">
        <v>-15.94</v>
      </c>
      <c r="AB47" s="26" t="s">
        <v>28</v>
      </c>
      <c r="AC47" s="1" t="s">
        <v>28</v>
      </c>
      <c r="AE47" s="37"/>
      <c r="AF47" s="37"/>
      <c r="AG47" s="37"/>
      <c r="AH47" s="37"/>
      <c r="AI47" s="37"/>
      <c r="AJ47" s="37"/>
      <c r="AK47" s="37"/>
      <c r="AL47" s="37"/>
      <c r="AM47" s="26">
        <v>10.77</v>
      </c>
      <c r="AN47" s="1">
        <v>-17.54</v>
      </c>
      <c r="AO47" s="35" t="s">
        <v>28</v>
      </c>
      <c r="AP47" s="1" t="s">
        <v>28</v>
      </c>
    </row>
    <row r="48" spans="3:42" ht="15.75" thickBot="1" x14ac:dyDescent="0.3">
      <c r="C48" s="37"/>
      <c r="D48" s="37"/>
      <c r="E48" s="37"/>
      <c r="F48" s="37"/>
      <c r="G48" s="37"/>
      <c r="H48" s="37"/>
      <c r="I48" s="37"/>
      <c r="J48" s="37"/>
      <c r="K48" s="26">
        <v>24</v>
      </c>
      <c r="L48" s="1">
        <v>-13.07</v>
      </c>
      <c r="M48" s="26">
        <v>20.73</v>
      </c>
      <c r="N48" s="1">
        <v>-12.74</v>
      </c>
      <c r="R48" s="37"/>
      <c r="S48" s="37"/>
      <c r="T48" s="37"/>
      <c r="U48" s="37"/>
      <c r="V48" s="37"/>
      <c r="W48" s="37"/>
      <c r="X48" s="37"/>
      <c r="Y48" s="37"/>
      <c r="Z48" s="26">
        <v>9.11</v>
      </c>
      <c r="AA48" s="1">
        <v>-16.04</v>
      </c>
      <c r="AB48" s="26" t="s">
        <v>28</v>
      </c>
      <c r="AC48" s="1" t="s">
        <v>28</v>
      </c>
      <c r="AE48" s="38"/>
      <c r="AF48" s="38"/>
      <c r="AG48" s="38"/>
      <c r="AH48" s="38"/>
      <c r="AI48" s="38"/>
      <c r="AJ48" s="38"/>
      <c r="AK48" s="38"/>
      <c r="AL48" s="38"/>
      <c r="AM48" s="29">
        <v>6.79</v>
      </c>
      <c r="AN48" s="6">
        <v>-16.95</v>
      </c>
      <c r="AO48" s="29" t="s">
        <v>28</v>
      </c>
      <c r="AP48" s="6" t="s">
        <v>28</v>
      </c>
    </row>
    <row r="49" spans="3:42" x14ac:dyDescent="0.25">
      <c r="C49" s="37"/>
      <c r="D49" s="37"/>
      <c r="E49" s="37"/>
      <c r="F49" s="37"/>
      <c r="G49" s="37"/>
      <c r="H49" s="37"/>
      <c r="I49" s="37"/>
      <c r="J49" s="37"/>
      <c r="K49" s="26">
        <v>15.12</v>
      </c>
      <c r="L49" s="1">
        <v>-10.64</v>
      </c>
      <c r="M49" s="26">
        <v>13.08</v>
      </c>
      <c r="N49" s="1">
        <v>-10.61</v>
      </c>
      <c r="R49" s="45"/>
      <c r="S49" s="45"/>
      <c r="T49" s="45"/>
      <c r="U49" s="45"/>
      <c r="V49" s="45"/>
      <c r="W49" s="45"/>
      <c r="X49" s="45"/>
      <c r="Y49" s="45"/>
      <c r="Z49" s="27">
        <v>5.75</v>
      </c>
      <c r="AA49" s="8">
        <v>-16.2</v>
      </c>
      <c r="AB49" s="27" t="s">
        <v>28</v>
      </c>
      <c r="AC49" s="8" t="s">
        <v>28</v>
      </c>
      <c r="AE49" s="44" t="s">
        <v>59</v>
      </c>
      <c r="AF49" s="44" t="s">
        <v>83</v>
      </c>
      <c r="AG49" s="44" t="s">
        <v>81</v>
      </c>
      <c r="AH49" s="44">
        <v>1</v>
      </c>
      <c r="AI49" s="44">
        <v>1190</v>
      </c>
      <c r="AJ49" s="44">
        <v>1120</v>
      </c>
      <c r="AK49" s="44">
        <v>70</v>
      </c>
      <c r="AL49" s="44">
        <v>2</v>
      </c>
      <c r="AM49" s="25">
        <v>690</v>
      </c>
      <c r="AN49" s="22">
        <v>-24.83</v>
      </c>
      <c r="AO49" s="25">
        <v>547.6</v>
      </c>
      <c r="AP49" s="22">
        <v>-25.17</v>
      </c>
    </row>
    <row r="50" spans="3:42" x14ac:dyDescent="0.25">
      <c r="C50" s="37"/>
      <c r="D50" s="37"/>
      <c r="E50" s="37"/>
      <c r="F50" s="37"/>
      <c r="G50" s="37"/>
      <c r="H50" s="37"/>
      <c r="I50" s="37"/>
      <c r="J50" s="37"/>
      <c r="K50" s="26">
        <v>9.5399999999999991</v>
      </c>
      <c r="L50" s="1">
        <v>-9.4499999999999993</v>
      </c>
      <c r="M50" s="26">
        <v>8.25</v>
      </c>
      <c r="N50" s="1">
        <v>-8.44</v>
      </c>
      <c r="R50" s="36" t="s">
        <v>7</v>
      </c>
      <c r="S50" s="36" t="s">
        <v>83</v>
      </c>
      <c r="T50" s="36" t="s">
        <v>81</v>
      </c>
      <c r="U50" s="36">
        <v>1</v>
      </c>
      <c r="V50" s="36">
        <v>1190</v>
      </c>
      <c r="W50" s="36">
        <v>1100</v>
      </c>
      <c r="X50" s="36">
        <v>90</v>
      </c>
      <c r="Y50" s="36">
        <v>0</v>
      </c>
      <c r="Z50" s="28">
        <v>1349</v>
      </c>
      <c r="AA50" s="23">
        <v>-28.15</v>
      </c>
      <c r="AB50" s="28" t="s">
        <v>28</v>
      </c>
      <c r="AC50" s="23" t="s">
        <v>28</v>
      </c>
      <c r="AE50" s="37"/>
      <c r="AF50" s="37"/>
      <c r="AG50" s="37"/>
      <c r="AH50" s="37"/>
      <c r="AI50" s="37"/>
      <c r="AJ50" s="37"/>
      <c r="AK50" s="37"/>
      <c r="AL50" s="37"/>
      <c r="AM50" s="26">
        <v>435</v>
      </c>
      <c r="AN50" s="1">
        <v>-22.98</v>
      </c>
      <c r="AO50" s="26">
        <v>345.5</v>
      </c>
      <c r="AP50" s="1">
        <v>-22.17</v>
      </c>
    </row>
    <row r="51" spans="3:42" x14ac:dyDescent="0.25">
      <c r="C51" s="37"/>
      <c r="D51" s="37"/>
      <c r="E51" s="37"/>
      <c r="F51" s="37"/>
      <c r="G51" s="37"/>
      <c r="H51" s="37"/>
      <c r="I51" s="37"/>
      <c r="J51" s="37"/>
      <c r="K51" s="26">
        <v>6.02</v>
      </c>
      <c r="L51" s="1">
        <v>-9.3800000000000008</v>
      </c>
      <c r="M51" s="26">
        <v>5.21</v>
      </c>
      <c r="N51" s="1">
        <v>-7.41</v>
      </c>
      <c r="R51" s="37"/>
      <c r="S51" s="37"/>
      <c r="T51" s="37"/>
      <c r="U51" s="37"/>
      <c r="V51" s="37"/>
      <c r="W51" s="37"/>
      <c r="X51" s="37"/>
      <c r="Y51" s="37"/>
      <c r="Z51" s="26">
        <v>851</v>
      </c>
      <c r="AA51" s="1">
        <v>-26.55</v>
      </c>
      <c r="AB51" s="26" t="s">
        <v>28</v>
      </c>
      <c r="AC51" s="1" t="s">
        <v>28</v>
      </c>
      <c r="AE51" s="37"/>
      <c r="AF51" s="37"/>
      <c r="AG51" s="37"/>
      <c r="AH51" s="37"/>
      <c r="AI51" s="37"/>
      <c r="AJ51" s="37"/>
      <c r="AK51" s="37"/>
      <c r="AL51" s="37"/>
      <c r="AM51" s="26">
        <v>274.8</v>
      </c>
      <c r="AN51" s="1">
        <v>-21.02</v>
      </c>
      <c r="AO51" s="26">
        <v>218</v>
      </c>
      <c r="AP51" s="1">
        <v>-19.690000000000001</v>
      </c>
    </row>
    <row r="52" spans="3:42" x14ac:dyDescent="0.25">
      <c r="C52" s="45"/>
      <c r="D52" s="45"/>
      <c r="E52" s="45"/>
      <c r="F52" s="45"/>
      <c r="G52" s="45"/>
      <c r="H52" s="45"/>
      <c r="I52" s="45"/>
      <c r="J52" s="45"/>
      <c r="K52" s="27">
        <v>3.8</v>
      </c>
      <c r="L52" s="8">
        <v>-10.09</v>
      </c>
      <c r="M52" s="27">
        <v>3.286</v>
      </c>
      <c r="N52" s="8">
        <v>-9.7899999999999991</v>
      </c>
      <c r="R52" s="37"/>
      <c r="S52" s="37"/>
      <c r="T52" s="37"/>
      <c r="U52" s="37"/>
      <c r="V52" s="37"/>
      <c r="W52" s="37"/>
      <c r="X52" s="37"/>
      <c r="Y52" s="37"/>
      <c r="Z52" s="26">
        <v>537</v>
      </c>
      <c r="AA52" s="1">
        <v>-23.71</v>
      </c>
      <c r="AB52" s="26" t="s">
        <v>28</v>
      </c>
      <c r="AC52" s="1" t="s">
        <v>28</v>
      </c>
      <c r="AE52" s="37"/>
      <c r="AF52" s="37"/>
      <c r="AG52" s="37"/>
      <c r="AH52" s="37"/>
      <c r="AI52" s="37"/>
      <c r="AJ52" s="37"/>
      <c r="AK52" s="37"/>
      <c r="AL52" s="37"/>
      <c r="AM52" s="26">
        <v>173.4</v>
      </c>
      <c r="AN52" s="1">
        <v>-20.2</v>
      </c>
      <c r="AO52" s="26">
        <v>137.5</v>
      </c>
      <c r="AP52" s="1">
        <v>-18.43</v>
      </c>
    </row>
    <row r="53" spans="3:42" x14ac:dyDescent="0.25">
      <c r="C53" s="36" t="s">
        <v>43</v>
      </c>
      <c r="D53" s="36" t="s">
        <v>76</v>
      </c>
      <c r="E53" s="36" t="s">
        <v>31</v>
      </c>
      <c r="F53" s="36" t="s">
        <v>28</v>
      </c>
      <c r="G53" s="36">
        <v>1150</v>
      </c>
      <c r="H53" s="36">
        <v>1150</v>
      </c>
      <c r="I53" s="36" t="s">
        <v>28</v>
      </c>
      <c r="J53" s="36">
        <v>24</v>
      </c>
      <c r="K53" s="28">
        <v>37.799999999999997</v>
      </c>
      <c r="L53" s="23">
        <v>-16.11</v>
      </c>
      <c r="M53" s="28">
        <v>20.32</v>
      </c>
      <c r="N53" s="23">
        <v>-12.42</v>
      </c>
      <c r="R53" s="37"/>
      <c r="S53" s="37"/>
      <c r="T53" s="37"/>
      <c r="U53" s="37"/>
      <c r="V53" s="37"/>
      <c r="W53" s="37"/>
      <c r="X53" s="37"/>
      <c r="Y53" s="37"/>
      <c r="Z53" s="26">
        <v>338.9</v>
      </c>
      <c r="AA53" s="1">
        <v>-21.31</v>
      </c>
      <c r="AB53" s="26" t="s">
        <v>28</v>
      </c>
      <c r="AC53" s="1" t="s">
        <v>28</v>
      </c>
      <c r="AE53" s="37"/>
      <c r="AF53" s="37"/>
      <c r="AG53" s="37"/>
      <c r="AH53" s="37"/>
      <c r="AI53" s="37"/>
      <c r="AJ53" s="37"/>
      <c r="AK53" s="37"/>
      <c r="AL53" s="37"/>
      <c r="AM53" s="26">
        <v>109.4</v>
      </c>
      <c r="AN53" s="1">
        <v>-18.88</v>
      </c>
      <c r="AO53" s="26">
        <v>86.8</v>
      </c>
      <c r="AP53" s="1">
        <v>-17.89</v>
      </c>
    </row>
    <row r="54" spans="3:42" x14ac:dyDescent="0.25">
      <c r="C54" s="37"/>
      <c r="D54" s="37"/>
      <c r="E54" s="37"/>
      <c r="F54" s="37"/>
      <c r="G54" s="37"/>
      <c r="H54" s="37"/>
      <c r="I54" s="37"/>
      <c r="J54" s="37"/>
      <c r="K54" s="26">
        <v>23.9</v>
      </c>
      <c r="L54" s="1">
        <v>-12.73</v>
      </c>
      <c r="M54" s="26">
        <v>12.82</v>
      </c>
      <c r="N54" s="1">
        <v>-10.43</v>
      </c>
      <c r="R54" s="37"/>
      <c r="S54" s="37"/>
      <c r="T54" s="37"/>
      <c r="U54" s="37"/>
      <c r="V54" s="37"/>
      <c r="W54" s="37"/>
      <c r="X54" s="37"/>
      <c r="Y54" s="37"/>
      <c r="Z54" s="26">
        <v>213.8</v>
      </c>
      <c r="AA54" s="1">
        <v>-19.84</v>
      </c>
      <c r="AB54" s="26" t="s">
        <v>28</v>
      </c>
      <c r="AC54" s="1" t="s">
        <v>28</v>
      </c>
      <c r="AE54" s="37"/>
      <c r="AF54" s="37"/>
      <c r="AG54" s="37"/>
      <c r="AH54" s="37"/>
      <c r="AI54" s="37"/>
      <c r="AJ54" s="37"/>
      <c r="AK54" s="37"/>
      <c r="AL54" s="37"/>
      <c r="AM54" s="26">
        <v>69</v>
      </c>
      <c r="AN54" s="1">
        <v>-18.55</v>
      </c>
      <c r="AO54" s="26">
        <v>54.76</v>
      </c>
      <c r="AP54" s="1">
        <v>-18.12</v>
      </c>
    </row>
    <row r="55" spans="3:42" x14ac:dyDescent="0.25">
      <c r="C55" s="37"/>
      <c r="D55" s="37"/>
      <c r="E55" s="37"/>
      <c r="F55" s="37"/>
      <c r="G55" s="37"/>
      <c r="H55" s="37"/>
      <c r="I55" s="37"/>
      <c r="J55" s="37"/>
      <c r="K55" s="26">
        <v>15.06</v>
      </c>
      <c r="L55" s="1">
        <v>-10.25</v>
      </c>
      <c r="M55" s="26">
        <v>8.09</v>
      </c>
      <c r="N55" s="1">
        <v>-8.06</v>
      </c>
      <c r="R55" s="37"/>
      <c r="S55" s="37"/>
      <c r="T55" s="37"/>
      <c r="U55" s="37"/>
      <c r="V55" s="37"/>
      <c r="W55" s="37"/>
      <c r="X55" s="37"/>
      <c r="Y55" s="37"/>
      <c r="Z55" s="26">
        <v>134.9</v>
      </c>
      <c r="AA55" s="1">
        <v>-18.36</v>
      </c>
      <c r="AB55" s="26" t="s">
        <v>28</v>
      </c>
      <c r="AC55" s="1" t="s">
        <v>28</v>
      </c>
      <c r="AE55" s="37"/>
      <c r="AF55" s="37"/>
      <c r="AG55" s="37"/>
      <c r="AH55" s="37"/>
      <c r="AI55" s="37"/>
      <c r="AJ55" s="37"/>
      <c r="AK55" s="37"/>
      <c r="AL55" s="37"/>
      <c r="AM55" s="26">
        <v>43.5</v>
      </c>
      <c r="AN55" s="1">
        <v>-18.02</v>
      </c>
      <c r="AO55" s="26">
        <v>34.549999999999997</v>
      </c>
      <c r="AP55" s="1">
        <v>-17.260000000000002</v>
      </c>
    </row>
    <row r="56" spans="3:42" x14ac:dyDescent="0.25">
      <c r="C56" s="37"/>
      <c r="D56" s="37"/>
      <c r="E56" s="37"/>
      <c r="F56" s="37"/>
      <c r="G56" s="37"/>
      <c r="H56" s="37"/>
      <c r="I56" s="37"/>
      <c r="J56" s="37"/>
      <c r="K56" s="26">
        <v>9.5</v>
      </c>
      <c r="L56" s="1">
        <v>-8.99</v>
      </c>
      <c r="M56" s="26">
        <v>5.0999999999999996</v>
      </c>
      <c r="N56" s="1">
        <v>-6.6</v>
      </c>
      <c r="R56" s="37"/>
      <c r="S56" s="37"/>
      <c r="T56" s="37"/>
      <c r="U56" s="37"/>
      <c r="V56" s="37"/>
      <c r="W56" s="37"/>
      <c r="X56" s="37"/>
      <c r="Y56" s="37"/>
      <c r="Z56" s="26">
        <v>85.1</v>
      </c>
      <c r="AA56" s="1">
        <v>-17.02</v>
      </c>
      <c r="AB56" s="26" t="s">
        <v>28</v>
      </c>
      <c r="AC56" s="1" t="s">
        <v>28</v>
      </c>
      <c r="AE56" s="45"/>
      <c r="AF56" s="45"/>
      <c r="AG56" s="45"/>
      <c r="AH56" s="45"/>
      <c r="AI56" s="45"/>
      <c r="AJ56" s="45"/>
      <c r="AK56" s="45"/>
      <c r="AL56" s="45"/>
      <c r="AM56" s="27">
        <v>27.48</v>
      </c>
      <c r="AN56" s="8">
        <v>-18.27</v>
      </c>
      <c r="AO56" s="27">
        <v>21.8</v>
      </c>
      <c r="AP56" s="8">
        <v>-16.88</v>
      </c>
    </row>
    <row r="57" spans="3:42" x14ac:dyDescent="0.25">
      <c r="C57" s="37"/>
      <c r="D57" s="37"/>
      <c r="E57" s="37"/>
      <c r="F57" s="37"/>
      <c r="G57" s="37"/>
      <c r="H57" s="37"/>
      <c r="I57" s="37"/>
      <c r="J57" s="37"/>
      <c r="K57" s="26">
        <v>6</v>
      </c>
      <c r="L57" s="1">
        <v>-8.4600000000000009</v>
      </c>
      <c r="M57" s="26">
        <v>3.22</v>
      </c>
      <c r="N57" s="1">
        <v>-9.08</v>
      </c>
      <c r="R57" s="37"/>
      <c r="S57" s="37"/>
      <c r="T57" s="37"/>
      <c r="U57" s="37"/>
      <c r="V57" s="37"/>
      <c r="W57" s="37"/>
      <c r="X57" s="37"/>
      <c r="Y57" s="37"/>
      <c r="Z57" s="26">
        <v>53.7</v>
      </c>
      <c r="AA57" s="1">
        <v>-16.43</v>
      </c>
      <c r="AB57" s="26" t="s">
        <v>28</v>
      </c>
      <c r="AC57" s="1" t="s">
        <v>28</v>
      </c>
      <c r="AE57" s="36" t="s">
        <v>60</v>
      </c>
      <c r="AF57" s="36" t="s">
        <v>83</v>
      </c>
      <c r="AG57" s="36" t="s">
        <v>81</v>
      </c>
      <c r="AH57" s="36">
        <v>1</v>
      </c>
      <c r="AI57" s="36">
        <v>1190</v>
      </c>
      <c r="AJ57" s="36">
        <v>1120</v>
      </c>
      <c r="AK57" s="36">
        <v>70</v>
      </c>
      <c r="AL57" s="36">
        <v>5</v>
      </c>
      <c r="AM57" s="28">
        <v>1360</v>
      </c>
      <c r="AN57" s="23">
        <v>-27.81</v>
      </c>
      <c r="AO57" s="28">
        <v>634.79999999999995</v>
      </c>
      <c r="AP57" s="23">
        <v>-24.56</v>
      </c>
    </row>
    <row r="58" spans="3:42" x14ac:dyDescent="0.25">
      <c r="C58" s="37"/>
      <c r="D58" s="37"/>
      <c r="E58" s="37"/>
      <c r="F58" s="37"/>
      <c r="G58" s="37"/>
      <c r="H58" s="37"/>
      <c r="I58" s="37"/>
      <c r="J58" s="37"/>
      <c r="K58" s="26">
        <v>3.78</v>
      </c>
      <c r="L58" s="1">
        <v>-9.4499999999999993</v>
      </c>
      <c r="M58" s="26">
        <v>2.032</v>
      </c>
      <c r="N58" s="1">
        <v>-10.27</v>
      </c>
      <c r="R58" s="37"/>
      <c r="S58" s="37"/>
      <c r="T58" s="37"/>
      <c r="U58" s="37"/>
      <c r="V58" s="37"/>
      <c r="W58" s="37"/>
      <c r="X58" s="37"/>
      <c r="Y58" s="37"/>
      <c r="Z58" s="26">
        <v>33.89</v>
      </c>
      <c r="AA58" s="1">
        <v>-15.91</v>
      </c>
      <c r="AB58" s="26" t="s">
        <v>28</v>
      </c>
      <c r="AC58" s="1" t="s">
        <v>28</v>
      </c>
      <c r="AE58" s="37"/>
      <c r="AF58" s="37"/>
      <c r="AG58" s="37"/>
      <c r="AH58" s="37"/>
      <c r="AI58" s="37"/>
      <c r="AJ58" s="37"/>
      <c r="AK58" s="37"/>
      <c r="AL58" s="37"/>
      <c r="AM58" s="26">
        <v>858</v>
      </c>
      <c r="AN58" s="1">
        <v>-25.02</v>
      </c>
      <c r="AO58" s="26">
        <v>400.5</v>
      </c>
      <c r="AP58" s="1">
        <v>-21.77</v>
      </c>
    </row>
    <row r="59" spans="3:42" ht="15.75" thickBot="1" x14ac:dyDescent="0.3">
      <c r="C59" s="38"/>
      <c r="D59" s="38"/>
      <c r="E59" s="38"/>
      <c r="F59" s="38"/>
      <c r="G59" s="38"/>
      <c r="H59" s="38"/>
      <c r="I59" s="38"/>
      <c r="J59" s="38"/>
      <c r="K59" s="29">
        <v>2.39</v>
      </c>
      <c r="L59" s="6">
        <v>-9.65</v>
      </c>
      <c r="M59" s="29" t="s">
        <v>28</v>
      </c>
      <c r="N59" s="6" t="s">
        <v>28</v>
      </c>
      <c r="R59" s="37"/>
      <c r="S59" s="37"/>
      <c r="T59" s="37"/>
      <c r="U59" s="37"/>
      <c r="V59" s="37"/>
      <c r="W59" s="37"/>
      <c r="X59" s="37"/>
      <c r="Y59" s="37"/>
      <c r="Z59" s="26">
        <v>21.38</v>
      </c>
      <c r="AA59" s="1">
        <v>-16.11</v>
      </c>
      <c r="AB59" s="26" t="s">
        <v>28</v>
      </c>
      <c r="AC59" s="1" t="s">
        <v>28</v>
      </c>
      <c r="AE59" s="37"/>
      <c r="AF59" s="37"/>
      <c r="AG59" s="37"/>
      <c r="AH59" s="37"/>
      <c r="AI59" s="37"/>
      <c r="AJ59" s="37"/>
      <c r="AK59" s="37"/>
      <c r="AL59" s="37"/>
      <c r="AM59" s="26">
        <v>542</v>
      </c>
      <c r="AN59" s="1">
        <v>-23.34</v>
      </c>
      <c r="AO59" s="26">
        <v>252.7</v>
      </c>
      <c r="AP59" s="1">
        <v>-19.91</v>
      </c>
    </row>
    <row r="60" spans="3:42" x14ac:dyDescent="0.25">
      <c r="R60" s="37"/>
      <c r="S60" s="37"/>
      <c r="T60" s="37"/>
      <c r="U60" s="37"/>
      <c r="V60" s="37"/>
      <c r="W60" s="37"/>
      <c r="X60" s="37"/>
      <c r="Y60" s="37"/>
      <c r="Z60" s="26">
        <v>13.49</v>
      </c>
      <c r="AA60" s="1">
        <v>-15.75</v>
      </c>
      <c r="AB60" s="26" t="s">
        <v>28</v>
      </c>
      <c r="AC60" s="1" t="s">
        <v>28</v>
      </c>
      <c r="AE60" s="37"/>
      <c r="AF60" s="37"/>
      <c r="AG60" s="37"/>
      <c r="AH60" s="37"/>
      <c r="AI60" s="37"/>
      <c r="AJ60" s="37"/>
      <c r="AK60" s="37"/>
      <c r="AL60" s="37"/>
      <c r="AM60" s="26">
        <v>341.7</v>
      </c>
      <c r="AN60" s="1">
        <v>-21.79</v>
      </c>
      <c r="AO60" s="26">
        <v>159.4</v>
      </c>
      <c r="AP60" s="1">
        <v>-19.22</v>
      </c>
    </row>
    <row r="61" spans="3:42" ht="15.75" thickBot="1" x14ac:dyDescent="0.3">
      <c r="R61" s="38"/>
      <c r="S61" s="38"/>
      <c r="T61" s="38"/>
      <c r="U61" s="38"/>
      <c r="V61" s="38"/>
      <c r="W61" s="38"/>
      <c r="X61" s="38"/>
      <c r="Y61" s="38"/>
      <c r="Z61" s="29">
        <v>8.51</v>
      </c>
      <c r="AA61" s="6">
        <v>-15.19</v>
      </c>
      <c r="AB61" s="29" t="s">
        <v>28</v>
      </c>
      <c r="AC61" s="6" t="s">
        <v>28</v>
      </c>
      <c r="AE61" s="37"/>
      <c r="AF61" s="37"/>
      <c r="AG61" s="37"/>
      <c r="AH61" s="37"/>
      <c r="AI61" s="37"/>
      <c r="AJ61" s="37"/>
      <c r="AK61" s="37"/>
      <c r="AL61" s="37"/>
      <c r="AM61" s="26">
        <v>215.6</v>
      </c>
      <c r="AN61" s="1">
        <v>-20.38</v>
      </c>
      <c r="AO61" s="26">
        <v>100.6</v>
      </c>
      <c r="AP61" s="1">
        <v>-19.02</v>
      </c>
    </row>
    <row r="62" spans="3:42" x14ac:dyDescent="0.25">
      <c r="R62" s="44" t="s">
        <v>8</v>
      </c>
      <c r="S62" s="44" t="s">
        <v>83</v>
      </c>
      <c r="T62" s="44" t="s">
        <v>81</v>
      </c>
      <c r="U62" s="44">
        <v>3</v>
      </c>
      <c r="V62" s="44">
        <v>1190</v>
      </c>
      <c r="W62" s="44">
        <v>1165</v>
      </c>
      <c r="X62" s="46">
        <v>8.3333333333333339</v>
      </c>
      <c r="Y62" s="44">
        <v>0</v>
      </c>
      <c r="Z62" s="32">
        <v>342.9</v>
      </c>
      <c r="AA62" s="20">
        <v>-23.96</v>
      </c>
      <c r="AB62" s="25" t="s">
        <v>28</v>
      </c>
      <c r="AC62" s="22" t="s">
        <v>28</v>
      </c>
      <c r="AE62" s="37"/>
      <c r="AF62" s="37"/>
      <c r="AG62" s="37"/>
      <c r="AH62" s="37"/>
      <c r="AI62" s="37"/>
      <c r="AJ62" s="37"/>
      <c r="AK62" s="37"/>
      <c r="AL62" s="37"/>
      <c r="AM62" s="26">
        <v>136</v>
      </c>
      <c r="AN62" s="1">
        <v>-19.57</v>
      </c>
      <c r="AO62" s="26">
        <v>63.48</v>
      </c>
      <c r="AP62" s="1">
        <v>-19</v>
      </c>
    </row>
    <row r="63" spans="3:42" x14ac:dyDescent="0.25">
      <c r="R63" s="37"/>
      <c r="S63" s="37"/>
      <c r="T63" s="37"/>
      <c r="U63" s="37"/>
      <c r="V63" s="37"/>
      <c r="W63" s="37"/>
      <c r="X63" s="42"/>
      <c r="Y63" s="37"/>
      <c r="Z63" s="33">
        <v>216.3</v>
      </c>
      <c r="AA63" s="18">
        <v>-20.84</v>
      </c>
      <c r="AB63" s="26" t="s">
        <v>28</v>
      </c>
      <c r="AC63" s="1" t="s">
        <v>28</v>
      </c>
      <c r="AE63" s="37"/>
      <c r="AF63" s="37"/>
      <c r="AG63" s="37"/>
      <c r="AH63" s="37"/>
      <c r="AI63" s="37"/>
      <c r="AJ63" s="37"/>
      <c r="AK63" s="37"/>
      <c r="AL63" s="37"/>
      <c r="AM63" s="26">
        <v>85.8</v>
      </c>
      <c r="AN63" s="1">
        <v>-19.5</v>
      </c>
      <c r="AO63" s="26">
        <v>40.049999999999997</v>
      </c>
      <c r="AP63" s="1">
        <v>-18.75</v>
      </c>
    </row>
    <row r="64" spans="3:42" x14ac:dyDescent="0.25">
      <c r="R64" s="37"/>
      <c r="S64" s="37"/>
      <c r="T64" s="37"/>
      <c r="U64" s="37"/>
      <c r="V64" s="37"/>
      <c r="W64" s="37"/>
      <c r="X64" s="42"/>
      <c r="Y64" s="37"/>
      <c r="Z64" s="33">
        <v>136.5</v>
      </c>
      <c r="AA64" s="18">
        <v>-19.95</v>
      </c>
      <c r="AB64" s="26" t="s">
        <v>28</v>
      </c>
      <c r="AC64" s="1" t="s">
        <v>28</v>
      </c>
      <c r="AE64" s="45"/>
      <c r="AF64" s="45"/>
      <c r="AG64" s="45"/>
      <c r="AH64" s="45"/>
      <c r="AI64" s="45"/>
      <c r="AJ64" s="45"/>
      <c r="AK64" s="45"/>
      <c r="AL64" s="45"/>
      <c r="AM64" s="27">
        <v>54.2</v>
      </c>
      <c r="AN64" s="8">
        <v>-19.53</v>
      </c>
      <c r="AO64" s="27">
        <v>25.27</v>
      </c>
      <c r="AP64" s="8">
        <v>-17.18</v>
      </c>
    </row>
    <row r="65" spans="18:42" x14ac:dyDescent="0.25">
      <c r="R65" s="37"/>
      <c r="S65" s="37"/>
      <c r="T65" s="37"/>
      <c r="U65" s="37"/>
      <c r="V65" s="37"/>
      <c r="W65" s="37"/>
      <c r="X65" s="42"/>
      <c r="Y65" s="37"/>
      <c r="Z65" s="33">
        <v>86.1</v>
      </c>
      <c r="AA65" s="18">
        <v>-18.45</v>
      </c>
      <c r="AB65" s="26" t="s">
        <v>28</v>
      </c>
      <c r="AC65" s="1" t="s">
        <v>28</v>
      </c>
      <c r="AE65" s="36" t="s">
        <v>61</v>
      </c>
      <c r="AF65" s="36" t="s">
        <v>83</v>
      </c>
      <c r="AG65" s="36" t="s">
        <v>81</v>
      </c>
      <c r="AH65" s="36">
        <v>1</v>
      </c>
      <c r="AI65" s="36">
        <v>1190</v>
      </c>
      <c r="AJ65" s="36">
        <v>1120</v>
      </c>
      <c r="AK65" s="36">
        <v>70</v>
      </c>
      <c r="AL65" s="36">
        <v>10</v>
      </c>
      <c r="AM65" s="28">
        <v>1698</v>
      </c>
      <c r="AN65" s="23">
        <v>-27.92</v>
      </c>
      <c r="AO65" s="28">
        <v>855</v>
      </c>
      <c r="AP65" s="23">
        <v>-25.84</v>
      </c>
    </row>
    <row r="66" spans="18:42" x14ac:dyDescent="0.25">
      <c r="R66" s="37"/>
      <c r="S66" s="37"/>
      <c r="T66" s="37"/>
      <c r="U66" s="37"/>
      <c r="V66" s="37"/>
      <c r="W66" s="37"/>
      <c r="X66" s="42"/>
      <c r="Y66" s="37"/>
      <c r="Z66" s="33">
        <v>54.3</v>
      </c>
      <c r="AA66" s="18">
        <v>-17.03</v>
      </c>
      <c r="AB66" s="26" t="s">
        <v>28</v>
      </c>
      <c r="AC66" s="1" t="s">
        <v>28</v>
      </c>
      <c r="AE66" s="37"/>
      <c r="AF66" s="37"/>
      <c r="AG66" s="37"/>
      <c r="AH66" s="37"/>
      <c r="AI66" s="37"/>
      <c r="AJ66" s="37"/>
      <c r="AK66" s="37"/>
      <c r="AL66" s="37"/>
      <c r="AM66" s="26">
        <v>1072</v>
      </c>
      <c r="AN66" s="1">
        <v>-27.05</v>
      </c>
      <c r="AO66" s="26">
        <v>539.20000000000005</v>
      </c>
      <c r="AP66" s="1">
        <v>-24.02</v>
      </c>
    </row>
    <row r="67" spans="18:42" x14ac:dyDescent="0.25">
      <c r="R67" s="37"/>
      <c r="S67" s="37"/>
      <c r="T67" s="37"/>
      <c r="U67" s="37"/>
      <c r="V67" s="37"/>
      <c r="W67" s="37"/>
      <c r="X67" s="42"/>
      <c r="Y67" s="37"/>
      <c r="Z67" s="33">
        <v>34.29</v>
      </c>
      <c r="AA67" s="18">
        <v>-16.36</v>
      </c>
      <c r="AB67" s="26" t="s">
        <v>28</v>
      </c>
      <c r="AC67" s="1" t="s">
        <v>28</v>
      </c>
      <c r="AE67" s="37"/>
      <c r="AF67" s="37"/>
      <c r="AG67" s="37"/>
      <c r="AH67" s="37"/>
      <c r="AI67" s="37"/>
      <c r="AJ67" s="37"/>
      <c r="AK67" s="37"/>
      <c r="AL67" s="37"/>
      <c r="AM67" s="26">
        <v>676</v>
      </c>
      <c r="AN67" s="1">
        <v>-24.71</v>
      </c>
      <c r="AO67" s="26">
        <v>340.2</v>
      </c>
      <c r="AP67" s="1">
        <v>-21.23</v>
      </c>
    </row>
    <row r="68" spans="18:42" x14ac:dyDescent="0.25">
      <c r="R68" s="37"/>
      <c r="S68" s="37"/>
      <c r="T68" s="37"/>
      <c r="U68" s="37"/>
      <c r="V68" s="37"/>
      <c r="W68" s="37"/>
      <c r="X68" s="42"/>
      <c r="Y68" s="37"/>
      <c r="Z68" s="33">
        <v>21.63</v>
      </c>
      <c r="AA68" s="18">
        <v>-15.99</v>
      </c>
      <c r="AB68" s="26" t="s">
        <v>28</v>
      </c>
      <c r="AC68" s="1" t="s">
        <v>28</v>
      </c>
      <c r="AE68" s="37"/>
      <c r="AF68" s="37"/>
      <c r="AG68" s="37"/>
      <c r="AH68" s="37"/>
      <c r="AI68" s="37"/>
      <c r="AJ68" s="37"/>
      <c r="AK68" s="37"/>
      <c r="AL68" s="37"/>
      <c r="AM68" s="26">
        <v>427</v>
      </c>
      <c r="AN68" s="1">
        <v>-23.24</v>
      </c>
      <c r="AO68" s="26">
        <v>214.7</v>
      </c>
      <c r="AP68" s="1">
        <v>-20.14</v>
      </c>
    </row>
    <row r="69" spans="18:42" x14ac:dyDescent="0.25">
      <c r="R69" s="37"/>
      <c r="S69" s="37"/>
      <c r="T69" s="37"/>
      <c r="U69" s="37"/>
      <c r="V69" s="37"/>
      <c r="W69" s="37"/>
      <c r="X69" s="42"/>
      <c r="Y69" s="37"/>
      <c r="Z69" s="33">
        <v>13.65</v>
      </c>
      <c r="AA69" s="18">
        <v>-15.45</v>
      </c>
      <c r="AB69" s="26" t="s">
        <v>28</v>
      </c>
      <c r="AC69" s="1" t="s">
        <v>28</v>
      </c>
      <c r="AE69" s="37"/>
      <c r="AF69" s="37"/>
      <c r="AG69" s="37"/>
      <c r="AH69" s="37"/>
      <c r="AI69" s="37"/>
      <c r="AJ69" s="37"/>
      <c r="AK69" s="37"/>
      <c r="AL69" s="37"/>
      <c r="AM69" s="26">
        <v>269.2</v>
      </c>
      <c r="AN69" s="1">
        <v>-21.32</v>
      </c>
      <c r="AO69" s="26">
        <v>135.4</v>
      </c>
      <c r="AP69" s="1">
        <v>-19.53</v>
      </c>
    </row>
    <row r="70" spans="18:42" x14ac:dyDescent="0.25">
      <c r="R70" s="37"/>
      <c r="S70" s="37"/>
      <c r="T70" s="37"/>
      <c r="U70" s="37"/>
      <c r="V70" s="37"/>
      <c r="W70" s="37"/>
      <c r="X70" s="42"/>
      <c r="Y70" s="37"/>
      <c r="Z70" s="33">
        <v>8.61</v>
      </c>
      <c r="AA70" s="18">
        <v>-16.170000000000002</v>
      </c>
      <c r="AB70" s="26" t="s">
        <v>28</v>
      </c>
      <c r="AC70" s="1" t="s">
        <v>28</v>
      </c>
      <c r="AE70" s="37"/>
      <c r="AF70" s="37"/>
      <c r="AG70" s="37"/>
      <c r="AH70" s="37"/>
      <c r="AI70" s="37"/>
      <c r="AJ70" s="37"/>
      <c r="AK70" s="37"/>
      <c r="AL70" s="37"/>
      <c r="AM70" s="26">
        <v>169.8</v>
      </c>
      <c r="AN70" s="1">
        <v>-20.23</v>
      </c>
      <c r="AO70" s="26">
        <v>85.5</v>
      </c>
      <c r="AP70" s="1">
        <v>-19.68</v>
      </c>
    </row>
    <row r="71" spans="18:42" x14ac:dyDescent="0.25">
      <c r="R71" s="45"/>
      <c r="S71" s="45"/>
      <c r="T71" s="45"/>
      <c r="U71" s="45"/>
      <c r="V71" s="45"/>
      <c r="W71" s="45"/>
      <c r="X71" s="47"/>
      <c r="Y71" s="45"/>
      <c r="Z71" s="34">
        <v>5.43</v>
      </c>
      <c r="AA71" s="21">
        <v>-17.22</v>
      </c>
      <c r="AB71" s="27" t="s">
        <v>28</v>
      </c>
      <c r="AC71" s="8" t="s">
        <v>28</v>
      </c>
      <c r="AE71" s="37"/>
      <c r="AF71" s="37"/>
      <c r="AG71" s="37"/>
      <c r="AH71" s="37"/>
      <c r="AI71" s="37"/>
      <c r="AJ71" s="37"/>
      <c r="AK71" s="37"/>
      <c r="AL71" s="37"/>
      <c r="AM71" s="26">
        <v>107.2</v>
      </c>
      <c r="AN71" s="1">
        <v>-20.21</v>
      </c>
      <c r="AO71" s="26">
        <v>53.92</v>
      </c>
      <c r="AP71" s="1">
        <v>-18.64</v>
      </c>
    </row>
    <row r="72" spans="18:42" x14ac:dyDescent="0.25">
      <c r="R72" s="36" t="s">
        <v>9</v>
      </c>
      <c r="S72" s="36" t="s">
        <v>83</v>
      </c>
      <c r="T72" s="36" t="s">
        <v>81</v>
      </c>
      <c r="U72" s="36">
        <v>3</v>
      </c>
      <c r="V72" s="36">
        <v>1190</v>
      </c>
      <c r="W72" s="36">
        <v>1140</v>
      </c>
      <c r="X72" s="41">
        <v>16.666666666666668</v>
      </c>
      <c r="Y72" s="36">
        <v>0</v>
      </c>
      <c r="Z72" s="28">
        <v>438</v>
      </c>
      <c r="AA72" s="23">
        <v>-23.47</v>
      </c>
      <c r="AB72" s="28" t="s">
        <v>28</v>
      </c>
      <c r="AC72" s="23" t="s">
        <v>28</v>
      </c>
      <c r="AE72" s="37"/>
      <c r="AF72" s="37"/>
      <c r="AG72" s="37"/>
      <c r="AH72" s="37"/>
      <c r="AI72" s="37"/>
      <c r="AJ72" s="37"/>
      <c r="AK72" s="37"/>
      <c r="AL72" s="37"/>
      <c r="AM72" s="26">
        <v>67.599999999999994</v>
      </c>
      <c r="AN72" s="1">
        <v>-20.62</v>
      </c>
      <c r="AO72" s="26">
        <v>34.020000000000003</v>
      </c>
      <c r="AP72" s="1">
        <v>-18.329999999999998</v>
      </c>
    </row>
    <row r="73" spans="18:42" x14ac:dyDescent="0.25">
      <c r="R73" s="37"/>
      <c r="S73" s="37"/>
      <c r="T73" s="37"/>
      <c r="U73" s="37"/>
      <c r="V73" s="37"/>
      <c r="W73" s="37"/>
      <c r="X73" s="42"/>
      <c r="Y73" s="37"/>
      <c r="Z73" s="26">
        <v>276.3</v>
      </c>
      <c r="AA73" s="1">
        <v>-21.51</v>
      </c>
      <c r="AB73" s="26" t="s">
        <v>28</v>
      </c>
      <c r="AC73" s="1" t="s">
        <v>28</v>
      </c>
      <c r="AE73" s="45"/>
      <c r="AF73" s="45"/>
      <c r="AG73" s="45"/>
      <c r="AH73" s="45"/>
      <c r="AI73" s="45"/>
      <c r="AJ73" s="45"/>
      <c r="AK73" s="45"/>
      <c r="AL73" s="45"/>
      <c r="AM73" s="27">
        <v>42.7</v>
      </c>
      <c r="AN73" s="8">
        <v>-20.82</v>
      </c>
      <c r="AO73" s="27" t="s">
        <v>28</v>
      </c>
      <c r="AP73" s="8" t="s">
        <v>28</v>
      </c>
    </row>
    <row r="74" spans="18:42" x14ac:dyDescent="0.25">
      <c r="R74" s="37"/>
      <c r="S74" s="37"/>
      <c r="T74" s="37"/>
      <c r="U74" s="37"/>
      <c r="V74" s="37"/>
      <c r="W74" s="37"/>
      <c r="X74" s="42"/>
      <c r="Y74" s="37"/>
      <c r="Z74" s="26">
        <v>174.3</v>
      </c>
      <c r="AA74" s="1">
        <v>-19.55</v>
      </c>
      <c r="AB74" s="26" t="s">
        <v>28</v>
      </c>
      <c r="AC74" s="1" t="s">
        <v>28</v>
      </c>
      <c r="AE74" s="36" t="s">
        <v>62</v>
      </c>
      <c r="AF74" s="36" t="s">
        <v>83</v>
      </c>
      <c r="AG74" s="36" t="s">
        <v>81</v>
      </c>
      <c r="AH74" s="36">
        <v>1</v>
      </c>
      <c r="AI74" s="36">
        <v>1190</v>
      </c>
      <c r="AJ74" s="36">
        <v>1120</v>
      </c>
      <c r="AK74" s="36">
        <v>70</v>
      </c>
      <c r="AL74" s="36">
        <v>24</v>
      </c>
      <c r="AM74" s="28">
        <v>711</v>
      </c>
      <c r="AN74" s="23">
        <v>-25.72</v>
      </c>
      <c r="AO74" s="28">
        <v>384.3</v>
      </c>
      <c r="AP74" s="23">
        <v>-23.26</v>
      </c>
    </row>
    <row r="75" spans="18:42" x14ac:dyDescent="0.25">
      <c r="R75" s="37"/>
      <c r="S75" s="37"/>
      <c r="T75" s="37"/>
      <c r="U75" s="37"/>
      <c r="V75" s="37"/>
      <c r="W75" s="37"/>
      <c r="X75" s="42"/>
      <c r="Y75" s="37"/>
      <c r="Z75" s="26">
        <v>110</v>
      </c>
      <c r="AA75" s="1">
        <v>-18.36</v>
      </c>
      <c r="AB75" s="26" t="s">
        <v>28</v>
      </c>
      <c r="AC75" s="1" t="s">
        <v>28</v>
      </c>
      <c r="AE75" s="37"/>
      <c r="AF75" s="37"/>
      <c r="AG75" s="37"/>
      <c r="AH75" s="37"/>
      <c r="AI75" s="37"/>
      <c r="AJ75" s="37"/>
      <c r="AK75" s="37"/>
      <c r="AL75" s="37"/>
      <c r="AM75" s="26">
        <v>449</v>
      </c>
      <c r="AN75" s="1">
        <v>-23.78</v>
      </c>
      <c r="AO75" s="26">
        <v>242.5</v>
      </c>
      <c r="AP75" s="1">
        <v>-20.87</v>
      </c>
    </row>
    <row r="76" spans="18:42" x14ac:dyDescent="0.25">
      <c r="R76" s="37"/>
      <c r="S76" s="37"/>
      <c r="T76" s="37"/>
      <c r="U76" s="37"/>
      <c r="V76" s="37"/>
      <c r="W76" s="37"/>
      <c r="X76" s="42"/>
      <c r="Y76" s="37"/>
      <c r="Z76" s="26">
        <v>69.400000000000006</v>
      </c>
      <c r="AA76" s="1">
        <v>-17</v>
      </c>
      <c r="AB76" s="26" t="s">
        <v>28</v>
      </c>
      <c r="AC76" s="1" t="s">
        <v>28</v>
      </c>
      <c r="AE76" s="37"/>
      <c r="AF76" s="37"/>
      <c r="AG76" s="37"/>
      <c r="AH76" s="37"/>
      <c r="AI76" s="37"/>
      <c r="AJ76" s="37"/>
      <c r="AK76" s="37"/>
      <c r="AL76" s="37"/>
      <c r="AM76" s="26">
        <v>283</v>
      </c>
      <c r="AN76" s="1">
        <v>-21.71</v>
      </c>
      <c r="AO76" s="26">
        <v>153</v>
      </c>
      <c r="AP76" s="1">
        <v>-18.98</v>
      </c>
    </row>
    <row r="77" spans="18:42" x14ac:dyDescent="0.25">
      <c r="R77" s="37"/>
      <c r="S77" s="37"/>
      <c r="T77" s="37"/>
      <c r="U77" s="37"/>
      <c r="V77" s="37"/>
      <c r="W77" s="37"/>
      <c r="X77" s="42"/>
      <c r="Y77" s="37"/>
      <c r="Z77" s="26">
        <v>43.8</v>
      </c>
      <c r="AA77" s="1">
        <v>-16.2</v>
      </c>
      <c r="AB77" s="26" t="s">
        <v>28</v>
      </c>
      <c r="AC77" s="1" t="s">
        <v>28</v>
      </c>
      <c r="AE77" s="37"/>
      <c r="AF77" s="37"/>
      <c r="AG77" s="37"/>
      <c r="AH77" s="37"/>
      <c r="AI77" s="37"/>
      <c r="AJ77" s="37"/>
      <c r="AK77" s="37"/>
      <c r="AL77" s="37"/>
      <c r="AM77" s="26">
        <v>178.6</v>
      </c>
      <c r="AN77" s="1">
        <v>-20.49</v>
      </c>
      <c r="AO77" s="26">
        <v>96.5</v>
      </c>
      <c r="AP77" s="1">
        <v>-18.27</v>
      </c>
    </row>
    <row r="78" spans="18:42" x14ac:dyDescent="0.25">
      <c r="R78" s="37"/>
      <c r="S78" s="37"/>
      <c r="T78" s="37"/>
      <c r="U78" s="37"/>
      <c r="V78" s="37"/>
      <c r="W78" s="37"/>
      <c r="X78" s="42"/>
      <c r="Y78" s="37"/>
      <c r="Z78" s="26">
        <v>27.63</v>
      </c>
      <c r="AA78" s="1">
        <v>-15.82</v>
      </c>
      <c r="AB78" s="26" t="s">
        <v>28</v>
      </c>
      <c r="AC78" s="1" t="s">
        <v>28</v>
      </c>
      <c r="AE78" s="37"/>
      <c r="AF78" s="37"/>
      <c r="AG78" s="37"/>
      <c r="AH78" s="37"/>
      <c r="AI78" s="37"/>
      <c r="AJ78" s="37"/>
      <c r="AK78" s="37"/>
      <c r="AL78" s="37"/>
      <c r="AM78" s="26">
        <v>112.7</v>
      </c>
      <c r="AN78" s="1">
        <v>-19.25</v>
      </c>
      <c r="AO78" s="26">
        <v>60.9</v>
      </c>
      <c r="AP78" s="1">
        <v>-18</v>
      </c>
    </row>
    <row r="79" spans="18:42" x14ac:dyDescent="0.25">
      <c r="R79" s="37"/>
      <c r="S79" s="37"/>
      <c r="T79" s="37"/>
      <c r="U79" s="37"/>
      <c r="V79" s="37"/>
      <c r="W79" s="37"/>
      <c r="X79" s="42"/>
      <c r="Y79" s="37"/>
      <c r="Z79" s="26">
        <v>17.43</v>
      </c>
      <c r="AA79" s="1">
        <v>-15.44</v>
      </c>
      <c r="AB79" s="26" t="s">
        <v>28</v>
      </c>
      <c r="AC79" s="1" t="s">
        <v>28</v>
      </c>
      <c r="AE79" s="37"/>
      <c r="AF79" s="37"/>
      <c r="AG79" s="37"/>
      <c r="AH79" s="37"/>
      <c r="AI79" s="37"/>
      <c r="AJ79" s="37"/>
      <c r="AK79" s="37"/>
      <c r="AL79" s="37"/>
      <c r="AM79" s="26">
        <v>71.099999999999994</v>
      </c>
      <c r="AN79" s="1">
        <v>-18.66</v>
      </c>
      <c r="AO79" s="26">
        <v>38.43</v>
      </c>
      <c r="AP79" s="1">
        <v>-17.37</v>
      </c>
    </row>
    <row r="80" spans="18:42" x14ac:dyDescent="0.25">
      <c r="R80" s="37"/>
      <c r="S80" s="37"/>
      <c r="T80" s="37"/>
      <c r="U80" s="37"/>
      <c r="V80" s="37"/>
      <c r="W80" s="37"/>
      <c r="X80" s="42"/>
      <c r="Y80" s="37"/>
      <c r="Z80" s="26">
        <v>11</v>
      </c>
      <c r="AA80" s="1">
        <v>-15.25</v>
      </c>
      <c r="AB80" s="26" t="s">
        <v>28</v>
      </c>
      <c r="AC80" s="1" t="s">
        <v>28</v>
      </c>
      <c r="AE80" s="37"/>
      <c r="AF80" s="37"/>
      <c r="AG80" s="37"/>
      <c r="AH80" s="37"/>
      <c r="AI80" s="37"/>
      <c r="AJ80" s="37"/>
      <c r="AK80" s="37"/>
      <c r="AL80" s="37"/>
      <c r="AM80" s="26">
        <v>44.9</v>
      </c>
      <c r="AN80" s="1">
        <v>-18.82</v>
      </c>
      <c r="AO80" s="26">
        <v>24.25</v>
      </c>
      <c r="AP80" s="1">
        <v>-16.71</v>
      </c>
    </row>
    <row r="81" spans="18:42" x14ac:dyDescent="0.25">
      <c r="R81" s="45"/>
      <c r="S81" s="45"/>
      <c r="T81" s="45"/>
      <c r="U81" s="45"/>
      <c r="V81" s="45"/>
      <c r="W81" s="45"/>
      <c r="X81" s="47"/>
      <c r="Y81" s="45"/>
      <c r="Z81" s="27">
        <v>6.94</v>
      </c>
      <c r="AA81" s="8">
        <v>-14.94</v>
      </c>
      <c r="AB81" s="27" t="s">
        <v>28</v>
      </c>
      <c r="AC81" s="8" t="s">
        <v>28</v>
      </c>
      <c r="AE81" s="45"/>
      <c r="AF81" s="45"/>
      <c r="AG81" s="45"/>
      <c r="AH81" s="45"/>
      <c r="AI81" s="45"/>
      <c r="AJ81" s="45"/>
      <c r="AK81" s="45"/>
      <c r="AL81" s="45"/>
      <c r="AM81" s="27">
        <v>28.3</v>
      </c>
      <c r="AN81" s="8">
        <v>-17.96</v>
      </c>
      <c r="AO81" s="27">
        <v>15.3</v>
      </c>
      <c r="AP81" s="8">
        <v>-17.52</v>
      </c>
    </row>
    <row r="82" spans="18:42" x14ac:dyDescent="0.25">
      <c r="R82" s="36" t="s">
        <v>10</v>
      </c>
      <c r="S82" s="36" t="s">
        <v>83</v>
      </c>
      <c r="T82" s="36" t="s">
        <v>81</v>
      </c>
      <c r="U82" s="36">
        <v>3</v>
      </c>
      <c r="V82" s="36">
        <v>1190</v>
      </c>
      <c r="W82" s="36">
        <v>1120</v>
      </c>
      <c r="X82" s="41">
        <v>23.333333333333332</v>
      </c>
      <c r="Y82" s="36">
        <v>0</v>
      </c>
      <c r="Z82" s="28">
        <v>319</v>
      </c>
      <c r="AA82" s="23">
        <v>-23.64</v>
      </c>
      <c r="AB82" s="28" t="s">
        <v>28</v>
      </c>
      <c r="AC82" s="23" t="s">
        <v>28</v>
      </c>
      <c r="AE82" s="36" t="s">
        <v>54</v>
      </c>
      <c r="AF82" s="36" t="s">
        <v>83</v>
      </c>
      <c r="AG82" s="36" t="s">
        <v>81</v>
      </c>
      <c r="AH82" s="36">
        <v>1</v>
      </c>
      <c r="AI82" s="36">
        <v>1190</v>
      </c>
      <c r="AJ82" s="36">
        <v>1120</v>
      </c>
      <c r="AK82" s="36">
        <v>70</v>
      </c>
      <c r="AL82" s="36">
        <v>240</v>
      </c>
      <c r="AM82" s="28">
        <v>1100</v>
      </c>
      <c r="AN82" s="23">
        <v>-27.48</v>
      </c>
      <c r="AO82" s="28">
        <v>537.1</v>
      </c>
      <c r="AP82" s="23">
        <v>-23.85</v>
      </c>
    </row>
    <row r="83" spans="18:42" x14ac:dyDescent="0.25">
      <c r="R83" s="37"/>
      <c r="S83" s="37"/>
      <c r="T83" s="37"/>
      <c r="U83" s="37"/>
      <c r="V83" s="37"/>
      <c r="W83" s="37"/>
      <c r="X83" s="42"/>
      <c r="Y83" s="37"/>
      <c r="Z83" s="26">
        <v>201.2</v>
      </c>
      <c r="AA83" s="1">
        <v>-20.260000000000002</v>
      </c>
      <c r="AB83" s="26" t="s">
        <v>28</v>
      </c>
      <c r="AC83" s="1" t="s">
        <v>28</v>
      </c>
      <c r="AE83" s="37"/>
      <c r="AF83" s="37"/>
      <c r="AG83" s="37"/>
      <c r="AH83" s="37"/>
      <c r="AI83" s="37"/>
      <c r="AJ83" s="37"/>
      <c r="AK83" s="37"/>
      <c r="AL83" s="37"/>
      <c r="AM83" s="26">
        <v>694</v>
      </c>
      <c r="AN83" s="1">
        <v>-24.75</v>
      </c>
      <c r="AO83" s="26">
        <v>338.9</v>
      </c>
      <c r="AP83" s="1">
        <v>-21.49</v>
      </c>
    </row>
    <row r="84" spans="18:42" x14ac:dyDescent="0.25">
      <c r="R84" s="37"/>
      <c r="S84" s="37"/>
      <c r="T84" s="37"/>
      <c r="U84" s="37"/>
      <c r="V84" s="37"/>
      <c r="W84" s="37"/>
      <c r="X84" s="42"/>
      <c r="Y84" s="37"/>
      <c r="Z84" s="26">
        <v>126.9</v>
      </c>
      <c r="AA84" s="1">
        <v>-18.71</v>
      </c>
      <c r="AB84" s="26" t="s">
        <v>28</v>
      </c>
      <c r="AC84" s="1" t="s">
        <v>28</v>
      </c>
      <c r="AE84" s="37"/>
      <c r="AF84" s="37"/>
      <c r="AG84" s="37"/>
      <c r="AH84" s="37"/>
      <c r="AI84" s="37"/>
      <c r="AJ84" s="37"/>
      <c r="AK84" s="37"/>
      <c r="AL84" s="37"/>
      <c r="AM84" s="26">
        <v>438</v>
      </c>
      <c r="AN84" s="1">
        <v>-22.92</v>
      </c>
      <c r="AO84" s="26">
        <v>213.8</v>
      </c>
      <c r="AP84" s="1">
        <v>-19.670000000000002</v>
      </c>
    </row>
    <row r="85" spans="18:42" x14ac:dyDescent="0.25">
      <c r="R85" s="37"/>
      <c r="S85" s="37"/>
      <c r="T85" s="37"/>
      <c r="U85" s="37"/>
      <c r="V85" s="37"/>
      <c r="W85" s="37"/>
      <c r="X85" s="42"/>
      <c r="Y85" s="37"/>
      <c r="Z85" s="26">
        <v>80.099999999999994</v>
      </c>
      <c r="AA85" s="1">
        <v>-17.39</v>
      </c>
      <c r="AB85" s="26" t="s">
        <v>28</v>
      </c>
      <c r="AC85" s="1" t="s">
        <v>28</v>
      </c>
      <c r="AE85" s="37"/>
      <c r="AF85" s="37"/>
      <c r="AG85" s="37"/>
      <c r="AH85" s="37"/>
      <c r="AI85" s="37"/>
      <c r="AJ85" s="37"/>
      <c r="AK85" s="37"/>
      <c r="AL85" s="37"/>
      <c r="AM85" s="26">
        <v>276.3</v>
      </c>
      <c r="AN85" s="1">
        <v>-21.16</v>
      </c>
      <c r="AO85" s="26">
        <v>134.9</v>
      </c>
      <c r="AP85" s="1">
        <v>-18.899999999999999</v>
      </c>
    </row>
    <row r="86" spans="18:42" x14ac:dyDescent="0.25">
      <c r="R86" s="37"/>
      <c r="S86" s="37"/>
      <c r="T86" s="37"/>
      <c r="U86" s="37"/>
      <c r="V86" s="37"/>
      <c r="W86" s="37"/>
      <c r="X86" s="42"/>
      <c r="Y86" s="37"/>
      <c r="Z86" s="26">
        <v>50.5</v>
      </c>
      <c r="AA86" s="1">
        <v>-16.09</v>
      </c>
      <c r="AB86" s="26" t="s">
        <v>28</v>
      </c>
      <c r="AC86" s="1" t="s">
        <v>28</v>
      </c>
      <c r="AE86" s="37"/>
      <c r="AF86" s="37"/>
      <c r="AG86" s="37"/>
      <c r="AH86" s="37"/>
      <c r="AI86" s="37"/>
      <c r="AJ86" s="37"/>
      <c r="AK86" s="37"/>
      <c r="AL86" s="37"/>
      <c r="AM86" s="26">
        <v>174.3</v>
      </c>
      <c r="AN86" s="1">
        <v>-19.98</v>
      </c>
      <c r="AO86" s="26">
        <v>85.1</v>
      </c>
      <c r="AP86" s="1">
        <v>-18.43</v>
      </c>
    </row>
    <row r="87" spans="18:42" x14ac:dyDescent="0.25">
      <c r="R87" s="37"/>
      <c r="S87" s="37"/>
      <c r="T87" s="37"/>
      <c r="U87" s="37"/>
      <c r="V87" s="37"/>
      <c r="W87" s="37"/>
      <c r="X87" s="42"/>
      <c r="Y87" s="37"/>
      <c r="Z87" s="26">
        <v>31.9</v>
      </c>
      <c r="AA87" s="1">
        <v>-15.4</v>
      </c>
      <c r="AB87" s="26" t="s">
        <v>28</v>
      </c>
      <c r="AC87" s="1" t="s">
        <v>28</v>
      </c>
      <c r="AE87" s="37"/>
      <c r="AF87" s="37"/>
      <c r="AG87" s="37"/>
      <c r="AH87" s="37"/>
      <c r="AI87" s="37"/>
      <c r="AJ87" s="37"/>
      <c r="AK87" s="37"/>
      <c r="AL87" s="37"/>
      <c r="AM87" s="26">
        <v>110</v>
      </c>
      <c r="AN87" s="1">
        <v>-19.23</v>
      </c>
      <c r="AO87" s="26">
        <v>53.71</v>
      </c>
      <c r="AP87" s="1">
        <v>-18.2</v>
      </c>
    </row>
    <row r="88" spans="18:42" x14ac:dyDescent="0.25">
      <c r="R88" s="37"/>
      <c r="S88" s="37"/>
      <c r="T88" s="37"/>
      <c r="U88" s="37"/>
      <c r="V88" s="37"/>
      <c r="W88" s="37"/>
      <c r="X88" s="42"/>
      <c r="Y88" s="37"/>
      <c r="Z88" s="26">
        <v>20.12</v>
      </c>
      <c r="AA88" s="1">
        <v>-14.9</v>
      </c>
      <c r="AB88" s="26" t="s">
        <v>28</v>
      </c>
      <c r="AC88" s="1" t="s">
        <v>28</v>
      </c>
      <c r="AE88" s="37"/>
      <c r="AF88" s="37"/>
      <c r="AG88" s="37"/>
      <c r="AH88" s="37"/>
      <c r="AI88" s="37"/>
      <c r="AJ88" s="37"/>
      <c r="AK88" s="37"/>
      <c r="AL88" s="37"/>
      <c r="AM88" s="26">
        <v>69.400000000000006</v>
      </c>
      <c r="AN88" s="1">
        <v>-18.989999999999998</v>
      </c>
      <c r="AO88" s="26">
        <v>33.89</v>
      </c>
      <c r="AP88" s="1">
        <v>-17.21</v>
      </c>
    </row>
    <row r="89" spans="18:42" x14ac:dyDescent="0.25">
      <c r="R89" s="37"/>
      <c r="S89" s="37"/>
      <c r="T89" s="37"/>
      <c r="U89" s="37"/>
      <c r="V89" s="37"/>
      <c r="W89" s="37"/>
      <c r="X89" s="42"/>
      <c r="Y89" s="37"/>
      <c r="Z89" s="26">
        <v>12.69</v>
      </c>
      <c r="AA89" s="1">
        <v>-14.35</v>
      </c>
      <c r="AB89" s="26" t="s">
        <v>28</v>
      </c>
      <c r="AC89" s="1" t="s">
        <v>28</v>
      </c>
      <c r="AE89" s="37"/>
      <c r="AF89" s="37"/>
      <c r="AG89" s="37"/>
      <c r="AH89" s="37"/>
      <c r="AI89" s="37"/>
      <c r="AJ89" s="37"/>
      <c r="AK89" s="37"/>
      <c r="AL89" s="37"/>
      <c r="AM89" s="26">
        <v>43.8</v>
      </c>
      <c r="AN89" s="1">
        <v>-19.41</v>
      </c>
      <c r="AO89" s="26">
        <v>21.38</v>
      </c>
      <c r="AP89" s="1">
        <v>-18.78</v>
      </c>
    </row>
    <row r="90" spans="18:42" ht="15.75" thickBot="1" x14ac:dyDescent="0.3">
      <c r="R90" s="37"/>
      <c r="S90" s="37"/>
      <c r="T90" s="37"/>
      <c r="U90" s="37"/>
      <c r="V90" s="37"/>
      <c r="W90" s="37"/>
      <c r="X90" s="42"/>
      <c r="Y90" s="37"/>
      <c r="Z90" s="26">
        <v>8.01</v>
      </c>
      <c r="AA90" s="1">
        <v>-14.09</v>
      </c>
      <c r="AB90" s="26" t="s">
        <v>28</v>
      </c>
      <c r="AC90" s="1" t="s">
        <v>28</v>
      </c>
      <c r="AE90" s="38"/>
      <c r="AF90" s="38"/>
      <c r="AG90" s="38"/>
      <c r="AH90" s="38"/>
      <c r="AI90" s="38"/>
      <c r="AJ90" s="38"/>
      <c r="AK90" s="38"/>
      <c r="AL90" s="38"/>
      <c r="AM90" s="29">
        <v>27.63</v>
      </c>
      <c r="AN90" s="6">
        <v>-19.28</v>
      </c>
      <c r="AO90" s="29">
        <v>13.49</v>
      </c>
      <c r="AP90" s="6">
        <v>-18.11</v>
      </c>
    </row>
    <row r="91" spans="18:42" x14ac:dyDescent="0.25">
      <c r="R91" s="37"/>
      <c r="S91" s="37"/>
      <c r="T91" s="37"/>
      <c r="U91" s="37"/>
      <c r="V91" s="37"/>
      <c r="W91" s="37"/>
      <c r="X91" s="42"/>
      <c r="Y91" s="37"/>
      <c r="Z91" s="26">
        <v>5.05</v>
      </c>
      <c r="AA91" s="1">
        <v>-14.91</v>
      </c>
      <c r="AB91" s="26" t="s">
        <v>28</v>
      </c>
      <c r="AC91" s="1" t="s">
        <v>28</v>
      </c>
      <c r="AE91" s="44" t="s">
        <v>63</v>
      </c>
      <c r="AF91" s="44" t="s">
        <v>83</v>
      </c>
      <c r="AG91" s="44" t="s">
        <v>81</v>
      </c>
      <c r="AH91" s="44">
        <v>9</v>
      </c>
      <c r="AI91" s="44">
        <v>1190</v>
      </c>
      <c r="AJ91" s="44">
        <v>1165</v>
      </c>
      <c r="AK91" s="46">
        <v>2.7777777777777777</v>
      </c>
      <c r="AL91" s="44">
        <v>5</v>
      </c>
      <c r="AM91" s="25">
        <v>309</v>
      </c>
      <c r="AN91" s="22">
        <v>-24.86</v>
      </c>
      <c r="AO91" s="25">
        <v>234.5</v>
      </c>
      <c r="AP91" s="22">
        <v>-24.05</v>
      </c>
    </row>
    <row r="92" spans="18:42" x14ac:dyDescent="0.25">
      <c r="R92" s="45"/>
      <c r="S92" s="45"/>
      <c r="T92" s="45"/>
      <c r="U92" s="45"/>
      <c r="V92" s="45"/>
      <c r="W92" s="45"/>
      <c r="X92" s="47"/>
      <c r="Y92" s="45"/>
      <c r="Z92" s="27">
        <v>3.19</v>
      </c>
      <c r="AA92" s="8">
        <v>-13.96</v>
      </c>
      <c r="AB92" s="27" t="s">
        <v>28</v>
      </c>
      <c r="AC92" s="8" t="s">
        <v>28</v>
      </c>
      <c r="AE92" s="37"/>
      <c r="AF92" s="37"/>
      <c r="AG92" s="37"/>
      <c r="AH92" s="37"/>
      <c r="AI92" s="37"/>
      <c r="AJ92" s="37"/>
      <c r="AK92" s="42"/>
      <c r="AL92" s="37"/>
      <c r="AM92" s="26">
        <v>195.1</v>
      </c>
      <c r="AN92" s="1">
        <v>-22.25</v>
      </c>
      <c r="AO92" s="26">
        <v>147.9</v>
      </c>
      <c r="AP92" s="1">
        <v>-20.93</v>
      </c>
    </row>
    <row r="93" spans="18:42" x14ac:dyDescent="0.25">
      <c r="R93" s="36" t="s">
        <v>11</v>
      </c>
      <c r="S93" s="36" t="s">
        <v>83</v>
      </c>
      <c r="T93" s="36" t="s">
        <v>81</v>
      </c>
      <c r="U93" s="36">
        <v>3</v>
      </c>
      <c r="V93" s="36">
        <v>1190</v>
      </c>
      <c r="W93" s="36">
        <v>1100</v>
      </c>
      <c r="X93" s="41">
        <v>30</v>
      </c>
      <c r="Y93" s="36">
        <v>0</v>
      </c>
      <c r="Z93" s="28">
        <v>314</v>
      </c>
      <c r="AA93" s="23">
        <v>-22.09</v>
      </c>
      <c r="AB93" s="28" t="s">
        <v>28</v>
      </c>
      <c r="AC93" s="23" t="s">
        <v>28</v>
      </c>
      <c r="AE93" s="37"/>
      <c r="AF93" s="37"/>
      <c r="AG93" s="37"/>
      <c r="AH93" s="37"/>
      <c r="AI93" s="37"/>
      <c r="AJ93" s="37"/>
      <c r="AK93" s="42"/>
      <c r="AL93" s="37"/>
      <c r="AM93" s="26">
        <v>123.1</v>
      </c>
      <c r="AN93" s="1">
        <v>-20.03</v>
      </c>
      <c r="AO93" s="26">
        <v>93.3</v>
      </c>
      <c r="AP93" s="1">
        <v>-19.02</v>
      </c>
    </row>
    <row r="94" spans="18:42" x14ac:dyDescent="0.25">
      <c r="R94" s="37"/>
      <c r="S94" s="37"/>
      <c r="T94" s="37"/>
      <c r="U94" s="37"/>
      <c r="V94" s="37"/>
      <c r="W94" s="37"/>
      <c r="X94" s="42"/>
      <c r="Y94" s="37"/>
      <c r="Z94" s="26">
        <v>198</v>
      </c>
      <c r="AA94" s="1">
        <v>-20.05</v>
      </c>
      <c r="AB94" s="26" t="s">
        <v>28</v>
      </c>
      <c r="AC94" s="1" t="s">
        <v>28</v>
      </c>
      <c r="AE94" s="37"/>
      <c r="AF94" s="37"/>
      <c r="AG94" s="37"/>
      <c r="AH94" s="37"/>
      <c r="AI94" s="37"/>
      <c r="AJ94" s="37"/>
      <c r="AK94" s="42"/>
      <c r="AL94" s="37"/>
      <c r="AM94" s="26">
        <v>77.7</v>
      </c>
      <c r="AN94" s="1">
        <v>-18.75</v>
      </c>
      <c r="AO94" s="26">
        <v>58.9</v>
      </c>
      <c r="AP94" s="1">
        <v>-17.22</v>
      </c>
    </row>
    <row r="95" spans="18:42" x14ac:dyDescent="0.25">
      <c r="R95" s="37"/>
      <c r="S95" s="37"/>
      <c r="T95" s="37"/>
      <c r="U95" s="37"/>
      <c r="V95" s="37"/>
      <c r="W95" s="37"/>
      <c r="X95" s="42"/>
      <c r="Y95" s="37"/>
      <c r="Z95" s="26">
        <v>124.9</v>
      </c>
      <c r="AA95" s="1">
        <v>-18.68</v>
      </c>
      <c r="AB95" s="26" t="s">
        <v>28</v>
      </c>
      <c r="AC95" s="1" t="s">
        <v>28</v>
      </c>
      <c r="AE95" s="37"/>
      <c r="AF95" s="37"/>
      <c r="AG95" s="37"/>
      <c r="AH95" s="37"/>
      <c r="AI95" s="37"/>
      <c r="AJ95" s="37"/>
      <c r="AK95" s="42"/>
      <c r="AL95" s="37"/>
      <c r="AM95" s="26">
        <v>49</v>
      </c>
      <c r="AN95" s="1">
        <v>-17.64</v>
      </c>
      <c r="AO95" s="26">
        <v>37.159999999999997</v>
      </c>
      <c r="AP95" s="1">
        <v>-16.47</v>
      </c>
    </row>
    <row r="96" spans="18:42" x14ac:dyDescent="0.25">
      <c r="R96" s="37"/>
      <c r="S96" s="37"/>
      <c r="T96" s="37"/>
      <c r="U96" s="37"/>
      <c r="V96" s="37"/>
      <c r="W96" s="37"/>
      <c r="X96" s="42"/>
      <c r="Y96" s="37"/>
      <c r="Z96" s="26">
        <v>78.8</v>
      </c>
      <c r="AA96" s="1">
        <v>-17.39</v>
      </c>
      <c r="AB96" s="26" t="s">
        <v>28</v>
      </c>
      <c r="AC96" s="1" t="s">
        <v>28</v>
      </c>
      <c r="AE96" s="37"/>
      <c r="AF96" s="37"/>
      <c r="AG96" s="37"/>
      <c r="AH96" s="37"/>
      <c r="AI96" s="37"/>
      <c r="AJ96" s="37"/>
      <c r="AK96" s="42"/>
      <c r="AL96" s="37"/>
      <c r="AM96" s="26">
        <v>30.9</v>
      </c>
      <c r="AN96" s="1">
        <v>-16.61</v>
      </c>
      <c r="AO96" s="26">
        <v>23.45</v>
      </c>
      <c r="AP96" s="1">
        <v>-16.05</v>
      </c>
    </row>
    <row r="97" spans="18:42" x14ac:dyDescent="0.25">
      <c r="R97" s="37"/>
      <c r="S97" s="37"/>
      <c r="T97" s="37"/>
      <c r="U97" s="37"/>
      <c r="V97" s="37"/>
      <c r="W97" s="37"/>
      <c r="X97" s="42"/>
      <c r="Y97" s="37"/>
      <c r="Z97" s="26">
        <v>49.7</v>
      </c>
      <c r="AA97" s="1">
        <v>-16.059999999999999</v>
      </c>
      <c r="AB97" s="26" t="s">
        <v>28</v>
      </c>
      <c r="AC97" s="1" t="s">
        <v>28</v>
      </c>
      <c r="AE97" s="37"/>
      <c r="AF97" s="37"/>
      <c r="AG97" s="37"/>
      <c r="AH97" s="37"/>
      <c r="AI97" s="37"/>
      <c r="AJ97" s="37"/>
      <c r="AK97" s="42"/>
      <c r="AL97" s="37"/>
      <c r="AM97" s="26">
        <v>19.510000000000002</v>
      </c>
      <c r="AN97" s="1">
        <v>-16.54</v>
      </c>
      <c r="AO97" s="26">
        <v>14.79</v>
      </c>
      <c r="AP97" s="1">
        <v>-15.14</v>
      </c>
    </row>
    <row r="98" spans="18:42" x14ac:dyDescent="0.25">
      <c r="R98" s="37"/>
      <c r="S98" s="37"/>
      <c r="T98" s="37"/>
      <c r="U98" s="37"/>
      <c r="V98" s="37"/>
      <c r="W98" s="37"/>
      <c r="X98" s="42"/>
      <c r="Y98" s="37"/>
      <c r="Z98" s="26">
        <v>31.4</v>
      </c>
      <c r="AA98" s="1">
        <v>-15.65</v>
      </c>
      <c r="AB98" s="26" t="s">
        <v>28</v>
      </c>
      <c r="AC98" s="1" t="s">
        <v>28</v>
      </c>
      <c r="AE98" s="37"/>
      <c r="AF98" s="37"/>
      <c r="AG98" s="37"/>
      <c r="AH98" s="37"/>
      <c r="AI98" s="37"/>
      <c r="AJ98" s="37"/>
      <c r="AK98" s="42"/>
      <c r="AL98" s="37"/>
      <c r="AM98" s="26">
        <v>12.31</v>
      </c>
      <c r="AN98" s="1">
        <v>-16.010000000000002</v>
      </c>
      <c r="AO98" s="26">
        <v>9.33</v>
      </c>
      <c r="AP98" s="1">
        <v>-14</v>
      </c>
    </row>
    <row r="99" spans="18:42" x14ac:dyDescent="0.25">
      <c r="R99" s="37"/>
      <c r="S99" s="37"/>
      <c r="T99" s="37"/>
      <c r="U99" s="37"/>
      <c r="V99" s="37"/>
      <c r="W99" s="37"/>
      <c r="X99" s="42"/>
      <c r="Y99" s="37"/>
      <c r="Z99" s="26">
        <v>19.8</v>
      </c>
      <c r="AA99" s="1">
        <v>-15.2</v>
      </c>
      <c r="AB99" s="26" t="s">
        <v>28</v>
      </c>
      <c r="AC99" s="1" t="s">
        <v>28</v>
      </c>
      <c r="AE99" s="37"/>
      <c r="AF99" s="37"/>
      <c r="AG99" s="37"/>
      <c r="AH99" s="37"/>
      <c r="AI99" s="37"/>
      <c r="AJ99" s="37"/>
      <c r="AK99" s="42"/>
      <c r="AL99" s="37"/>
      <c r="AM99" s="26">
        <v>7.77</v>
      </c>
      <c r="AN99" s="1">
        <v>-15.58</v>
      </c>
      <c r="AO99" s="26">
        <v>5.89</v>
      </c>
      <c r="AP99" s="1">
        <v>-14.63</v>
      </c>
    </row>
    <row r="100" spans="18:42" x14ac:dyDescent="0.25">
      <c r="R100" s="37"/>
      <c r="S100" s="37"/>
      <c r="T100" s="37"/>
      <c r="U100" s="37"/>
      <c r="V100" s="37"/>
      <c r="W100" s="37"/>
      <c r="X100" s="42"/>
      <c r="Y100" s="37"/>
      <c r="Z100" s="26">
        <v>12.49</v>
      </c>
      <c r="AA100" s="1">
        <v>-14.68</v>
      </c>
      <c r="AB100" s="26" t="s">
        <v>28</v>
      </c>
      <c r="AC100" s="1" t="s">
        <v>28</v>
      </c>
      <c r="AE100" s="37"/>
      <c r="AF100" s="37"/>
      <c r="AG100" s="37"/>
      <c r="AH100" s="37"/>
      <c r="AI100" s="37"/>
      <c r="AJ100" s="37"/>
      <c r="AK100" s="42"/>
      <c r="AL100" s="37"/>
      <c r="AM100" s="26">
        <v>4.9000000000000004</v>
      </c>
      <c r="AN100" s="1">
        <v>-15.93</v>
      </c>
      <c r="AO100" s="30">
        <v>3.7160000000000002</v>
      </c>
      <c r="AP100" s="5"/>
    </row>
    <row r="101" spans="18:42" x14ac:dyDescent="0.25">
      <c r="R101" s="37"/>
      <c r="S101" s="37"/>
      <c r="T101" s="37"/>
      <c r="U101" s="37"/>
      <c r="V101" s="37"/>
      <c r="W101" s="37"/>
      <c r="X101" s="42"/>
      <c r="Y101" s="37"/>
      <c r="Z101" s="26">
        <v>7.88</v>
      </c>
      <c r="AA101" s="1">
        <v>-14.34</v>
      </c>
      <c r="AB101" s="26" t="s">
        <v>28</v>
      </c>
      <c r="AC101" s="1" t="s">
        <v>28</v>
      </c>
      <c r="AE101" s="37"/>
      <c r="AF101" s="37"/>
      <c r="AG101" s="37"/>
      <c r="AH101" s="37"/>
      <c r="AI101" s="37"/>
      <c r="AJ101" s="37"/>
      <c r="AK101" s="42"/>
      <c r="AL101" s="37"/>
      <c r="AM101" s="30">
        <v>3.09</v>
      </c>
      <c r="AN101" s="5"/>
      <c r="AO101" s="26">
        <v>2.3450000000000002</v>
      </c>
      <c r="AP101" s="1">
        <v>-14.43</v>
      </c>
    </row>
    <row r="102" spans="18:42" x14ac:dyDescent="0.25">
      <c r="R102" s="37"/>
      <c r="S102" s="37"/>
      <c r="T102" s="37"/>
      <c r="U102" s="37"/>
      <c r="V102" s="37"/>
      <c r="W102" s="37"/>
      <c r="X102" s="42"/>
      <c r="Y102" s="37"/>
      <c r="Z102" s="26">
        <v>4.97</v>
      </c>
      <c r="AA102" s="1">
        <v>-13.32</v>
      </c>
      <c r="AB102" s="26" t="s">
        <v>28</v>
      </c>
      <c r="AC102" s="1" t="s">
        <v>28</v>
      </c>
      <c r="AE102" s="37"/>
      <c r="AF102" s="37"/>
      <c r="AG102" s="37"/>
      <c r="AH102" s="37"/>
      <c r="AI102" s="37"/>
      <c r="AJ102" s="37"/>
      <c r="AK102" s="42"/>
      <c r="AL102" s="37"/>
      <c r="AM102" s="30">
        <v>1.9510000000000001</v>
      </c>
      <c r="AN102" s="5"/>
      <c r="AO102" s="26" t="s">
        <v>28</v>
      </c>
      <c r="AP102" s="1" t="s">
        <v>28</v>
      </c>
    </row>
    <row r="103" spans="18:42" ht="15.75" thickBot="1" x14ac:dyDescent="0.3">
      <c r="R103" s="38"/>
      <c r="S103" s="38"/>
      <c r="T103" s="38"/>
      <c r="U103" s="38"/>
      <c r="V103" s="38"/>
      <c r="W103" s="38"/>
      <c r="X103" s="43"/>
      <c r="Y103" s="38"/>
      <c r="Z103" s="29">
        <v>3.14</v>
      </c>
      <c r="AA103" s="6">
        <v>-13.96</v>
      </c>
      <c r="AB103" s="29" t="s">
        <v>28</v>
      </c>
      <c r="AC103" s="6" t="s">
        <v>28</v>
      </c>
      <c r="AE103" s="45"/>
      <c r="AF103" s="45"/>
      <c r="AG103" s="45"/>
      <c r="AH103" s="45"/>
      <c r="AI103" s="45"/>
      <c r="AJ103" s="45"/>
      <c r="AK103" s="47"/>
      <c r="AL103" s="45"/>
      <c r="AM103" s="27">
        <v>1.2310000000000001</v>
      </c>
      <c r="AN103" s="8">
        <v>-13.78</v>
      </c>
      <c r="AO103" s="27" t="s">
        <v>28</v>
      </c>
      <c r="AP103" s="8" t="s">
        <v>28</v>
      </c>
    </row>
    <row r="104" spans="18:42" x14ac:dyDescent="0.25">
      <c r="R104" s="44" t="s">
        <v>12</v>
      </c>
      <c r="S104" s="44" t="s">
        <v>83</v>
      </c>
      <c r="T104" s="44" t="s">
        <v>81</v>
      </c>
      <c r="U104" s="44">
        <v>9</v>
      </c>
      <c r="V104" s="44">
        <v>1190</v>
      </c>
      <c r="W104" s="44">
        <v>1165</v>
      </c>
      <c r="X104" s="46">
        <v>2.7777777777777777</v>
      </c>
      <c r="Y104" s="44">
        <v>0</v>
      </c>
      <c r="Z104" s="25">
        <v>137.5</v>
      </c>
      <c r="AA104" s="22">
        <v>-23.51</v>
      </c>
      <c r="AB104" s="25" t="s">
        <v>28</v>
      </c>
      <c r="AC104" s="22" t="s">
        <v>28</v>
      </c>
      <c r="AE104" s="36" t="s">
        <v>64</v>
      </c>
      <c r="AF104" s="36" t="s">
        <v>83</v>
      </c>
      <c r="AG104" s="36" t="s">
        <v>81</v>
      </c>
      <c r="AH104" s="36">
        <v>9</v>
      </c>
      <c r="AI104" s="36">
        <v>1190</v>
      </c>
      <c r="AJ104" s="36">
        <v>1165</v>
      </c>
      <c r="AK104" s="41">
        <v>2.7777777777777777</v>
      </c>
      <c r="AL104" s="36">
        <v>24</v>
      </c>
      <c r="AM104" s="28">
        <v>300</v>
      </c>
      <c r="AN104" s="23">
        <v>-23.95</v>
      </c>
      <c r="AO104" s="28">
        <v>224.3</v>
      </c>
      <c r="AP104" s="23">
        <v>-23.44</v>
      </c>
    </row>
    <row r="105" spans="18:42" x14ac:dyDescent="0.25">
      <c r="R105" s="37"/>
      <c r="S105" s="37"/>
      <c r="T105" s="37"/>
      <c r="U105" s="37"/>
      <c r="V105" s="37"/>
      <c r="W105" s="37"/>
      <c r="X105" s="42"/>
      <c r="Y105" s="37"/>
      <c r="Z105" s="26">
        <v>86.7</v>
      </c>
      <c r="AA105" s="1">
        <v>-20.65</v>
      </c>
      <c r="AB105" s="26" t="s">
        <v>28</v>
      </c>
      <c r="AC105" s="1" t="s">
        <v>28</v>
      </c>
      <c r="AE105" s="37"/>
      <c r="AF105" s="37"/>
      <c r="AG105" s="37"/>
      <c r="AH105" s="37"/>
      <c r="AI105" s="37"/>
      <c r="AJ105" s="37"/>
      <c r="AK105" s="42"/>
      <c r="AL105" s="37"/>
      <c r="AM105" s="26">
        <v>189.2</v>
      </c>
      <c r="AN105" s="1">
        <v>-21.34</v>
      </c>
      <c r="AO105" s="35">
        <v>141.5</v>
      </c>
      <c r="AP105" s="1">
        <v>-20.440000000000001</v>
      </c>
    </row>
    <row r="106" spans="18:42" x14ac:dyDescent="0.25">
      <c r="R106" s="37"/>
      <c r="S106" s="37"/>
      <c r="T106" s="37"/>
      <c r="U106" s="37"/>
      <c r="V106" s="37"/>
      <c r="W106" s="37"/>
      <c r="X106" s="42"/>
      <c r="Y106" s="37"/>
      <c r="Z106" s="26">
        <v>54.7</v>
      </c>
      <c r="AA106" s="1">
        <v>-18.25</v>
      </c>
      <c r="AB106" s="26" t="s">
        <v>28</v>
      </c>
      <c r="AC106" s="1" t="s">
        <v>28</v>
      </c>
      <c r="AE106" s="37"/>
      <c r="AF106" s="37"/>
      <c r="AG106" s="37"/>
      <c r="AH106" s="37"/>
      <c r="AI106" s="37"/>
      <c r="AJ106" s="37"/>
      <c r="AK106" s="42"/>
      <c r="AL106" s="37"/>
      <c r="AM106" s="26">
        <v>119.4</v>
      </c>
      <c r="AN106" s="1">
        <v>-19.77</v>
      </c>
      <c r="AO106" s="26">
        <v>89.3</v>
      </c>
      <c r="AP106" s="1">
        <v>-18.2</v>
      </c>
    </row>
    <row r="107" spans="18:42" x14ac:dyDescent="0.25">
      <c r="R107" s="37"/>
      <c r="S107" s="37"/>
      <c r="T107" s="37"/>
      <c r="U107" s="37"/>
      <c r="V107" s="37"/>
      <c r="W107" s="37"/>
      <c r="X107" s="42"/>
      <c r="Y107" s="37"/>
      <c r="Z107" s="26">
        <v>34.5</v>
      </c>
      <c r="AA107" s="1">
        <v>-17.29</v>
      </c>
      <c r="AB107" s="26" t="s">
        <v>28</v>
      </c>
      <c r="AC107" s="1" t="s">
        <v>28</v>
      </c>
      <c r="AE107" s="37"/>
      <c r="AF107" s="37"/>
      <c r="AG107" s="37"/>
      <c r="AH107" s="37"/>
      <c r="AI107" s="37"/>
      <c r="AJ107" s="37"/>
      <c r="AK107" s="42"/>
      <c r="AL107" s="37"/>
      <c r="AM107" s="26">
        <v>75.3</v>
      </c>
      <c r="AN107" s="1">
        <v>-18.5</v>
      </c>
      <c r="AO107" s="26">
        <v>56.3</v>
      </c>
      <c r="AP107" s="1">
        <v>-17.07</v>
      </c>
    </row>
    <row r="108" spans="18:42" x14ac:dyDescent="0.25">
      <c r="R108" s="37"/>
      <c r="S108" s="37"/>
      <c r="T108" s="37"/>
      <c r="U108" s="37"/>
      <c r="V108" s="37"/>
      <c r="W108" s="37"/>
      <c r="X108" s="42"/>
      <c r="Y108" s="37"/>
      <c r="Z108" s="26">
        <v>21.79</v>
      </c>
      <c r="AA108" s="1">
        <v>-15.92</v>
      </c>
      <c r="AB108" s="26" t="s">
        <v>28</v>
      </c>
      <c r="AC108" s="1" t="s">
        <v>28</v>
      </c>
      <c r="AE108" s="37"/>
      <c r="AF108" s="37"/>
      <c r="AG108" s="37"/>
      <c r="AH108" s="37"/>
      <c r="AI108" s="37"/>
      <c r="AJ108" s="37"/>
      <c r="AK108" s="42"/>
      <c r="AL108" s="37"/>
      <c r="AM108" s="26">
        <v>47.5</v>
      </c>
      <c r="AN108" s="1">
        <v>-17.48</v>
      </c>
      <c r="AO108" s="26">
        <v>35.549999999999997</v>
      </c>
      <c r="AP108" s="1">
        <v>-16.7</v>
      </c>
    </row>
    <row r="109" spans="18:42" x14ac:dyDescent="0.25">
      <c r="R109" s="37"/>
      <c r="S109" s="37"/>
      <c r="T109" s="37"/>
      <c r="U109" s="37"/>
      <c r="V109" s="37"/>
      <c r="W109" s="37"/>
      <c r="X109" s="42"/>
      <c r="Y109" s="37"/>
      <c r="Z109" s="26">
        <v>13.75</v>
      </c>
      <c r="AA109" s="1">
        <v>-15.05</v>
      </c>
      <c r="AB109" s="26" t="s">
        <v>28</v>
      </c>
      <c r="AC109" s="1" t="s">
        <v>28</v>
      </c>
      <c r="AE109" s="37"/>
      <c r="AF109" s="37"/>
      <c r="AG109" s="37"/>
      <c r="AH109" s="37"/>
      <c r="AI109" s="37"/>
      <c r="AJ109" s="37"/>
      <c r="AK109" s="42"/>
      <c r="AL109" s="37"/>
      <c r="AM109" s="26">
        <v>30</v>
      </c>
      <c r="AN109" s="1">
        <v>-17.13</v>
      </c>
      <c r="AO109" s="26">
        <v>22.43</v>
      </c>
      <c r="AP109" s="1">
        <v>-16.440000000000001</v>
      </c>
    </row>
    <row r="110" spans="18:42" x14ac:dyDescent="0.25">
      <c r="R110" s="45"/>
      <c r="S110" s="45"/>
      <c r="T110" s="45"/>
      <c r="U110" s="45"/>
      <c r="V110" s="45"/>
      <c r="W110" s="45"/>
      <c r="X110" s="47"/>
      <c r="Y110" s="45"/>
      <c r="Z110" s="27">
        <v>8.67</v>
      </c>
      <c r="AA110" s="8">
        <v>-14.61</v>
      </c>
      <c r="AB110" s="27" t="s">
        <v>28</v>
      </c>
      <c r="AC110" s="8" t="s">
        <v>28</v>
      </c>
      <c r="AE110" s="37"/>
      <c r="AF110" s="37"/>
      <c r="AG110" s="37"/>
      <c r="AH110" s="37"/>
      <c r="AI110" s="37"/>
      <c r="AJ110" s="37"/>
      <c r="AK110" s="42"/>
      <c r="AL110" s="37"/>
      <c r="AM110" s="26">
        <v>18.920000000000002</v>
      </c>
      <c r="AN110" s="1">
        <v>-17.41</v>
      </c>
      <c r="AO110" s="26">
        <v>14.15</v>
      </c>
      <c r="AP110" s="1">
        <v>-15.52</v>
      </c>
    </row>
    <row r="111" spans="18:42" ht="15.75" thickBot="1" x14ac:dyDescent="0.3">
      <c r="R111" s="36" t="s">
        <v>86</v>
      </c>
      <c r="S111" s="36" t="s">
        <v>83</v>
      </c>
      <c r="T111" s="36" t="s">
        <v>81</v>
      </c>
      <c r="U111" s="36">
        <v>9</v>
      </c>
      <c r="V111" s="36">
        <v>1190</v>
      </c>
      <c r="W111" s="36">
        <v>1140</v>
      </c>
      <c r="X111" s="41">
        <v>5.5555555555555554</v>
      </c>
      <c r="Y111" s="36">
        <v>0</v>
      </c>
      <c r="Z111" s="28">
        <v>497</v>
      </c>
      <c r="AA111" s="23">
        <v>-25.2</v>
      </c>
      <c r="AB111" s="28" t="s">
        <v>28</v>
      </c>
      <c r="AC111" s="23" t="s">
        <v>28</v>
      </c>
      <c r="AE111" s="38"/>
      <c r="AF111" s="38"/>
      <c r="AG111" s="38"/>
      <c r="AH111" s="38"/>
      <c r="AI111" s="38"/>
      <c r="AJ111" s="38"/>
      <c r="AK111" s="43"/>
      <c r="AL111" s="38"/>
      <c r="AM111" s="29" t="s">
        <v>28</v>
      </c>
      <c r="AN111" s="6" t="s">
        <v>28</v>
      </c>
      <c r="AO111" s="29">
        <v>8.93</v>
      </c>
      <c r="AP111" s="6">
        <v>-15.73</v>
      </c>
    </row>
    <row r="112" spans="18:42" x14ac:dyDescent="0.25">
      <c r="R112" s="37"/>
      <c r="S112" s="37"/>
      <c r="T112" s="37"/>
      <c r="U112" s="37"/>
      <c r="V112" s="37"/>
      <c r="W112" s="37"/>
      <c r="X112" s="42"/>
      <c r="Y112" s="37"/>
      <c r="Z112" s="26">
        <v>314</v>
      </c>
      <c r="AA112" s="1">
        <v>-23.61</v>
      </c>
      <c r="AB112" s="26" t="s">
        <v>28</v>
      </c>
      <c r="AC112" s="1" t="s">
        <v>28</v>
      </c>
      <c r="AE112" s="44" t="s">
        <v>65</v>
      </c>
      <c r="AF112" s="44" t="s">
        <v>83</v>
      </c>
      <c r="AG112" s="44" t="s">
        <v>81</v>
      </c>
      <c r="AH112" s="44">
        <v>9</v>
      </c>
      <c r="AI112" s="44">
        <v>1190</v>
      </c>
      <c r="AJ112" s="44">
        <v>1120</v>
      </c>
      <c r="AK112" s="46">
        <v>7.7777777777777777</v>
      </c>
      <c r="AL112" s="44">
        <v>10</v>
      </c>
      <c r="AM112" s="25">
        <v>428</v>
      </c>
      <c r="AN112" s="22">
        <v>-25.02</v>
      </c>
      <c r="AO112" s="25">
        <v>179.4</v>
      </c>
      <c r="AP112" s="22">
        <v>-21.04</v>
      </c>
    </row>
    <row r="113" spans="18:42" x14ac:dyDescent="0.25">
      <c r="R113" s="37"/>
      <c r="S113" s="37"/>
      <c r="T113" s="37"/>
      <c r="U113" s="37"/>
      <c r="V113" s="37"/>
      <c r="W113" s="37"/>
      <c r="X113" s="42"/>
      <c r="Y113" s="37"/>
      <c r="Z113" s="26">
        <v>198.1</v>
      </c>
      <c r="AA113" s="1">
        <v>-20.56</v>
      </c>
      <c r="AB113" s="26" t="s">
        <v>28</v>
      </c>
      <c r="AC113" s="1" t="s">
        <v>28</v>
      </c>
      <c r="AE113" s="37"/>
      <c r="AF113" s="37"/>
      <c r="AG113" s="37"/>
      <c r="AH113" s="37"/>
      <c r="AI113" s="37"/>
      <c r="AJ113" s="37"/>
      <c r="AK113" s="42"/>
      <c r="AL113" s="37"/>
      <c r="AM113" s="26">
        <v>270</v>
      </c>
      <c r="AN113" s="1">
        <v>-22.11</v>
      </c>
      <c r="AO113" s="26">
        <v>113.2</v>
      </c>
      <c r="AP113" s="1">
        <v>-18.350000000000001</v>
      </c>
    </row>
    <row r="114" spans="18:42" x14ac:dyDescent="0.25">
      <c r="R114" s="37"/>
      <c r="S114" s="37"/>
      <c r="T114" s="37"/>
      <c r="U114" s="37"/>
      <c r="V114" s="37"/>
      <c r="W114" s="37"/>
      <c r="X114" s="42"/>
      <c r="Y114" s="37"/>
      <c r="Z114" s="26">
        <v>125</v>
      </c>
      <c r="AA114" s="1">
        <v>-18.38</v>
      </c>
      <c r="AB114" s="26" t="s">
        <v>28</v>
      </c>
      <c r="AC114" s="1" t="s">
        <v>28</v>
      </c>
      <c r="AE114" s="37"/>
      <c r="AF114" s="37"/>
      <c r="AG114" s="37"/>
      <c r="AH114" s="37"/>
      <c r="AI114" s="37"/>
      <c r="AJ114" s="37"/>
      <c r="AK114" s="42"/>
      <c r="AL114" s="37"/>
      <c r="AM114" s="26">
        <v>171</v>
      </c>
      <c r="AN114" s="1">
        <v>-20.38</v>
      </c>
      <c r="AO114" s="26">
        <v>71.400000000000006</v>
      </c>
      <c r="AP114" s="1">
        <v>-16.84</v>
      </c>
    </row>
    <row r="115" spans="18:42" x14ac:dyDescent="0.25">
      <c r="R115" s="37"/>
      <c r="S115" s="37"/>
      <c r="T115" s="37"/>
      <c r="U115" s="37"/>
      <c r="V115" s="37"/>
      <c r="W115" s="37"/>
      <c r="X115" s="42"/>
      <c r="Y115" s="37"/>
      <c r="Z115" s="26">
        <v>78.8</v>
      </c>
      <c r="AA115" s="1">
        <v>-17.21</v>
      </c>
      <c r="AB115" s="26" t="s">
        <v>28</v>
      </c>
      <c r="AC115" s="1" t="s">
        <v>28</v>
      </c>
      <c r="AE115" s="37"/>
      <c r="AF115" s="37"/>
      <c r="AG115" s="37"/>
      <c r="AH115" s="37"/>
      <c r="AI115" s="37"/>
      <c r="AJ115" s="37"/>
      <c r="AK115" s="42"/>
      <c r="AL115" s="37"/>
      <c r="AM115" s="26">
        <v>107.6</v>
      </c>
      <c r="AN115" s="1">
        <v>-19.36</v>
      </c>
      <c r="AO115" s="26">
        <v>45.1</v>
      </c>
      <c r="AP115" s="1">
        <v>-16.11</v>
      </c>
    </row>
    <row r="116" spans="18:42" x14ac:dyDescent="0.25">
      <c r="R116" s="37"/>
      <c r="S116" s="37"/>
      <c r="T116" s="37"/>
      <c r="U116" s="37"/>
      <c r="V116" s="37"/>
      <c r="W116" s="37"/>
      <c r="X116" s="42"/>
      <c r="Y116" s="37"/>
      <c r="Z116" s="26">
        <v>49.7</v>
      </c>
      <c r="AA116" s="1">
        <v>-15.6</v>
      </c>
      <c r="AB116" s="26" t="s">
        <v>28</v>
      </c>
      <c r="AC116" s="1" t="s">
        <v>28</v>
      </c>
      <c r="AE116" s="37"/>
      <c r="AF116" s="37"/>
      <c r="AG116" s="37"/>
      <c r="AH116" s="37"/>
      <c r="AI116" s="37"/>
      <c r="AJ116" s="37"/>
      <c r="AK116" s="42"/>
      <c r="AL116" s="37"/>
      <c r="AM116" s="26">
        <v>67.900000000000006</v>
      </c>
      <c r="AN116" s="1">
        <v>-17.88</v>
      </c>
      <c r="AO116" s="26">
        <v>28.43</v>
      </c>
      <c r="AP116" s="1">
        <v>-15.58</v>
      </c>
    </row>
    <row r="117" spans="18:42" x14ac:dyDescent="0.25">
      <c r="R117" s="37"/>
      <c r="S117" s="37"/>
      <c r="T117" s="37"/>
      <c r="U117" s="37"/>
      <c r="V117" s="37"/>
      <c r="W117" s="37"/>
      <c r="X117" s="42"/>
      <c r="Y117" s="37"/>
      <c r="Z117" s="26">
        <v>31.4</v>
      </c>
      <c r="AA117" s="1">
        <v>-14.6</v>
      </c>
      <c r="AB117" s="26" t="s">
        <v>28</v>
      </c>
      <c r="AC117" s="1" t="s">
        <v>28</v>
      </c>
      <c r="AE117" s="37"/>
      <c r="AF117" s="37"/>
      <c r="AG117" s="37"/>
      <c r="AH117" s="37"/>
      <c r="AI117" s="37"/>
      <c r="AJ117" s="37"/>
      <c r="AK117" s="42"/>
      <c r="AL117" s="37"/>
      <c r="AM117" s="26">
        <v>42.8</v>
      </c>
      <c r="AN117" s="1">
        <v>-16.95</v>
      </c>
      <c r="AO117" s="26">
        <v>17.940000000000001</v>
      </c>
      <c r="AP117" s="1">
        <v>-15.45</v>
      </c>
    </row>
    <row r="118" spans="18:42" x14ac:dyDescent="0.25">
      <c r="R118" s="37"/>
      <c r="S118" s="37"/>
      <c r="T118" s="37"/>
      <c r="U118" s="37"/>
      <c r="V118" s="37"/>
      <c r="W118" s="37"/>
      <c r="X118" s="42"/>
      <c r="Y118" s="37"/>
      <c r="Z118" s="26">
        <v>19.809999999999999</v>
      </c>
      <c r="AA118" s="1">
        <v>-14.22</v>
      </c>
      <c r="AB118" s="26" t="s">
        <v>28</v>
      </c>
      <c r="AC118" s="1" t="s">
        <v>28</v>
      </c>
      <c r="AE118" s="37"/>
      <c r="AF118" s="37"/>
      <c r="AG118" s="37"/>
      <c r="AH118" s="37"/>
      <c r="AI118" s="37"/>
      <c r="AJ118" s="37"/>
      <c r="AK118" s="42"/>
      <c r="AL118" s="37"/>
      <c r="AM118" s="26">
        <v>27</v>
      </c>
      <c r="AN118" s="1">
        <v>-16.690000000000001</v>
      </c>
      <c r="AO118" s="26">
        <v>11.32</v>
      </c>
      <c r="AP118" s="1">
        <v>-14.01</v>
      </c>
    </row>
    <row r="119" spans="18:42" x14ac:dyDescent="0.25">
      <c r="R119" s="37"/>
      <c r="S119" s="37"/>
      <c r="T119" s="37"/>
      <c r="U119" s="37"/>
      <c r="V119" s="37"/>
      <c r="W119" s="37"/>
      <c r="X119" s="42"/>
      <c r="Y119" s="37"/>
      <c r="Z119" s="26">
        <v>12.5</v>
      </c>
      <c r="AA119" s="1">
        <v>-13.89</v>
      </c>
      <c r="AB119" s="26" t="s">
        <v>28</v>
      </c>
      <c r="AC119" s="1" t="s">
        <v>28</v>
      </c>
      <c r="AE119" s="37"/>
      <c r="AF119" s="37"/>
      <c r="AG119" s="37"/>
      <c r="AH119" s="37"/>
      <c r="AI119" s="37"/>
      <c r="AJ119" s="37"/>
      <c r="AK119" s="42"/>
      <c r="AL119" s="37"/>
      <c r="AM119" s="26">
        <v>17.100000000000001</v>
      </c>
      <c r="AN119" s="1">
        <v>-16.600000000000001</v>
      </c>
      <c r="AO119" s="26">
        <v>7.14</v>
      </c>
      <c r="AP119" s="1">
        <v>-13.1</v>
      </c>
    </row>
    <row r="120" spans="18:42" x14ac:dyDescent="0.25">
      <c r="R120" s="37"/>
      <c r="S120" s="37"/>
      <c r="T120" s="37"/>
      <c r="U120" s="37"/>
      <c r="V120" s="37"/>
      <c r="W120" s="37"/>
      <c r="X120" s="42"/>
      <c r="Y120" s="37"/>
      <c r="Z120" s="26">
        <v>7.88</v>
      </c>
      <c r="AA120" s="1">
        <v>-13.07</v>
      </c>
      <c r="AB120" s="26" t="s">
        <v>28</v>
      </c>
      <c r="AC120" s="1" t="s">
        <v>28</v>
      </c>
      <c r="AE120" s="37"/>
      <c r="AF120" s="37"/>
      <c r="AG120" s="37"/>
      <c r="AH120" s="37"/>
      <c r="AI120" s="37"/>
      <c r="AJ120" s="37"/>
      <c r="AK120" s="42"/>
      <c r="AL120" s="37"/>
      <c r="AM120" s="26">
        <v>10.76</v>
      </c>
      <c r="AN120" s="1">
        <v>-15.6</v>
      </c>
      <c r="AO120" s="26">
        <v>4.51</v>
      </c>
      <c r="AP120" s="1">
        <v>-13.38</v>
      </c>
    </row>
    <row r="121" spans="18:42" x14ac:dyDescent="0.25">
      <c r="R121" s="37"/>
      <c r="S121" s="37"/>
      <c r="T121" s="37"/>
      <c r="U121" s="37"/>
      <c r="V121" s="37"/>
      <c r="W121" s="37"/>
      <c r="X121" s="42"/>
      <c r="Y121" s="37"/>
      <c r="Z121" s="26">
        <v>4.97</v>
      </c>
      <c r="AA121" s="1">
        <v>-12.36</v>
      </c>
      <c r="AB121" s="26" t="s">
        <v>28</v>
      </c>
      <c r="AC121" s="1" t="s">
        <v>28</v>
      </c>
      <c r="AE121" s="37"/>
      <c r="AF121" s="37"/>
      <c r="AG121" s="37"/>
      <c r="AH121" s="37"/>
      <c r="AI121" s="37"/>
      <c r="AJ121" s="37"/>
      <c r="AK121" s="42"/>
      <c r="AL121" s="37"/>
      <c r="AM121" s="26">
        <v>6.79</v>
      </c>
      <c r="AN121" s="1">
        <v>-14.44</v>
      </c>
      <c r="AO121" s="26" t="s">
        <v>28</v>
      </c>
      <c r="AP121" s="1" t="s">
        <v>28</v>
      </c>
    </row>
    <row r="122" spans="18:42" x14ac:dyDescent="0.25">
      <c r="R122" s="45"/>
      <c r="S122" s="45"/>
      <c r="T122" s="45"/>
      <c r="U122" s="45"/>
      <c r="V122" s="45"/>
      <c r="W122" s="45"/>
      <c r="X122" s="47"/>
      <c r="Y122" s="45"/>
      <c r="Z122" s="27">
        <v>3.14</v>
      </c>
      <c r="AA122" s="8">
        <v>-13.27</v>
      </c>
      <c r="AB122" s="27" t="s">
        <v>28</v>
      </c>
      <c r="AC122" s="8" t="s">
        <v>28</v>
      </c>
      <c r="AE122" s="37"/>
      <c r="AF122" s="37"/>
      <c r="AG122" s="37"/>
      <c r="AH122" s="37"/>
      <c r="AI122" s="37"/>
      <c r="AJ122" s="37"/>
      <c r="AK122" s="42"/>
      <c r="AL122" s="37"/>
      <c r="AM122" s="26">
        <v>4.28</v>
      </c>
      <c r="AN122" s="1">
        <v>-13.69</v>
      </c>
      <c r="AO122" s="26" t="s">
        <v>28</v>
      </c>
      <c r="AP122" s="1" t="s">
        <v>28</v>
      </c>
    </row>
    <row r="123" spans="18:42" x14ac:dyDescent="0.25">
      <c r="R123" s="36" t="s">
        <v>87</v>
      </c>
      <c r="S123" s="36" t="s">
        <v>83</v>
      </c>
      <c r="T123" s="36" t="s">
        <v>81</v>
      </c>
      <c r="U123" s="36">
        <v>9</v>
      </c>
      <c r="V123" s="36">
        <v>1190</v>
      </c>
      <c r="W123" s="36">
        <v>1140</v>
      </c>
      <c r="X123" s="41">
        <v>5.5555555555555554</v>
      </c>
      <c r="Y123" s="36">
        <v>0</v>
      </c>
      <c r="Z123" s="28">
        <v>312</v>
      </c>
      <c r="AA123" s="23">
        <v>-23.15</v>
      </c>
      <c r="AB123" s="28" t="s">
        <v>28</v>
      </c>
      <c r="AC123" s="23" t="s">
        <v>28</v>
      </c>
      <c r="AE123" s="45"/>
      <c r="AF123" s="45"/>
      <c r="AG123" s="45"/>
      <c r="AH123" s="45"/>
      <c r="AI123" s="45"/>
      <c r="AJ123" s="45"/>
      <c r="AK123" s="47"/>
      <c r="AL123" s="45"/>
      <c r="AM123" s="27">
        <v>2.7</v>
      </c>
      <c r="AN123" s="8">
        <v>-13.7</v>
      </c>
      <c r="AO123" s="27" t="s">
        <v>28</v>
      </c>
      <c r="AP123" s="8" t="s">
        <v>28</v>
      </c>
    </row>
    <row r="124" spans="18:42" x14ac:dyDescent="0.25">
      <c r="R124" s="37"/>
      <c r="S124" s="37"/>
      <c r="T124" s="37"/>
      <c r="U124" s="37"/>
      <c r="V124" s="37"/>
      <c r="W124" s="37"/>
      <c r="X124" s="42"/>
      <c r="Y124" s="37"/>
      <c r="Z124" s="26">
        <v>196.7</v>
      </c>
      <c r="AA124" s="1">
        <v>-20.48</v>
      </c>
      <c r="AB124" s="26" t="s">
        <v>28</v>
      </c>
      <c r="AC124" s="1" t="s">
        <v>28</v>
      </c>
      <c r="AE124" s="36" t="s">
        <v>66</v>
      </c>
      <c r="AF124" s="36" t="s">
        <v>83</v>
      </c>
      <c r="AG124" s="36" t="s">
        <v>81</v>
      </c>
      <c r="AH124" s="36">
        <v>9</v>
      </c>
      <c r="AI124" s="36">
        <v>1190</v>
      </c>
      <c r="AJ124" s="36">
        <v>1120</v>
      </c>
      <c r="AK124" s="41">
        <v>7.7777777777777777</v>
      </c>
      <c r="AL124" s="36">
        <v>24</v>
      </c>
      <c r="AM124" s="28">
        <v>461</v>
      </c>
      <c r="AN124" s="23">
        <v>-24.86</v>
      </c>
      <c r="AO124" s="28">
        <v>279.8</v>
      </c>
      <c r="AP124" s="23">
        <v>-23.55</v>
      </c>
    </row>
    <row r="125" spans="18:42" x14ac:dyDescent="0.25">
      <c r="R125" s="37"/>
      <c r="S125" s="37"/>
      <c r="T125" s="37"/>
      <c r="U125" s="37"/>
      <c r="V125" s="37"/>
      <c r="W125" s="37"/>
      <c r="X125" s="42"/>
      <c r="Y125" s="37"/>
      <c r="Z125" s="26">
        <v>124.1</v>
      </c>
      <c r="AA125" s="1">
        <v>-18.28</v>
      </c>
      <c r="AB125" s="26" t="s">
        <v>28</v>
      </c>
      <c r="AC125" s="1" t="s">
        <v>28</v>
      </c>
      <c r="AE125" s="37"/>
      <c r="AF125" s="37"/>
      <c r="AG125" s="37"/>
      <c r="AH125" s="37"/>
      <c r="AI125" s="37"/>
      <c r="AJ125" s="37"/>
      <c r="AK125" s="42"/>
      <c r="AL125" s="37"/>
      <c r="AM125" s="26">
        <v>291</v>
      </c>
      <c r="AN125" s="1">
        <v>-22.13</v>
      </c>
      <c r="AO125" s="26">
        <v>176.5</v>
      </c>
      <c r="AP125" s="1">
        <v>-20.56</v>
      </c>
    </row>
    <row r="126" spans="18:42" x14ac:dyDescent="0.25">
      <c r="R126" s="37"/>
      <c r="S126" s="37"/>
      <c r="T126" s="37"/>
      <c r="U126" s="37"/>
      <c r="V126" s="37"/>
      <c r="W126" s="37"/>
      <c r="X126" s="42"/>
      <c r="Y126" s="37"/>
      <c r="Z126" s="26">
        <v>78.3</v>
      </c>
      <c r="AA126" s="1">
        <v>-16.940000000000001</v>
      </c>
      <c r="AB126" s="26" t="s">
        <v>28</v>
      </c>
      <c r="AC126" s="1" t="s">
        <v>28</v>
      </c>
      <c r="AE126" s="37"/>
      <c r="AF126" s="37"/>
      <c r="AG126" s="37"/>
      <c r="AH126" s="37"/>
      <c r="AI126" s="37"/>
      <c r="AJ126" s="37"/>
      <c r="AK126" s="42"/>
      <c r="AL126" s="37"/>
      <c r="AM126" s="26">
        <v>184</v>
      </c>
      <c r="AN126" s="1">
        <v>-20.67</v>
      </c>
      <c r="AO126" s="26">
        <v>111.4</v>
      </c>
      <c r="AP126" s="1">
        <v>-18.170000000000002</v>
      </c>
    </row>
    <row r="127" spans="18:42" x14ac:dyDescent="0.25">
      <c r="R127" s="37"/>
      <c r="S127" s="37"/>
      <c r="T127" s="37"/>
      <c r="U127" s="37"/>
      <c r="V127" s="37"/>
      <c r="W127" s="37"/>
      <c r="X127" s="42"/>
      <c r="Y127" s="37"/>
      <c r="Z127" s="26">
        <v>49.4</v>
      </c>
      <c r="AA127" s="1">
        <v>-15.65</v>
      </c>
      <c r="AB127" s="26" t="s">
        <v>28</v>
      </c>
      <c r="AC127" s="1" t="s">
        <v>28</v>
      </c>
      <c r="AE127" s="37"/>
      <c r="AF127" s="37"/>
      <c r="AG127" s="37"/>
      <c r="AH127" s="37"/>
      <c r="AI127" s="37"/>
      <c r="AJ127" s="37"/>
      <c r="AK127" s="42"/>
      <c r="AL127" s="37"/>
      <c r="AM127" s="26">
        <v>115.8</v>
      </c>
      <c r="AN127" s="1">
        <v>-19.260000000000002</v>
      </c>
      <c r="AO127" s="26">
        <v>70.3</v>
      </c>
      <c r="AP127" s="1">
        <v>-16.84</v>
      </c>
    </row>
    <row r="128" spans="18:42" x14ac:dyDescent="0.25">
      <c r="R128" s="37"/>
      <c r="S128" s="37"/>
      <c r="T128" s="37"/>
      <c r="U128" s="37"/>
      <c r="V128" s="37"/>
      <c r="W128" s="37"/>
      <c r="X128" s="42"/>
      <c r="Y128" s="37"/>
      <c r="Z128" s="26">
        <v>31.2</v>
      </c>
      <c r="AA128" s="1">
        <v>-14.57</v>
      </c>
      <c r="AB128" s="26" t="s">
        <v>28</v>
      </c>
      <c r="AC128" s="1" t="s">
        <v>28</v>
      </c>
      <c r="AE128" s="37"/>
      <c r="AF128" s="37"/>
      <c r="AG128" s="37"/>
      <c r="AH128" s="37"/>
      <c r="AI128" s="37"/>
      <c r="AJ128" s="37"/>
      <c r="AK128" s="42"/>
      <c r="AL128" s="37"/>
      <c r="AM128" s="26">
        <v>73.099999999999994</v>
      </c>
      <c r="AN128" s="1">
        <v>-18.03</v>
      </c>
      <c r="AO128" s="26">
        <v>44.3</v>
      </c>
      <c r="AP128" s="1">
        <v>-16.25</v>
      </c>
    </row>
    <row r="129" spans="18:42" x14ac:dyDescent="0.25">
      <c r="R129" s="37"/>
      <c r="S129" s="37"/>
      <c r="T129" s="37"/>
      <c r="U129" s="37"/>
      <c r="V129" s="37"/>
      <c r="W129" s="37"/>
      <c r="X129" s="42"/>
      <c r="Y129" s="37"/>
      <c r="Z129" s="26">
        <v>19.670000000000002</v>
      </c>
      <c r="AA129" s="1">
        <v>-14.21</v>
      </c>
      <c r="AB129" s="26" t="s">
        <v>28</v>
      </c>
      <c r="AC129" s="1" t="s">
        <v>28</v>
      </c>
      <c r="AE129" s="37"/>
      <c r="AF129" s="37"/>
      <c r="AG129" s="37"/>
      <c r="AH129" s="37"/>
      <c r="AI129" s="37"/>
      <c r="AJ129" s="37"/>
      <c r="AK129" s="42"/>
      <c r="AL129" s="37"/>
      <c r="AM129" s="26">
        <v>46.1</v>
      </c>
      <c r="AN129" s="1">
        <v>-17.010000000000002</v>
      </c>
      <c r="AO129" s="26">
        <v>27.98</v>
      </c>
      <c r="AP129" s="1">
        <v>-15.89</v>
      </c>
    </row>
    <row r="130" spans="18:42" x14ac:dyDescent="0.25">
      <c r="R130" s="37"/>
      <c r="S130" s="37"/>
      <c r="T130" s="37"/>
      <c r="U130" s="37"/>
      <c r="V130" s="37"/>
      <c r="W130" s="37"/>
      <c r="X130" s="42"/>
      <c r="Y130" s="37"/>
      <c r="Z130" s="26">
        <v>12.41</v>
      </c>
      <c r="AA130" s="1">
        <v>-13.76</v>
      </c>
      <c r="AB130" s="26" t="s">
        <v>28</v>
      </c>
      <c r="AC130" s="1" t="s">
        <v>28</v>
      </c>
      <c r="AE130" s="37"/>
      <c r="AF130" s="37"/>
      <c r="AG130" s="37"/>
      <c r="AH130" s="37"/>
      <c r="AI130" s="37"/>
      <c r="AJ130" s="37"/>
      <c r="AK130" s="42"/>
      <c r="AL130" s="37"/>
      <c r="AM130" s="26">
        <v>29.1</v>
      </c>
      <c r="AN130" s="1">
        <v>-16.86</v>
      </c>
      <c r="AO130" s="26">
        <v>17.649999999999999</v>
      </c>
      <c r="AP130" s="1">
        <v>-15.13</v>
      </c>
    </row>
    <row r="131" spans="18:42" x14ac:dyDescent="0.25">
      <c r="R131" s="37"/>
      <c r="S131" s="37"/>
      <c r="T131" s="37"/>
      <c r="U131" s="37"/>
      <c r="V131" s="37"/>
      <c r="W131" s="37"/>
      <c r="X131" s="42"/>
      <c r="Y131" s="37"/>
      <c r="Z131" s="26">
        <v>7.83</v>
      </c>
      <c r="AA131" s="1">
        <v>-12.89</v>
      </c>
      <c r="AB131" s="26" t="s">
        <v>28</v>
      </c>
      <c r="AC131" s="1" t="s">
        <v>28</v>
      </c>
      <c r="AE131" s="37"/>
      <c r="AF131" s="37"/>
      <c r="AG131" s="37"/>
      <c r="AH131" s="37"/>
      <c r="AI131" s="37"/>
      <c r="AJ131" s="37"/>
      <c r="AK131" s="42"/>
      <c r="AL131" s="37"/>
      <c r="AM131" s="26">
        <v>18.399999999999999</v>
      </c>
      <c r="AN131" s="1">
        <v>-16.87</v>
      </c>
      <c r="AO131" s="26">
        <v>11.14</v>
      </c>
      <c r="AP131" s="1">
        <v>-15</v>
      </c>
    </row>
    <row r="132" spans="18:42" x14ac:dyDescent="0.25">
      <c r="R132" s="37"/>
      <c r="S132" s="37"/>
      <c r="T132" s="37"/>
      <c r="U132" s="37"/>
      <c r="V132" s="37"/>
      <c r="W132" s="37"/>
      <c r="X132" s="42"/>
      <c r="Y132" s="37"/>
      <c r="Z132" s="26">
        <v>4.9400000000000004</v>
      </c>
      <c r="AA132" s="1">
        <v>-11.93</v>
      </c>
      <c r="AB132" s="26" t="s">
        <v>28</v>
      </c>
      <c r="AC132" s="1" t="s">
        <v>28</v>
      </c>
      <c r="AE132" s="45"/>
      <c r="AF132" s="45"/>
      <c r="AG132" s="45"/>
      <c r="AH132" s="45"/>
      <c r="AI132" s="45"/>
      <c r="AJ132" s="45"/>
      <c r="AK132" s="47"/>
      <c r="AL132" s="45"/>
      <c r="AM132" s="27">
        <v>11.58</v>
      </c>
      <c r="AN132" s="8">
        <v>-16.95</v>
      </c>
      <c r="AO132" s="27">
        <v>7.03</v>
      </c>
      <c r="AP132" s="8">
        <v>-16.059999999999999</v>
      </c>
    </row>
    <row r="133" spans="18:42" x14ac:dyDescent="0.25">
      <c r="R133" s="45"/>
      <c r="S133" s="45"/>
      <c r="T133" s="45"/>
      <c r="U133" s="45"/>
      <c r="V133" s="45"/>
      <c r="W133" s="45"/>
      <c r="X133" s="47"/>
      <c r="Y133" s="45"/>
      <c r="Z133" s="27">
        <v>3.12</v>
      </c>
      <c r="AA133" s="8">
        <v>-12.99</v>
      </c>
      <c r="AB133" s="27" t="s">
        <v>28</v>
      </c>
      <c r="AC133" s="8" t="s">
        <v>28</v>
      </c>
      <c r="AE133" s="36" t="s">
        <v>67</v>
      </c>
      <c r="AF133" s="36" t="s">
        <v>83</v>
      </c>
      <c r="AG133" s="36" t="s">
        <v>81</v>
      </c>
      <c r="AH133" s="36">
        <v>9</v>
      </c>
      <c r="AI133" s="36">
        <v>1190</v>
      </c>
      <c r="AJ133" s="36">
        <v>1120</v>
      </c>
      <c r="AK133" s="41">
        <v>7.7777777777777777</v>
      </c>
      <c r="AL133" s="36">
        <v>264</v>
      </c>
      <c r="AM133" s="28">
        <v>460</v>
      </c>
      <c r="AN133" s="23">
        <v>-25.88</v>
      </c>
      <c r="AO133" s="28">
        <v>168.8</v>
      </c>
      <c r="AP133" s="23">
        <v>-20.66</v>
      </c>
    </row>
    <row r="134" spans="18:42" x14ac:dyDescent="0.25">
      <c r="R134" s="36" t="s">
        <v>88</v>
      </c>
      <c r="S134" s="36" t="s">
        <v>83</v>
      </c>
      <c r="T134" s="36" t="s">
        <v>81</v>
      </c>
      <c r="U134" s="36">
        <v>9</v>
      </c>
      <c r="V134" s="36">
        <v>1190</v>
      </c>
      <c r="W134" s="36">
        <v>1140</v>
      </c>
      <c r="X134" s="41">
        <v>5.5555555555555554</v>
      </c>
      <c r="Y134" s="36">
        <v>0</v>
      </c>
      <c r="Z134" s="28">
        <v>414</v>
      </c>
      <c r="AA134" s="23">
        <v>-24.42</v>
      </c>
      <c r="AB134" s="28" t="s">
        <v>28</v>
      </c>
      <c r="AC134" s="23" t="s">
        <v>28</v>
      </c>
      <c r="AE134" s="37"/>
      <c r="AF134" s="37"/>
      <c r="AG134" s="37"/>
      <c r="AH134" s="37"/>
      <c r="AI134" s="37"/>
      <c r="AJ134" s="37"/>
      <c r="AK134" s="42"/>
      <c r="AL134" s="37"/>
      <c r="AM134" s="26">
        <v>290</v>
      </c>
      <c r="AN134" s="1">
        <v>-22.52</v>
      </c>
      <c r="AO134" s="26">
        <v>106.5</v>
      </c>
      <c r="AP134" s="1">
        <v>-18.14</v>
      </c>
    </row>
    <row r="135" spans="18:42" x14ac:dyDescent="0.25">
      <c r="R135" s="37"/>
      <c r="S135" s="37"/>
      <c r="T135" s="37"/>
      <c r="U135" s="37"/>
      <c r="V135" s="37"/>
      <c r="W135" s="37"/>
      <c r="X135" s="42"/>
      <c r="Y135" s="37"/>
      <c r="Z135" s="26">
        <v>261.3</v>
      </c>
      <c r="AA135" s="1">
        <v>-22.46</v>
      </c>
      <c r="AB135" s="26" t="s">
        <v>28</v>
      </c>
      <c r="AC135" s="1" t="s">
        <v>28</v>
      </c>
      <c r="AE135" s="37"/>
      <c r="AF135" s="37"/>
      <c r="AG135" s="37"/>
      <c r="AH135" s="37"/>
      <c r="AI135" s="37"/>
      <c r="AJ135" s="37"/>
      <c r="AK135" s="42"/>
      <c r="AL135" s="37"/>
      <c r="AM135" s="26">
        <v>183</v>
      </c>
      <c r="AN135" s="1">
        <v>-20.6</v>
      </c>
      <c r="AO135" s="26">
        <v>67.2</v>
      </c>
      <c r="AP135" s="1">
        <v>-16.5</v>
      </c>
    </row>
    <row r="136" spans="18:42" x14ac:dyDescent="0.25">
      <c r="R136" s="37"/>
      <c r="S136" s="37"/>
      <c r="T136" s="37"/>
      <c r="U136" s="37"/>
      <c r="V136" s="37"/>
      <c r="W136" s="37"/>
      <c r="X136" s="42"/>
      <c r="Y136" s="37"/>
      <c r="Z136" s="26">
        <v>164.9</v>
      </c>
      <c r="AA136" s="1">
        <v>-19.510000000000002</v>
      </c>
      <c r="AB136" s="26" t="s">
        <v>28</v>
      </c>
      <c r="AC136" s="1" t="s">
        <v>28</v>
      </c>
      <c r="AE136" s="37"/>
      <c r="AF136" s="37"/>
      <c r="AG136" s="37"/>
      <c r="AH136" s="37"/>
      <c r="AI136" s="37"/>
      <c r="AJ136" s="37"/>
      <c r="AK136" s="42"/>
      <c r="AL136" s="37"/>
      <c r="AM136" s="26">
        <v>115.6</v>
      </c>
      <c r="AN136" s="1">
        <v>-19.03</v>
      </c>
      <c r="AO136" s="26">
        <v>42.4</v>
      </c>
      <c r="AP136" s="1">
        <v>-15.64</v>
      </c>
    </row>
    <row r="137" spans="18:42" x14ac:dyDescent="0.25">
      <c r="R137" s="37"/>
      <c r="S137" s="37"/>
      <c r="T137" s="37"/>
      <c r="U137" s="37"/>
      <c r="V137" s="37"/>
      <c r="W137" s="37"/>
      <c r="X137" s="42"/>
      <c r="Y137" s="37"/>
      <c r="Z137" s="26">
        <v>104</v>
      </c>
      <c r="AA137" s="1">
        <v>-17.579999999999998</v>
      </c>
      <c r="AB137" s="26" t="s">
        <v>28</v>
      </c>
      <c r="AC137" s="1" t="s">
        <v>28</v>
      </c>
      <c r="AE137" s="37"/>
      <c r="AF137" s="37"/>
      <c r="AG137" s="37"/>
      <c r="AH137" s="37"/>
      <c r="AI137" s="37"/>
      <c r="AJ137" s="37"/>
      <c r="AK137" s="42"/>
      <c r="AL137" s="37"/>
      <c r="AM137" s="26">
        <v>73</v>
      </c>
      <c r="AN137" s="1">
        <v>-17.72</v>
      </c>
      <c r="AO137" s="26">
        <v>26.75</v>
      </c>
      <c r="AP137" s="1">
        <v>-15.25</v>
      </c>
    </row>
    <row r="138" spans="18:42" x14ac:dyDescent="0.25">
      <c r="R138" s="37"/>
      <c r="S138" s="37"/>
      <c r="T138" s="37"/>
      <c r="U138" s="37"/>
      <c r="V138" s="37"/>
      <c r="W138" s="37"/>
      <c r="X138" s="42"/>
      <c r="Y138" s="37"/>
      <c r="Z138" s="26">
        <v>65.599999999999994</v>
      </c>
      <c r="AA138" s="1">
        <v>-16.28</v>
      </c>
      <c r="AB138" s="26" t="s">
        <v>28</v>
      </c>
      <c r="AC138" s="1" t="s">
        <v>28</v>
      </c>
      <c r="AE138" s="37"/>
      <c r="AF138" s="37"/>
      <c r="AG138" s="37"/>
      <c r="AH138" s="37"/>
      <c r="AI138" s="37"/>
      <c r="AJ138" s="37"/>
      <c r="AK138" s="42"/>
      <c r="AL138" s="37"/>
      <c r="AM138" s="26">
        <v>46</v>
      </c>
      <c r="AN138" s="1">
        <v>-16.61</v>
      </c>
      <c r="AO138" s="26">
        <v>16.88</v>
      </c>
      <c r="AP138" s="1">
        <v>-15.07</v>
      </c>
    </row>
    <row r="139" spans="18:42" x14ac:dyDescent="0.25">
      <c r="R139" s="37"/>
      <c r="S139" s="37"/>
      <c r="T139" s="37"/>
      <c r="U139" s="37"/>
      <c r="V139" s="37"/>
      <c r="W139" s="37"/>
      <c r="X139" s="42"/>
      <c r="Y139" s="37"/>
      <c r="Z139" s="26">
        <v>41.4</v>
      </c>
      <c r="AA139" s="1">
        <v>-14.99</v>
      </c>
      <c r="AB139" s="26" t="s">
        <v>28</v>
      </c>
      <c r="AC139" s="1" t="s">
        <v>28</v>
      </c>
      <c r="AE139" s="37"/>
      <c r="AF139" s="37"/>
      <c r="AG139" s="37"/>
      <c r="AH139" s="37"/>
      <c r="AI139" s="37"/>
      <c r="AJ139" s="37"/>
      <c r="AK139" s="42"/>
      <c r="AL139" s="37"/>
      <c r="AM139" s="26">
        <v>29</v>
      </c>
      <c r="AN139" s="1">
        <v>-16.440000000000001</v>
      </c>
      <c r="AO139" s="26">
        <v>10.65</v>
      </c>
      <c r="AP139" s="1">
        <v>-16.260000000000002</v>
      </c>
    </row>
    <row r="140" spans="18:42" x14ac:dyDescent="0.25">
      <c r="R140" s="37"/>
      <c r="S140" s="37"/>
      <c r="T140" s="37"/>
      <c r="U140" s="37"/>
      <c r="V140" s="37"/>
      <c r="W140" s="37"/>
      <c r="X140" s="42"/>
      <c r="Y140" s="37"/>
      <c r="Z140" s="26">
        <v>26.13</v>
      </c>
      <c r="AA140" s="1">
        <v>-14.34</v>
      </c>
      <c r="AB140" s="26" t="s">
        <v>28</v>
      </c>
      <c r="AC140" s="1" t="s">
        <v>28</v>
      </c>
      <c r="AE140" s="37"/>
      <c r="AF140" s="37"/>
      <c r="AG140" s="37"/>
      <c r="AH140" s="37"/>
      <c r="AI140" s="37"/>
      <c r="AJ140" s="37"/>
      <c r="AK140" s="42"/>
      <c r="AL140" s="37"/>
      <c r="AM140" s="26">
        <v>18.3</v>
      </c>
      <c r="AN140" s="1">
        <v>-16.46</v>
      </c>
      <c r="AO140" s="26" t="s">
        <v>28</v>
      </c>
      <c r="AP140" s="1" t="s">
        <v>28</v>
      </c>
    </row>
    <row r="141" spans="18:42" x14ac:dyDescent="0.25">
      <c r="R141" s="37"/>
      <c r="S141" s="37"/>
      <c r="T141" s="37"/>
      <c r="U141" s="37"/>
      <c r="V141" s="37"/>
      <c r="W141" s="37"/>
      <c r="X141" s="42"/>
      <c r="Y141" s="37"/>
      <c r="Z141" s="26">
        <v>16.489999999999998</v>
      </c>
      <c r="AA141" s="1">
        <v>-14</v>
      </c>
      <c r="AB141" s="26" t="s">
        <v>28</v>
      </c>
      <c r="AC141" s="1" t="s">
        <v>28</v>
      </c>
      <c r="AE141" s="37"/>
      <c r="AF141" s="37"/>
      <c r="AG141" s="37"/>
      <c r="AH141" s="37"/>
      <c r="AI141" s="37"/>
      <c r="AJ141" s="37"/>
      <c r="AK141" s="42"/>
      <c r="AL141" s="37"/>
      <c r="AM141" s="26">
        <v>11.56</v>
      </c>
      <c r="AN141" s="1">
        <v>-16.850000000000001</v>
      </c>
      <c r="AO141" s="26" t="s">
        <v>28</v>
      </c>
      <c r="AP141" s="1" t="s">
        <v>28</v>
      </c>
    </row>
    <row r="142" spans="18:42" x14ac:dyDescent="0.25">
      <c r="R142" s="37"/>
      <c r="S142" s="37"/>
      <c r="T142" s="37"/>
      <c r="U142" s="37"/>
      <c r="V142" s="37"/>
      <c r="W142" s="37"/>
      <c r="X142" s="42"/>
      <c r="Y142" s="37"/>
      <c r="Z142" s="26">
        <v>10.4</v>
      </c>
      <c r="AA142" s="1">
        <v>-13.56</v>
      </c>
      <c r="AB142" s="26" t="s">
        <v>28</v>
      </c>
      <c r="AC142" s="1" t="s">
        <v>28</v>
      </c>
      <c r="AE142" s="37"/>
      <c r="AF142" s="37"/>
      <c r="AG142" s="37"/>
      <c r="AH142" s="37"/>
      <c r="AI142" s="37"/>
      <c r="AJ142" s="37"/>
      <c r="AK142" s="42"/>
      <c r="AL142" s="37"/>
      <c r="AM142" s="30">
        <v>7.3</v>
      </c>
      <c r="AN142" s="5"/>
      <c r="AO142" s="26" t="s">
        <v>28</v>
      </c>
      <c r="AP142" s="1" t="s">
        <v>28</v>
      </c>
    </row>
    <row r="143" spans="18:42" x14ac:dyDescent="0.25">
      <c r="R143" s="37"/>
      <c r="S143" s="37"/>
      <c r="T143" s="37"/>
      <c r="U143" s="37"/>
      <c r="V143" s="37"/>
      <c r="W143" s="37"/>
      <c r="X143" s="42"/>
      <c r="Y143" s="37"/>
      <c r="Z143" s="26">
        <v>6.56</v>
      </c>
      <c r="AA143" s="1">
        <v>-12.82</v>
      </c>
      <c r="AB143" s="26" t="s">
        <v>28</v>
      </c>
      <c r="AC143" s="1" t="s">
        <v>28</v>
      </c>
      <c r="AE143" s="37"/>
      <c r="AF143" s="37"/>
      <c r="AG143" s="37"/>
      <c r="AH143" s="37"/>
      <c r="AI143" s="37"/>
      <c r="AJ143" s="37"/>
      <c r="AK143" s="42"/>
      <c r="AL143" s="37"/>
      <c r="AM143" s="30">
        <v>4.5999999999999996</v>
      </c>
      <c r="AN143" s="5"/>
      <c r="AO143" s="26" t="s">
        <v>28</v>
      </c>
      <c r="AP143" s="1" t="s">
        <v>28</v>
      </c>
    </row>
    <row r="144" spans="18:42" x14ac:dyDescent="0.25">
      <c r="R144" s="45"/>
      <c r="S144" s="45"/>
      <c r="T144" s="45"/>
      <c r="U144" s="45"/>
      <c r="V144" s="45"/>
      <c r="W144" s="45"/>
      <c r="X144" s="47"/>
      <c r="Y144" s="45"/>
      <c r="Z144" s="27">
        <v>4.1399999999999997</v>
      </c>
      <c r="AA144" s="8">
        <v>-12.98</v>
      </c>
      <c r="AB144" s="27" t="s">
        <v>28</v>
      </c>
      <c r="AC144" s="8" t="s">
        <v>28</v>
      </c>
      <c r="AE144" s="37"/>
      <c r="AF144" s="37"/>
      <c r="AG144" s="37"/>
      <c r="AH144" s="37"/>
      <c r="AI144" s="37"/>
      <c r="AJ144" s="37"/>
      <c r="AK144" s="42"/>
      <c r="AL144" s="37"/>
      <c r="AM144" s="30">
        <v>2.9</v>
      </c>
      <c r="AN144" s="5"/>
      <c r="AO144" s="26" t="s">
        <v>28</v>
      </c>
      <c r="AP144" s="1" t="s">
        <v>28</v>
      </c>
    </row>
    <row r="145" spans="18:42" x14ac:dyDescent="0.25">
      <c r="R145" s="36" t="s">
        <v>16</v>
      </c>
      <c r="S145" s="36" t="s">
        <v>83</v>
      </c>
      <c r="T145" s="36" t="s">
        <v>81</v>
      </c>
      <c r="U145" s="36">
        <v>9</v>
      </c>
      <c r="V145" s="36">
        <v>1190</v>
      </c>
      <c r="W145" s="36">
        <v>1120</v>
      </c>
      <c r="X145" s="41">
        <v>7.7777777777777777</v>
      </c>
      <c r="Y145" s="36">
        <v>0</v>
      </c>
      <c r="Z145" s="28">
        <v>398</v>
      </c>
      <c r="AA145" s="23">
        <v>-24.49</v>
      </c>
      <c r="AB145" s="28" t="s">
        <v>28</v>
      </c>
      <c r="AC145" s="23" t="s">
        <v>28</v>
      </c>
      <c r="AE145" s="45"/>
      <c r="AF145" s="45"/>
      <c r="AG145" s="45"/>
      <c r="AH145" s="45"/>
      <c r="AI145" s="45"/>
      <c r="AJ145" s="45"/>
      <c r="AK145" s="47"/>
      <c r="AL145" s="45"/>
      <c r="AM145" s="27">
        <v>1.83</v>
      </c>
      <c r="AN145" s="8">
        <v>-14.83</v>
      </c>
      <c r="AO145" s="27" t="s">
        <v>28</v>
      </c>
      <c r="AP145" s="8" t="s">
        <v>28</v>
      </c>
    </row>
    <row r="146" spans="18:42" x14ac:dyDescent="0.25">
      <c r="R146" s="37"/>
      <c r="S146" s="37"/>
      <c r="T146" s="37"/>
      <c r="U146" s="37"/>
      <c r="V146" s="37"/>
      <c r="W146" s="37"/>
      <c r="X146" s="42"/>
      <c r="Y146" s="37"/>
      <c r="Z146" s="26">
        <v>251</v>
      </c>
      <c r="AA146" s="1">
        <v>-21.97</v>
      </c>
      <c r="AB146" s="26" t="s">
        <v>28</v>
      </c>
      <c r="AC146" s="1" t="s">
        <v>28</v>
      </c>
      <c r="AE146" s="36" t="s">
        <v>68</v>
      </c>
      <c r="AF146" s="36" t="s">
        <v>83</v>
      </c>
      <c r="AG146" s="36" t="s">
        <v>81</v>
      </c>
      <c r="AH146" s="36">
        <v>9</v>
      </c>
      <c r="AI146" s="36">
        <v>1190</v>
      </c>
      <c r="AJ146" s="36">
        <v>1120</v>
      </c>
      <c r="AK146" s="41">
        <v>7.7777777777777777</v>
      </c>
      <c r="AL146" s="36">
        <v>384</v>
      </c>
      <c r="AM146" s="28">
        <v>620</v>
      </c>
      <c r="AN146" s="23">
        <v>-26.67</v>
      </c>
      <c r="AO146" s="28">
        <v>215.5</v>
      </c>
      <c r="AP146" s="31">
        <v>-21.67</v>
      </c>
    </row>
    <row r="147" spans="18:42" x14ac:dyDescent="0.25">
      <c r="R147" s="37"/>
      <c r="S147" s="37"/>
      <c r="T147" s="37"/>
      <c r="U147" s="37"/>
      <c r="V147" s="37"/>
      <c r="W147" s="37"/>
      <c r="X147" s="42"/>
      <c r="Y147" s="37"/>
      <c r="Z147" s="26">
        <v>158.5</v>
      </c>
      <c r="AA147" s="1">
        <v>-19.79</v>
      </c>
      <c r="AB147" s="26" t="s">
        <v>28</v>
      </c>
      <c r="AC147" s="1" t="s">
        <v>28</v>
      </c>
      <c r="AE147" s="37"/>
      <c r="AF147" s="37"/>
      <c r="AG147" s="37"/>
      <c r="AH147" s="37"/>
      <c r="AI147" s="37"/>
      <c r="AJ147" s="37"/>
      <c r="AK147" s="42"/>
      <c r="AL147" s="37"/>
      <c r="AM147" s="26">
        <v>391</v>
      </c>
      <c r="AN147" s="1">
        <v>-23.74</v>
      </c>
      <c r="AO147" s="26">
        <v>135.9</v>
      </c>
      <c r="AP147" s="1">
        <v>-18.579999999999998</v>
      </c>
    </row>
    <row r="148" spans="18:42" x14ac:dyDescent="0.25">
      <c r="R148" s="37"/>
      <c r="S148" s="37"/>
      <c r="T148" s="37"/>
      <c r="U148" s="37"/>
      <c r="V148" s="37"/>
      <c r="W148" s="37"/>
      <c r="X148" s="42"/>
      <c r="Y148" s="37"/>
      <c r="Z148" s="26">
        <v>100</v>
      </c>
      <c r="AA148" s="1">
        <v>-18.239999999999998</v>
      </c>
      <c r="AB148" s="26" t="s">
        <v>28</v>
      </c>
      <c r="AC148" s="1" t="s">
        <v>28</v>
      </c>
      <c r="AE148" s="37"/>
      <c r="AF148" s="37"/>
      <c r="AG148" s="37"/>
      <c r="AH148" s="37"/>
      <c r="AI148" s="37"/>
      <c r="AJ148" s="37"/>
      <c r="AK148" s="42"/>
      <c r="AL148" s="37"/>
      <c r="AM148" s="26">
        <v>247</v>
      </c>
      <c r="AN148" s="1">
        <v>-21.14</v>
      </c>
      <c r="AO148" s="26">
        <v>85.8</v>
      </c>
      <c r="AP148" s="1">
        <v>-16.79</v>
      </c>
    </row>
    <row r="149" spans="18:42" x14ac:dyDescent="0.25">
      <c r="R149" s="37"/>
      <c r="S149" s="37"/>
      <c r="T149" s="37"/>
      <c r="U149" s="37"/>
      <c r="V149" s="37"/>
      <c r="W149" s="37"/>
      <c r="X149" s="42"/>
      <c r="Y149" s="37"/>
      <c r="Z149" s="26">
        <v>63.1</v>
      </c>
      <c r="AA149" s="1">
        <v>-16.989999999999998</v>
      </c>
      <c r="AB149" s="26" t="s">
        <v>28</v>
      </c>
      <c r="AC149" s="1" t="s">
        <v>28</v>
      </c>
      <c r="AE149" s="37"/>
      <c r="AF149" s="37"/>
      <c r="AG149" s="37"/>
      <c r="AH149" s="37"/>
      <c r="AI149" s="37"/>
      <c r="AJ149" s="37"/>
      <c r="AK149" s="42"/>
      <c r="AL149" s="37"/>
      <c r="AM149" s="26">
        <v>155.80000000000001</v>
      </c>
      <c r="AN149" s="1">
        <v>-19.600000000000001</v>
      </c>
      <c r="AO149" s="26">
        <v>54.1</v>
      </c>
      <c r="AP149" s="1">
        <v>-15.96</v>
      </c>
    </row>
    <row r="150" spans="18:42" x14ac:dyDescent="0.25">
      <c r="R150" s="37"/>
      <c r="S150" s="37"/>
      <c r="T150" s="37"/>
      <c r="U150" s="37"/>
      <c r="V150" s="37"/>
      <c r="W150" s="37"/>
      <c r="X150" s="42"/>
      <c r="Y150" s="37"/>
      <c r="Z150" s="26">
        <v>39.799999999999997</v>
      </c>
      <c r="AA150" s="1">
        <v>-16.16</v>
      </c>
      <c r="AB150" s="26" t="s">
        <v>28</v>
      </c>
      <c r="AC150" s="1" t="s">
        <v>28</v>
      </c>
      <c r="AE150" s="37"/>
      <c r="AF150" s="37"/>
      <c r="AG150" s="37"/>
      <c r="AH150" s="37"/>
      <c r="AI150" s="37"/>
      <c r="AJ150" s="37"/>
      <c r="AK150" s="42"/>
      <c r="AL150" s="37"/>
      <c r="AM150" s="26">
        <v>98.3</v>
      </c>
      <c r="AN150" s="1">
        <v>-18.2</v>
      </c>
      <c r="AO150" s="26">
        <v>34.15</v>
      </c>
      <c r="AP150" s="1">
        <v>-15.62</v>
      </c>
    </row>
    <row r="151" spans="18:42" x14ac:dyDescent="0.25">
      <c r="R151" s="37"/>
      <c r="S151" s="37"/>
      <c r="T151" s="37"/>
      <c r="U151" s="37"/>
      <c r="V151" s="37"/>
      <c r="W151" s="37"/>
      <c r="X151" s="42"/>
      <c r="Y151" s="37"/>
      <c r="Z151" s="26">
        <v>25.1</v>
      </c>
      <c r="AA151" s="1">
        <v>-15.87</v>
      </c>
      <c r="AB151" s="26" t="s">
        <v>28</v>
      </c>
      <c r="AC151" s="1" t="s">
        <v>28</v>
      </c>
      <c r="AE151" s="37"/>
      <c r="AF151" s="37"/>
      <c r="AG151" s="37"/>
      <c r="AH151" s="37"/>
      <c r="AI151" s="37"/>
      <c r="AJ151" s="37"/>
      <c r="AK151" s="42"/>
      <c r="AL151" s="37"/>
      <c r="AM151" s="26">
        <v>62</v>
      </c>
      <c r="AN151" s="1">
        <v>-16.96</v>
      </c>
      <c r="AO151" s="26">
        <v>21.55</v>
      </c>
      <c r="AP151" s="1">
        <v>-15.54</v>
      </c>
    </row>
    <row r="152" spans="18:42" x14ac:dyDescent="0.25">
      <c r="R152" s="37"/>
      <c r="S152" s="37"/>
      <c r="T152" s="37"/>
      <c r="U152" s="37"/>
      <c r="V152" s="37"/>
      <c r="W152" s="37"/>
      <c r="X152" s="42"/>
      <c r="Y152" s="37"/>
      <c r="Z152" s="26">
        <v>15.85</v>
      </c>
      <c r="AA152" s="1">
        <v>-15.41</v>
      </c>
      <c r="AB152" s="26" t="s">
        <v>28</v>
      </c>
      <c r="AC152" s="1" t="s">
        <v>28</v>
      </c>
      <c r="AE152" s="37"/>
      <c r="AF152" s="37"/>
      <c r="AG152" s="37"/>
      <c r="AH152" s="37"/>
      <c r="AI152" s="37"/>
      <c r="AJ152" s="37"/>
      <c r="AK152" s="42"/>
      <c r="AL152" s="37"/>
      <c r="AM152" s="26">
        <v>39.1</v>
      </c>
      <c r="AN152" s="1">
        <v>-16.559999999999999</v>
      </c>
      <c r="AO152" s="26">
        <v>13.59</v>
      </c>
      <c r="AP152" s="1">
        <v>-15.96</v>
      </c>
    </row>
    <row r="153" spans="18:42" x14ac:dyDescent="0.25">
      <c r="R153" s="37"/>
      <c r="S153" s="37"/>
      <c r="T153" s="37"/>
      <c r="U153" s="37"/>
      <c r="V153" s="37"/>
      <c r="W153" s="37"/>
      <c r="X153" s="42"/>
      <c r="Y153" s="37"/>
      <c r="Z153" s="26">
        <v>10</v>
      </c>
      <c r="AA153" s="1">
        <v>-14.48</v>
      </c>
      <c r="AB153" s="26" t="s">
        <v>28</v>
      </c>
      <c r="AC153" s="1" t="s">
        <v>28</v>
      </c>
      <c r="AE153" s="37"/>
      <c r="AF153" s="37"/>
      <c r="AG153" s="37"/>
      <c r="AH153" s="37"/>
      <c r="AI153" s="37"/>
      <c r="AJ153" s="37"/>
      <c r="AK153" s="42"/>
      <c r="AL153" s="37"/>
      <c r="AM153" s="26">
        <v>24.7</v>
      </c>
      <c r="AN153" s="1">
        <v>-16.559999999999999</v>
      </c>
      <c r="AO153" s="26">
        <v>8.58</v>
      </c>
      <c r="AP153" s="1">
        <v>-15.52</v>
      </c>
    </row>
    <row r="154" spans="18:42" x14ac:dyDescent="0.25">
      <c r="R154" s="37"/>
      <c r="S154" s="37"/>
      <c r="T154" s="37"/>
      <c r="U154" s="37"/>
      <c r="V154" s="37"/>
      <c r="W154" s="37"/>
      <c r="X154" s="42"/>
      <c r="Y154" s="37"/>
      <c r="Z154" s="26">
        <v>6.31</v>
      </c>
      <c r="AA154" s="1">
        <v>-13.52</v>
      </c>
      <c r="AB154" s="26" t="s">
        <v>28</v>
      </c>
      <c r="AC154" s="1" t="s">
        <v>28</v>
      </c>
      <c r="AE154" s="45"/>
      <c r="AF154" s="45"/>
      <c r="AG154" s="45"/>
      <c r="AH154" s="45"/>
      <c r="AI154" s="45"/>
      <c r="AJ154" s="45"/>
      <c r="AK154" s="47"/>
      <c r="AL154" s="45"/>
      <c r="AM154" s="27">
        <v>15.58</v>
      </c>
      <c r="AN154" s="8">
        <v>-17.38</v>
      </c>
      <c r="AO154" s="27" t="s">
        <v>28</v>
      </c>
      <c r="AP154" s="8" t="s">
        <v>28</v>
      </c>
    </row>
    <row r="155" spans="18:42" x14ac:dyDescent="0.25">
      <c r="R155" s="37"/>
      <c r="S155" s="37"/>
      <c r="T155" s="37"/>
      <c r="U155" s="37"/>
      <c r="V155" s="37"/>
      <c r="W155" s="37"/>
      <c r="X155" s="42"/>
      <c r="Y155" s="37"/>
      <c r="Z155" s="26">
        <v>3.98</v>
      </c>
      <c r="AA155" s="1">
        <v>-12.84</v>
      </c>
      <c r="AB155" s="26" t="s">
        <v>28</v>
      </c>
      <c r="AC155" s="1" t="s">
        <v>28</v>
      </c>
      <c r="AE155" s="36" t="s">
        <v>96</v>
      </c>
      <c r="AF155" s="36" t="s">
        <v>83</v>
      </c>
      <c r="AG155" s="36" t="s">
        <v>81</v>
      </c>
      <c r="AH155" s="36">
        <v>9</v>
      </c>
      <c r="AI155" s="36">
        <v>1190</v>
      </c>
      <c r="AJ155" s="36">
        <v>1120</v>
      </c>
      <c r="AK155" s="41">
        <v>7.7777777777777777</v>
      </c>
      <c r="AL155" s="36">
        <v>744</v>
      </c>
      <c r="AM155" s="28">
        <v>576</v>
      </c>
      <c r="AN155" s="23">
        <v>-25.76</v>
      </c>
      <c r="AO155" s="28">
        <v>222.5</v>
      </c>
      <c r="AP155" s="23">
        <v>-21.31</v>
      </c>
    </row>
    <row r="156" spans="18:42" x14ac:dyDescent="0.25">
      <c r="R156" s="45"/>
      <c r="S156" s="45"/>
      <c r="T156" s="45"/>
      <c r="U156" s="45"/>
      <c r="V156" s="45"/>
      <c r="W156" s="45"/>
      <c r="X156" s="47"/>
      <c r="Y156" s="45"/>
      <c r="Z156" s="27">
        <v>2.5099999999999998</v>
      </c>
      <c r="AA156" s="8">
        <v>-13.41</v>
      </c>
      <c r="AB156" s="27" t="s">
        <v>28</v>
      </c>
      <c r="AC156" s="8" t="s">
        <v>28</v>
      </c>
      <c r="AE156" s="37"/>
      <c r="AF156" s="37"/>
      <c r="AG156" s="37"/>
      <c r="AH156" s="37"/>
      <c r="AI156" s="37"/>
      <c r="AJ156" s="37"/>
      <c r="AK156" s="42"/>
      <c r="AL156" s="37"/>
      <c r="AM156" s="26">
        <v>364</v>
      </c>
      <c r="AN156" s="1">
        <v>-22.67</v>
      </c>
      <c r="AO156" s="26">
        <v>140.4</v>
      </c>
      <c r="AP156" s="1">
        <v>-18.93</v>
      </c>
    </row>
    <row r="157" spans="18:42" x14ac:dyDescent="0.25">
      <c r="R157" s="36" t="s">
        <v>17</v>
      </c>
      <c r="S157" s="36" t="s">
        <v>83</v>
      </c>
      <c r="T157" s="36" t="s">
        <v>81</v>
      </c>
      <c r="U157" s="36">
        <v>9</v>
      </c>
      <c r="V157" s="36">
        <v>1190</v>
      </c>
      <c r="W157" s="36">
        <v>1120</v>
      </c>
      <c r="X157" s="41">
        <v>7.7777777777777777</v>
      </c>
      <c r="Y157" s="36">
        <v>0</v>
      </c>
      <c r="Z157" s="28">
        <v>457</v>
      </c>
      <c r="AA157" s="23">
        <v>-24.75</v>
      </c>
      <c r="AB157" s="28" t="s">
        <v>28</v>
      </c>
      <c r="AC157" s="23" t="s">
        <v>28</v>
      </c>
      <c r="AE157" s="37"/>
      <c r="AF157" s="37"/>
      <c r="AG157" s="37"/>
      <c r="AH157" s="37"/>
      <c r="AI157" s="37"/>
      <c r="AJ157" s="37"/>
      <c r="AK157" s="42"/>
      <c r="AL157" s="37"/>
      <c r="AM157" s="26">
        <v>229</v>
      </c>
      <c r="AN157" s="1">
        <v>-20.95</v>
      </c>
      <c r="AO157" s="26">
        <v>88.6</v>
      </c>
      <c r="AP157" s="1">
        <v>-16.829999999999998</v>
      </c>
    </row>
    <row r="158" spans="18:42" x14ac:dyDescent="0.25">
      <c r="R158" s="37"/>
      <c r="S158" s="37"/>
      <c r="T158" s="37"/>
      <c r="U158" s="37"/>
      <c r="V158" s="37"/>
      <c r="W158" s="37"/>
      <c r="X158" s="42"/>
      <c r="Y158" s="37"/>
      <c r="Z158" s="26">
        <v>288</v>
      </c>
      <c r="AA158" s="1">
        <v>-21.97</v>
      </c>
      <c r="AB158" s="26" t="s">
        <v>28</v>
      </c>
      <c r="AC158" s="1" t="s">
        <v>28</v>
      </c>
      <c r="AE158" s="37"/>
      <c r="AF158" s="37"/>
      <c r="AG158" s="37"/>
      <c r="AH158" s="37"/>
      <c r="AI158" s="37"/>
      <c r="AJ158" s="37"/>
      <c r="AK158" s="42"/>
      <c r="AL158" s="37"/>
      <c r="AM158" s="26">
        <v>144.80000000000001</v>
      </c>
      <c r="AN158" s="1">
        <v>-19.45</v>
      </c>
      <c r="AO158" s="26">
        <v>55.9</v>
      </c>
      <c r="AP158" s="1">
        <v>-15.71</v>
      </c>
    </row>
    <row r="159" spans="18:42" x14ac:dyDescent="0.25">
      <c r="R159" s="37"/>
      <c r="S159" s="37"/>
      <c r="T159" s="37"/>
      <c r="U159" s="37"/>
      <c r="V159" s="37"/>
      <c r="W159" s="37"/>
      <c r="X159" s="42"/>
      <c r="Y159" s="37"/>
      <c r="Z159" s="26">
        <v>182</v>
      </c>
      <c r="AA159" s="1">
        <v>-20.16</v>
      </c>
      <c r="AB159" s="26" t="s">
        <v>28</v>
      </c>
      <c r="AC159" s="1" t="s">
        <v>28</v>
      </c>
      <c r="AE159" s="37"/>
      <c r="AF159" s="37"/>
      <c r="AG159" s="37"/>
      <c r="AH159" s="37"/>
      <c r="AI159" s="37"/>
      <c r="AJ159" s="37"/>
      <c r="AK159" s="42"/>
      <c r="AL159" s="37"/>
      <c r="AM159" s="26">
        <v>91.4</v>
      </c>
      <c r="AN159" s="1">
        <v>-18.12</v>
      </c>
      <c r="AO159" s="26">
        <v>35.26</v>
      </c>
      <c r="AP159" s="1">
        <v>-15.24</v>
      </c>
    </row>
    <row r="160" spans="18:42" x14ac:dyDescent="0.25">
      <c r="R160" s="37"/>
      <c r="S160" s="37"/>
      <c r="T160" s="37"/>
      <c r="U160" s="37"/>
      <c r="V160" s="37"/>
      <c r="W160" s="37"/>
      <c r="X160" s="42"/>
      <c r="Y160" s="37"/>
      <c r="Z160" s="26">
        <v>114.9</v>
      </c>
      <c r="AA160" s="1">
        <v>-18.38</v>
      </c>
      <c r="AB160" s="26" t="s">
        <v>28</v>
      </c>
      <c r="AC160" s="1" t="s">
        <v>28</v>
      </c>
      <c r="AE160" s="37"/>
      <c r="AF160" s="37"/>
      <c r="AG160" s="37"/>
      <c r="AH160" s="37"/>
      <c r="AI160" s="37"/>
      <c r="AJ160" s="37"/>
      <c r="AK160" s="42"/>
      <c r="AL160" s="37"/>
      <c r="AM160" s="26">
        <v>57.6</v>
      </c>
      <c r="AN160" s="1">
        <v>-16.96</v>
      </c>
      <c r="AO160" s="26">
        <v>22.25</v>
      </c>
      <c r="AP160" s="1">
        <v>-15.31</v>
      </c>
    </row>
    <row r="161" spans="18:42" x14ac:dyDescent="0.25">
      <c r="R161" s="37"/>
      <c r="S161" s="37"/>
      <c r="T161" s="37"/>
      <c r="U161" s="37"/>
      <c r="V161" s="37"/>
      <c r="W161" s="37"/>
      <c r="X161" s="42"/>
      <c r="Y161" s="37"/>
      <c r="Z161" s="26">
        <v>72.5</v>
      </c>
      <c r="AA161" s="1">
        <v>-17.100000000000001</v>
      </c>
      <c r="AB161" s="26" t="s">
        <v>28</v>
      </c>
      <c r="AC161" s="1" t="s">
        <v>28</v>
      </c>
      <c r="AE161" s="37"/>
      <c r="AF161" s="37"/>
      <c r="AG161" s="37"/>
      <c r="AH161" s="37"/>
      <c r="AI161" s="37"/>
      <c r="AJ161" s="37"/>
      <c r="AK161" s="42"/>
      <c r="AL161" s="37"/>
      <c r="AM161" s="26">
        <v>36.4</v>
      </c>
      <c r="AN161" s="1">
        <v>-16.18</v>
      </c>
      <c r="AO161" s="26">
        <v>14.04</v>
      </c>
      <c r="AP161" s="1">
        <v>-15.85</v>
      </c>
    </row>
    <row r="162" spans="18:42" x14ac:dyDescent="0.25">
      <c r="R162" s="37"/>
      <c r="S162" s="37"/>
      <c r="T162" s="37"/>
      <c r="U162" s="37"/>
      <c r="V162" s="37"/>
      <c r="W162" s="37"/>
      <c r="X162" s="42"/>
      <c r="Y162" s="37"/>
      <c r="Z162" s="26">
        <v>45.7</v>
      </c>
      <c r="AA162" s="1">
        <v>-16.07</v>
      </c>
      <c r="AB162" s="26" t="s">
        <v>28</v>
      </c>
      <c r="AC162" s="1" t="s">
        <v>28</v>
      </c>
      <c r="AE162" s="37"/>
      <c r="AF162" s="37"/>
      <c r="AG162" s="37"/>
      <c r="AH162" s="37"/>
      <c r="AI162" s="37"/>
      <c r="AJ162" s="37"/>
      <c r="AK162" s="42"/>
      <c r="AL162" s="37"/>
      <c r="AM162" s="26">
        <v>22.9</v>
      </c>
      <c r="AN162" s="1">
        <v>-16.03</v>
      </c>
      <c r="AO162" s="26" t="s">
        <v>28</v>
      </c>
      <c r="AP162" s="1" t="s">
        <v>28</v>
      </c>
    </row>
    <row r="163" spans="18:42" x14ac:dyDescent="0.25">
      <c r="R163" s="37"/>
      <c r="S163" s="37"/>
      <c r="T163" s="37"/>
      <c r="U163" s="37"/>
      <c r="V163" s="37"/>
      <c r="W163" s="37"/>
      <c r="X163" s="42"/>
      <c r="Y163" s="37"/>
      <c r="Z163" s="26">
        <v>28.8</v>
      </c>
      <c r="AA163" s="1">
        <v>-15.78</v>
      </c>
      <c r="AB163" s="26" t="s">
        <v>28</v>
      </c>
      <c r="AC163" s="1" t="s">
        <v>28</v>
      </c>
      <c r="AE163" s="45"/>
      <c r="AF163" s="45"/>
      <c r="AG163" s="45"/>
      <c r="AH163" s="45"/>
      <c r="AI163" s="45"/>
      <c r="AJ163" s="45"/>
      <c r="AK163" s="47"/>
      <c r="AL163" s="45"/>
      <c r="AM163" s="27">
        <v>14.48</v>
      </c>
      <c r="AN163" s="8">
        <v>-16.66</v>
      </c>
      <c r="AO163" s="27" t="s">
        <v>28</v>
      </c>
      <c r="AP163" s="8" t="s">
        <v>28</v>
      </c>
    </row>
    <row r="164" spans="18:42" x14ac:dyDescent="0.25">
      <c r="R164" s="37"/>
      <c r="S164" s="37"/>
      <c r="T164" s="37"/>
      <c r="U164" s="37"/>
      <c r="V164" s="37"/>
      <c r="W164" s="37"/>
      <c r="X164" s="42"/>
      <c r="Y164" s="37"/>
      <c r="Z164" s="26">
        <v>18.2</v>
      </c>
      <c r="AA164" s="1">
        <v>-15.15</v>
      </c>
      <c r="AB164" s="26" t="s">
        <v>28</v>
      </c>
      <c r="AC164" s="1" t="s">
        <v>28</v>
      </c>
      <c r="AE164" s="36" t="s">
        <v>97</v>
      </c>
      <c r="AF164" s="36" t="s">
        <v>83</v>
      </c>
      <c r="AG164" s="36" t="s">
        <v>81</v>
      </c>
      <c r="AH164" s="36">
        <v>9</v>
      </c>
      <c r="AI164" s="36">
        <v>1190</v>
      </c>
      <c r="AJ164" s="36">
        <v>1120</v>
      </c>
      <c r="AK164" s="41">
        <v>7.7777777777777777</v>
      </c>
      <c r="AL164" s="36">
        <v>744</v>
      </c>
      <c r="AM164" s="28">
        <v>1094</v>
      </c>
      <c r="AN164" s="23">
        <v>-26.9</v>
      </c>
      <c r="AO164" s="28">
        <v>364.1</v>
      </c>
      <c r="AP164" s="23">
        <v>-21.82</v>
      </c>
    </row>
    <row r="165" spans="18:42" x14ac:dyDescent="0.25">
      <c r="R165" s="37"/>
      <c r="S165" s="37"/>
      <c r="T165" s="37"/>
      <c r="U165" s="37"/>
      <c r="V165" s="37"/>
      <c r="W165" s="37"/>
      <c r="X165" s="42"/>
      <c r="Y165" s="37"/>
      <c r="Z165" s="26">
        <v>11.49</v>
      </c>
      <c r="AA165" s="1">
        <v>-14.56</v>
      </c>
      <c r="AB165" s="26" t="s">
        <v>28</v>
      </c>
      <c r="AC165" s="1" t="s">
        <v>28</v>
      </c>
      <c r="AE165" s="37"/>
      <c r="AF165" s="37"/>
      <c r="AG165" s="37"/>
      <c r="AH165" s="37"/>
      <c r="AI165" s="37"/>
      <c r="AJ165" s="37"/>
      <c r="AK165" s="42"/>
      <c r="AL165" s="37"/>
      <c r="AM165" s="26">
        <v>690</v>
      </c>
      <c r="AN165" s="1">
        <v>-23.71</v>
      </c>
      <c r="AO165" s="26">
        <v>229.7</v>
      </c>
      <c r="AP165" s="1">
        <v>-19.36</v>
      </c>
    </row>
    <row r="166" spans="18:42" x14ac:dyDescent="0.25">
      <c r="R166" s="37"/>
      <c r="S166" s="37"/>
      <c r="T166" s="37"/>
      <c r="U166" s="37"/>
      <c r="V166" s="37"/>
      <c r="W166" s="37"/>
      <c r="X166" s="42"/>
      <c r="Y166" s="37"/>
      <c r="Z166" s="26">
        <v>7.25</v>
      </c>
      <c r="AA166" s="1">
        <v>-13.19</v>
      </c>
      <c r="AB166" s="26" t="s">
        <v>28</v>
      </c>
      <c r="AC166" s="1" t="s">
        <v>28</v>
      </c>
      <c r="AE166" s="37"/>
      <c r="AF166" s="37"/>
      <c r="AG166" s="37"/>
      <c r="AH166" s="37"/>
      <c r="AI166" s="37"/>
      <c r="AJ166" s="37"/>
      <c r="AK166" s="42"/>
      <c r="AL166" s="37"/>
      <c r="AM166" s="26">
        <v>435</v>
      </c>
      <c r="AN166" s="1">
        <v>-21.85</v>
      </c>
      <c r="AO166" s="26">
        <v>144.9</v>
      </c>
      <c r="AP166" s="1">
        <v>-17.5</v>
      </c>
    </row>
    <row r="167" spans="18:42" x14ac:dyDescent="0.25">
      <c r="R167" s="37"/>
      <c r="S167" s="37"/>
      <c r="T167" s="37"/>
      <c r="U167" s="37"/>
      <c r="V167" s="37"/>
      <c r="W167" s="37"/>
      <c r="X167" s="42"/>
      <c r="Y167" s="37"/>
      <c r="Z167" s="26">
        <v>4.57</v>
      </c>
      <c r="AA167" s="1">
        <v>-12.26</v>
      </c>
      <c r="AB167" s="26" t="s">
        <v>28</v>
      </c>
      <c r="AC167" s="1" t="s">
        <v>28</v>
      </c>
      <c r="AE167" s="37"/>
      <c r="AF167" s="37"/>
      <c r="AG167" s="37"/>
      <c r="AH167" s="37"/>
      <c r="AI167" s="37"/>
      <c r="AJ167" s="37"/>
      <c r="AK167" s="42"/>
      <c r="AL167" s="37"/>
      <c r="AM167" s="26">
        <v>274.8</v>
      </c>
      <c r="AN167" s="1">
        <v>-20.39</v>
      </c>
      <c r="AO167" s="26">
        <v>91.4</v>
      </c>
      <c r="AP167" s="1">
        <v>-16.46</v>
      </c>
    </row>
    <row r="168" spans="18:42" x14ac:dyDescent="0.25">
      <c r="R168" s="45"/>
      <c r="S168" s="45"/>
      <c r="T168" s="45"/>
      <c r="U168" s="45"/>
      <c r="V168" s="45"/>
      <c r="W168" s="45"/>
      <c r="X168" s="47"/>
      <c r="Y168" s="45"/>
      <c r="Z168" s="27">
        <v>2.88</v>
      </c>
      <c r="AA168" s="8">
        <v>-12.7</v>
      </c>
      <c r="AB168" s="27" t="s">
        <v>28</v>
      </c>
      <c r="AC168" s="8" t="s">
        <v>28</v>
      </c>
      <c r="AE168" s="37"/>
      <c r="AF168" s="37"/>
      <c r="AG168" s="37"/>
      <c r="AH168" s="37"/>
      <c r="AI168" s="37"/>
      <c r="AJ168" s="37"/>
      <c r="AK168" s="42"/>
      <c r="AL168" s="37"/>
      <c r="AM168" s="26">
        <v>173.4</v>
      </c>
      <c r="AN168" s="1">
        <v>-18.940000000000001</v>
      </c>
      <c r="AO168" s="26">
        <v>57.7</v>
      </c>
      <c r="AP168" s="1">
        <v>-16.420000000000002</v>
      </c>
    </row>
    <row r="169" spans="18:42" x14ac:dyDescent="0.25">
      <c r="R169" s="36" t="s">
        <v>18</v>
      </c>
      <c r="S169" s="36" t="s">
        <v>83</v>
      </c>
      <c r="T169" s="36" t="s">
        <v>81</v>
      </c>
      <c r="U169" s="36">
        <v>9</v>
      </c>
      <c r="V169" s="36">
        <v>1190</v>
      </c>
      <c r="W169" s="36">
        <v>1100</v>
      </c>
      <c r="X169" s="41">
        <v>10</v>
      </c>
      <c r="Y169" s="36">
        <v>0</v>
      </c>
      <c r="Z169" s="28">
        <v>459</v>
      </c>
      <c r="AA169" s="23">
        <v>-23.52</v>
      </c>
      <c r="AB169" s="28" t="s">
        <v>28</v>
      </c>
      <c r="AC169" s="23" t="s">
        <v>28</v>
      </c>
      <c r="AE169" s="37"/>
      <c r="AF169" s="37"/>
      <c r="AG169" s="37"/>
      <c r="AH169" s="37"/>
      <c r="AI169" s="37"/>
      <c r="AJ169" s="37"/>
      <c r="AK169" s="42"/>
      <c r="AL169" s="37"/>
      <c r="AM169" s="26">
        <v>109.4</v>
      </c>
      <c r="AN169" s="1">
        <v>-17.79</v>
      </c>
      <c r="AO169" s="26">
        <v>36.409999999999997</v>
      </c>
      <c r="AP169" s="1">
        <v>-16.73</v>
      </c>
    </row>
    <row r="170" spans="18:42" x14ac:dyDescent="0.25">
      <c r="R170" s="37"/>
      <c r="S170" s="37"/>
      <c r="T170" s="37"/>
      <c r="U170" s="37"/>
      <c r="V170" s="37"/>
      <c r="W170" s="37"/>
      <c r="X170" s="42"/>
      <c r="Y170" s="37"/>
      <c r="Z170" s="26">
        <v>289.8</v>
      </c>
      <c r="AA170" s="1">
        <v>-20.93</v>
      </c>
      <c r="AB170" s="26" t="s">
        <v>28</v>
      </c>
      <c r="AC170" s="1" t="s">
        <v>28</v>
      </c>
      <c r="AE170" s="37"/>
      <c r="AF170" s="37"/>
      <c r="AG170" s="37"/>
      <c r="AH170" s="37"/>
      <c r="AI170" s="37"/>
      <c r="AJ170" s="37"/>
      <c r="AK170" s="42"/>
      <c r="AL170" s="37"/>
      <c r="AM170" s="26">
        <v>69</v>
      </c>
      <c r="AN170" s="1">
        <v>-17.09</v>
      </c>
      <c r="AO170" s="26">
        <v>22.97</v>
      </c>
      <c r="AP170" s="1">
        <v>-16.91</v>
      </c>
    </row>
    <row r="171" spans="18:42" x14ac:dyDescent="0.25">
      <c r="R171" s="37"/>
      <c r="S171" s="37"/>
      <c r="T171" s="37"/>
      <c r="U171" s="37"/>
      <c r="V171" s="37"/>
      <c r="W171" s="37"/>
      <c r="X171" s="42"/>
      <c r="Y171" s="37"/>
      <c r="Z171" s="26">
        <v>182.8</v>
      </c>
      <c r="AA171" s="1">
        <v>-18.89</v>
      </c>
      <c r="AB171" s="26" t="s">
        <v>28</v>
      </c>
      <c r="AC171" s="1" t="s">
        <v>28</v>
      </c>
      <c r="AE171" s="37"/>
      <c r="AF171" s="37"/>
      <c r="AG171" s="37"/>
      <c r="AH171" s="37"/>
      <c r="AI171" s="37"/>
      <c r="AJ171" s="37"/>
      <c r="AK171" s="42"/>
      <c r="AL171" s="37"/>
      <c r="AM171" s="26">
        <v>43.5</v>
      </c>
      <c r="AN171" s="1">
        <v>-17.91</v>
      </c>
      <c r="AO171" s="26">
        <v>14.49</v>
      </c>
      <c r="AP171" s="1">
        <v>-17.39</v>
      </c>
    </row>
    <row r="172" spans="18:42" ht="15.75" thickBot="1" x14ac:dyDescent="0.3">
      <c r="R172" s="37"/>
      <c r="S172" s="37"/>
      <c r="T172" s="37"/>
      <c r="U172" s="37"/>
      <c r="V172" s="37"/>
      <c r="W172" s="37"/>
      <c r="X172" s="42"/>
      <c r="Y172" s="37"/>
      <c r="Z172" s="26">
        <v>115.4</v>
      </c>
      <c r="AA172" s="1">
        <v>-17.5</v>
      </c>
      <c r="AB172" s="26" t="s">
        <v>28</v>
      </c>
      <c r="AC172" s="1" t="s">
        <v>28</v>
      </c>
      <c r="AE172" s="38"/>
      <c r="AF172" s="38"/>
      <c r="AG172" s="38"/>
      <c r="AH172" s="38"/>
      <c r="AI172" s="38"/>
      <c r="AJ172" s="38"/>
      <c r="AK172" s="43"/>
      <c r="AL172" s="38"/>
      <c r="AM172" s="29">
        <v>27.48</v>
      </c>
      <c r="AN172" s="6">
        <v>-17.690000000000001</v>
      </c>
      <c r="AO172" s="29" t="s">
        <v>28</v>
      </c>
      <c r="AP172" s="6" t="s">
        <v>28</v>
      </c>
    </row>
    <row r="173" spans="18:42" x14ac:dyDescent="0.25">
      <c r="R173" s="37"/>
      <c r="S173" s="37"/>
      <c r="T173" s="37"/>
      <c r="U173" s="37"/>
      <c r="V173" s="37"/>
      <c r="W173" s="37"/>
      <c r="X173" s="42"/>
      <c r="Y173" s="37"/>
      <c r="Z173" s="26">
        <v>72.8</v>
      </c>
      <c r="AA173" s="1">
        <v>-16.100000000000001</v>
      </c>
      <c r="AB173" s="26" t="s">
        <v>28</v>
      </c>
      <c r="AC173" s="1" t="s">
        <v>28</v>
      </c>
    </row>
    <row r="174" spans="18:42" x14ac:dyDescent="0.25">
      <c r="R174" s="37"/>
      <c r="S174" s="37"/>
      <c r="T174" s="37"/>
      <c r="U174" s="37"/>
      <c r="V174" s="37"/>
      <c r="W174" s="37"/>
      <c r="X174" s="42"/>
      <c r="Y174" s="37"/>
      <c r="Z174" s="26">
        <v>45.9</v>
      </c>
      <c r="AA174" s="1">
        <v>-15.22</v>
      </c>
      <c r="AB174" s="26" t="s">
        <v>28</v>
      </c>
      <c r="AC174" s="1" t="s">
        <v>28</v>
      </c>
    </row>
    <row r="175" spans="18:42" x14ac:dyDescent="0.25">
      <c r="R175" s="37"/>
      <c r="S175" s="37"/>
      <c r="T175" s="37"/>
      <c r="U175" s="37"/>
      <c r="V175" s="37"/>
      <c r="W175" s="37"/>
      <c r="X175" s="42"/>
      <c r="Y175" s="37"/>
      <c r="Z175" s="26">
        <v>28.98</v>
      </c>
      <c r="AA175" s="1">
        <v>-14.84</v>
      </c>
      <c r="AB175" s="26" t="s">
        <v>28</v>
      </c>
      <c r="AC175" s="1" t="s">
        <v>28</v>
      </c>
    </row>
    <row r="176" spans="18:42" x14ac:dyDescent="0.25">
      <c r="R176" s="37"/>
      <c r="S176" s="37"/>
      <c r="T176" s="37"/>
      <c r="U176" s="37"/>
      <c r="V176" s="37"/>
      <c r="W176" s="37"/>
      <c r="X176" s="42"/>
      <c r="Y176" s="37"/>
      <c r="Z176" s="26">
        <v>18.28</v>
      </c>
      <c r="AA176" s="1">
        <v>-14.68</v>
      </c>
      <c r="AB176" s="26" t="s">
        <v>28</v>
      </c>
      <c r="AC176" s="1" t="s">
        <v>28</v>
      </c>
    </row>
    <row r="177" spans="18:29" x14ac:dyDescent="0.25">
      <c r="R177" s="37"/>
      <c r="S177" s="37"/>
      <c r="T177" s="37"/>
      <c r="U177" s="37"/>
      <c r="V177" s="37"/>
      <c r="W177" s="37"/>
      <c r="X177" s="42"/>
      <c r="Y177" s="37"/>
      <c r="Z177" s="26">
        <v>11.54</v>
      </c>
      <c r="AA177" s="1">
        <v>-13.52</v>
      </c>
      <c r="AB177" s="26" t="s">
        <v>28</v>
      </c>
      <c r="AC177" s="1" t="s">
        <v>28</v>
      </c>
    </row>
    <row r="178" spans="18:29" x14ac:dyDescent="0.25">
      <c r="R178" s="37"/>
      <c r="S178" s="37"/>
      <c r="T178" s="37"/>
      <c r="U178" s="37"/>
      <c r="V178" s="37"/>
      <c r="W178" s="37"/>
      <c r="X178" s="42"/>
      <c r="Y178" s="37"/>
      <c r="Z178" s="26">
        <v>7.28</v>
      </c>
      <c r="AA178" s="1">
        <v>-12.63</v>
      </c>
      <c r="AB178" s="26" t="s">
        <v>28</v>
      </c>
      <c r="AC178" s="1" t="s">
        <v>28</v>
      </c>
    </row>
    <row r="179" spans="18:29" x14ac:dyDescent="0.25">
      <c r="R179" s="45"/>
      <c r="S179" s="45"/>
      <c r="T179" s="45"/>
      <c r="U179" s="45"/>
      <c r="V179" s="45"/>
      <c r="W179" s="45"/>
      <c r="X179" s="47"/>
      <c r="Y179" s="45"/>
      <c r="Z179" s="27">
        <v>4.59</v>
      </c>
      <c r="AA179" s="8">
        <v>-13.5</v>
      </c>
      <c r="AB179" s="27" t="s">
        <v>28</v>
      </c>
      <c r="AC179" s="8" t="s">
        <v>28</v>
      </c>
    </row>
    <row r="180" spans="18:29" x14ac:dyDescent="0.25">
      <c r="R180" s="36" t="s">
        <v>19</v>
      </c>
      <c r="S180" s="36" t="s">
        <v>83</v>
      </c>
      <c r="T180" s="36" t="s">
        <v>81</v>
      </c>
      <c r="U180" s="36">
        <v>9</v>
      </c>
      <c r="V180" s="36">
        <v>1190</v>
      </c>
      <c r="W180" s="36">
        <v>1050</v>
      </c>
      <c r="X180" s="41">
        <v>15.555555555555555</v>
      </c>
      <c r="Y180" s="36">
        <v>0</v>
      </c>
      <c r="Z180" s="28">
        <v>218</v>
      </c>
      <c r="AA180" s="23">
        <v>-20.75</v>
      </c>
      <c r="AB180" s="28" t="s">
        <v>28</v>
      </c>
      <c r="AC180" s="23" t="s">
        <v>28</v>
      </c>
    </row>
    <row r="181" spans="18:29" x14ac:dyDescent="0.25">
      <c r="R181" s="37"/>
      <c r="S181" s="37"/>
      <c r="T181" s="37"/>
      <c r="U181" s="37"/>
      <c r="V181" s="37"/>
      <c r="W181" s="37"/>
      <c r="X181" s="42"/>
      <c r="Y181" s="37"/>
      <c r="Z181" s="26">
        <v>137.5</v>
      </c>
      <c r="AA181" s="1">
        <v>-18.46</v>
      </c>
      <c r="AB181" s="26" t="s">
        <v>28</v>
      </c>
      <c r="AC181" s="1" t="s">
        <v>28</v>
      </c>
    </row>
    <row r="182" spans="18:29" x14ac:dyDescent="0.25">
      <c r="R182" s="37"/>
      <c r="S182" s="37"/>
      <c r="T182" s="37"/>
      <c r="U182" s="37"/>
      <c r="V182" s="37"/>
      <c r="W182" s="37"/>
      <c r="X182" s="42"/>
      <c r="Y182" s="37"/>
      <c r="Z182" s="26">
        <v>86.7</v>
      </c>
      <c r="AA182" s="1">
        <v>-17.07</v>
      </c>
      <c r="AB182" s="26" t="s">
        <v>28</v>
      </c>
      <c r="AC182" s="1" t="s">
        <v>28</v>
      </c>
    </row>
    <row r="183" spans="18:29" x14ac:dyDescent="0.25">
      <c r="R183" s="37"/>
      <c r="S183" s="37"/>
      <c r="T183" s="37"/>
      <c r="U183" s="37"/>
      <c r="V183" s="37"/>
      <c r="W183" s="37"/>
      <c r="X183" s="42"/>
      <c r="Y183" s="37"/>
      <c r="Z183" s="26">
        <v>54.7</v>
      </c>
      <c r="AA183" s="1">
        <v>-15.88</v>
      </c>
      <c r="AB183" s="26" t="s">
        <v>28</v>
      </c>
      <c r="AC183" s="1" t="s">
        <v>28</v>
      </c>
    </row>
    <row r="184" spans="18:29" x14ac:dyDescent="0.25">
      <c r="R184" s="37"/>
      <c r="S184" s="37"/>
      <c r="T184" s="37"/>
      <c r="U184" s="37"/>
      <c r="V184" s="37"/>
      <c r="W184" s="37"/>
      <c r="X184" s="42"/>
      <c r="Y184" s="37"/>
      <c r="Z184" s="26">
        <v>34.5</v>
      </c>
      <c r="AA184" s="1">
        <v>-14.94</v>
      </c>
      <c r="AB184" s="26" t="s">
        <v>28</v>
      </c>
      <c r="AC184" s="1" t="s">
        <v>28</v>
      </c>
    </row>
    <row r="185" spans="18:29" x14ac:dyDescent="0.25">
      <c r="R185" s="37"/>
      <c r="S185" s="37"/>
      <c r="T185" s="37"/>
      <c r="U185" s="37"/>
      <c r="V185" s="37"/>
      <c r="W185" s="37"/>
      <c r="X185" s="42"/>
      <c r="Y185" s="37"/>
      <c r="Z185" s="26">
        <v>21.8</v>
      </c>
      <c r="AA185" s="1">
        <v>-14.97</v>
      </c>
      <c r="AB185" s="26" t="s">
        <v>28</v>
      </c>
      <c r="AC185" s="1" t="s">
        <v>28</v>
      </c>
    </row>
    <row r="186" spans="18:29" x14ac:dyDescent="0.25">
      <c r="R186" s="37"/>
      <c r="S186" s="37"/>
      <c r="T186" s="37"/>
      <c r="U186" s="37"/>
      <c r="V186" s="37"/>
      <c r="W186" s="37"/>
      <c r="X186" s="42"/>
      <c r="Y186" s="37"/>
      <c r="Z186" s="26">
        <v>13.75</v>
      </c>
      <c r="AA186" s="1">
        <v>-15.55</v>
      </c>
      <c r="AB186" s="26" t="s">
        <v>28</v>
      </c>
      <c r="AC186" s="1" t="s">
        <v>28</v>
      </c>
    </row>
    <row r="187" spans="18:29" x14ac:dyDescent="0.25">
      <c r="R187" s="45"/>
      <c r="S187" s="45"/>
      <c r="T187" s="45"/>
      <c r="U187" s="45"/>
      <c r="V187" s="45"/>
      <c r="W187" s="45"/>
      <c r="X187" s="47"/>
      <c r="Y187" s="45"/>
      <c r="Z187" s="27">
        <v>8.67</v>
      </c>
      <c r="AA187" s="8">
        <v>-14.47</v>
      </c>
      <c r="AB187" s="27" t="s">
        <v>28</v>
      </c>
      <c r="AC187" s="8" t="s">
        <v>28</v>
      </c>
    </row>
    <row r="188" spans="18:29" x14ac:dyDescent="0.25">
      <c r="R188" s="36" t="s">
        <v>20</v>
      </c>
      <c r="S188" s="36" t="s">
        <v>83</v>
      </c>
      <c r="T188" s="36" t="s">
        <v>81</v>
      </c>
      <c r="U188" s="36">
        <v>9</v>
      </c>
      <c r="V188" s="36">
        <v>1190</v>
      </c>
      <c r="W188" s="36">
        <v>1000</v>
      </c>
      <c r="X188" s="41">
        <v>21.111111111111111</v>
      </c>
      <c r="Y188" s="36">
        <v>0</v>
      </c>
      <c r="Z188" s="28">
        <v>334</v>
      </c>
      <c r="AA188" s="23">
        <v>-22.58</v>
      </c>
      <c r="AB188" s="28" t="s">
        <v>28</v>
      </c>
      <c r="AC188" s="23" t="s">
        <v>28</v>
      </c>
    </row>
    <row r="189" spans="18:29" x14ac:dyDescent="0.25">
      <c r="R189" s="37"/>
      <c r="S189" s="37"/>
      <c r="T189" s="37"/>
      <c r="U189" s="37"/>
      <c r="V189" s="37"/>
      <c r="W189" s="37"/>
      <c r="X189" s="42"/>
      <c r="Y189" s="37"/>
      <c r="Z189" s="26">
        <v>210.6</v>
      </c>
      <c r="AA189" s="1">
        <v>-19.57</v>
      </c>
      <c r="AB189" s="26" t="s">
        <v>28</v>
      </c>
      <c r="AC189" s="1" t="s">
        <v>28</v>
      </c>
    </row>
    <row r="190" spans="18:29" x14ac:dyDescent="0.25">
      <c r="R190" s="37"/>
      <c r="S190" s="37"/>
      <c r="T190" s="37"/>
      <c r="U190" s="37"/>
      <c r="V190" s="37"/>
      <c r="W190" s="37"/>
      <c r="X190" s="42"/>
      <c r="Y190" s="37"/>
      <c r="Z190" s="26">
        <v>132.9</v>
      </c>
      <c r="AA190" s="1">
        <v>-18.010000000000002</v>
      </c>
      <c r="AB190" s="26" t="s">
        <v>28</v>
      </c>
      <c r="AC190" s="1" t="s">
        <v>28</v>
      </c>
    </row>
    <row r="191" spans="18:29" x14ac:dyDescent="0.25">
      <c r="R191" s="37"/>
      <c r="S191" s="37"/>
      <c r="T191" s="37"/>
      <c r="U191" s="37"/>
      <c r="V191" s="37"/>
      <c r="W191" s="37"/>
      <c r="X191" s="42"/>
      <c r="Y191" s="37"/>
      <c r="Z191" s="26">
        <v>83.9</v>
      </c>
      <c r="AA191" s="1">
        <v>-16.670000000000002</v>
      </c>
      <c r="AB191" s="26" t="s">
        <v>28</v>
      </c>
      <c r="AC191" s="1" t="s">
        <v>28</v>
      </c>
    </row>
    <row r="192" spans="18:29" x14ac:dyDescent="0.25">
      <c r="R192" s="37"/>
      <c r="S192" s="37"/>
      <c r="T192" s="37"/>
      <c r="U192" s="37"/>
      <c r="V192" s="37"/>
      <c r="W192" s="37"/>
      <c r="X192" s="42"/>
      <c r="Y192" s="37"/>
      <c r="Z192" s="26">
        <v>52.9</v>
      </c>
      <c r="AA192" s="1">
        <v>-15.91</v>
      </c>
      <c r="AB192" s="26" t="s">
        <v>28</v>
      </c>
      <c r="AC192" s="1" t="s">
        <v>28</v>
      </c>
    </row>
    <row r="193" spans="18:29" ht="15.75" thickBot="1" x14ac:dyDescent="0.3">
      <c r="R193" s="38"/>
      <c r="S193" s="38"/>
      <c r="T193" s="38"/>
      <c r="U193" s="38"/>
      <c r="V193" s="38"/>
      <c r="W193" s="38"/>
      <c r="X193" s="43"/>
      <c r="Y193" s="38"/>
      <c r="Z193" s="29">
        <v>33.4</v>
      </c>
      <c r="AA193" s="6">
        <v>-16.37</v>
      </c>
      <c r="AB193" s="29" t="s">
        <v>28</v>
      </c>
      <c r="AC193" s="6" t="s">
        <v>28</v>
      </c>
    </row>
    <row r="194" spans="18:29" x14ac:dyDescent="0.25">
      <c r="R194" s="44" t="s">
        <v>89</v>
      </c>
      <c r="S194" s="44" t="s">
        <v>83</v>
      </c>
      <c r="T194" s="44" t="s">
        <v>81</v>
      </c>
      <c r="U194" s="44">
        <v>25</v>
      </c>
      <c r="V194" s="44">
        <v>1190</v>
      </c>
      <c r="W194" s="44">
        <v>1165</v>
      </c>
      <c r="X194" s="44">
        <v>1</v>
      </c>
      <c r="Y194" s="44">
        <v>0</v>
      </c>
      <c r="Z194" s="25">
        <v>59</v>
      </c>
      <c r="AA194" s="22">
        <v>-19.899999999999999</v>
      </c>
      <c r="AB194" s="25">
        <v>53.5</v>
      </c>
      <c r="AC194" s="22">
        <v>-20.09</v>
      </c>
    </row>
    <row r="195" spans="18:29" x14ac:dyDescent="0.25">
      <c r="R195" s="37"/>
      <c r="S195" s="37"/>
      <c r="T195" s="37"/>
      <c r="U195" s="37"/>
      <c r="V195" s="37"/>
      <c r="W195" s="37"/>
      <c r="X195" s="37"/>
      <c r="Y195" s="37"/>
      <c r="Z195" s="26">
        <v>37.200000000000003</v>
      </c>
      <c r="AA195" s="1">
        <v>-18.649999999999999</v>
      </c>
      <c r="AB195" s="26">
        <v>33.799999999999997</v>
      </c>
      <c r="AC195" s="1">
        <v>-17.739999999999998</v>
      </c>
    </row>
    <row r="196" spans="18:29" x14ac:dyDescent="0.25">
      <c r="R196" s="37"/>
      <c r="S196" s="37"/>
      <c r="T196" s="37"/>
      <c r="U196" s="37"/>
      <c r="V196" s="37"/>
      <c r="W196" s="37"/>
      <c r="X196" s="37"/>
      <c r="Y196" s="37"/>
      <c r="Z196" s="26">
        <v>23.5</v>
      </c>
      <c r="AA196" s="1">
        <v>-16.670000000000002</v>
      </c>
      <c r="AB196" s="26">
        <v>21.31</v>
      </c>
      <c r="AC196" s="1">
        <v>-16.510000000000002</v>
      </c>
    </row>
    <row r="197" spans="18:29" x14ac:dyDescent="0.25">
      <c r="R197" s="37"/>
      <c r="S197" s="37"/>
      <c r="T197" s="37"/>
      <c r="U197" s="37"/>
      <c r="V197" s="37"/>
      <c r="W197" s="37"/>
      <c r="X197" s="37"/>
      <c r="Y197" s="37"/>
      <c r="Z197" s="26">
        <v>14.82</v>
      </c>
      <c r="AA197" s="1">
        <v>-16.07</v>
      </c>
      <c r="AB197" s="26">
        <v>13.45</v>
      </c>
      <c r="AC197" s="1">
        <v>-15.23</v>
      </c>
    </row>
    <row r="198" spans="18:29" x14ac:dyDescent="0.25">
      <c r="R198" s="45"/>
      <c r="S198" s="45"/>
      <c r="T198" s="45"/>
      <c r="U198" s="45"/>
      <c r="V198" s="45"/>
      <c r="W198" s="45"/>
      <c r="X198" s="45"/>
      <c r="Y198" s="45"/>
      <c r="Z198" s="27">
        <v>9.35</v>
      </c>
      <c r="AA198" s="8">
        <v>-16.84</v>
      </c>
      <c r="AB198" s="27">
        <v>8.48</v>
      </c>
      <c r="AC198" s="8">
        <v>-15.43</v>
      </c>
    </row>
    <row r="199" spans="18:29" x14ac:dyDescent="0.25">
      <c r="R199" s="37" t="s">
        <v>90</v>
      </c>
      <c r="S199" s="37" t="s">
        <v>83</v>
      </c>
      <c r="T199" s="37" t="s">
        <v>81</v>
      </c>
      <c r="U199" s="37">
        <v>25</v>
      </c>
      <c r="V199" s="37">
        <v>1190</v>
      </c>
      <c r="W199" s="37">
        <v>1165</v>
      </c>
      <c r="X199" s="37">
        <v>1</v>
      </c>
      <c r="Y199" s="37">
        <v>0</v>
      </c>
      <c r="Z199" s="26">
        <v>83.1</v>
      </c>
      <c r="AA199" s="1">
        <v>-21.14</v>
      </c>
      <c r="AB199" s="26">
        <v>73.7</v>
      </c>
      <c r="AC199" s="1">
        <v>-21.01</v>
      </c>
    </row>
    <row r="200" spans="18:29" x14ac:dyDescent="0.25">
      <c r="R200" s="37"/>
      <c r="S200" s="37"/>
      <c r="T200" s="37"/>
      <c r="U200" s="37"/>
      <c r="V200" s="37"/>
      <c r="W200" s="37"/>
      <c r="X200" s="37"/>
      <c r="Y200" s="37"/>
      <c r="Z200" s="26">
        <v>52.4</v>
      </c>
      <c r="AA200" s="1">
        <v>-19.29</v>
      </c>
      <c r="AB200" s="26">
        <v>46.5</v>
      </c>
      <c r="AC200" s="1">
        <v>-18.64</v>
      </c>
    </row>
    <row r="201" spans="18:29" x14ac:dyDescent="0.25">
      <c r="R201" s="37"/>
      <c r="S201" s="37"/>
      <c r="T201" s="37"/>
      <c r="U201" s="37"/>
      <c r="V201" s="37"/>
      <c r="W201" s="37"/>
      <c r="X201" s="37"/>
      <c r="Y201" s="37"/>
      <c r="Z201" s="26">
        <v>33.1</v>
      </c>
      <c r="AA201" s="1">
        <v>-18.079999999999998</v>
      </c>
      <c r="AB201" s="26">
        <v>29.34</v>
      </c>
      <c r="AC201" s="1">
        <v>-17.579999999999998</v>
      </c>
    </row>
    <row r="202" spans="18:29" x14ac:dyDescent="0.25">
      <c r="R202" s="37"/>
      <c r="S202" s="37"/>
      <c r="T202" s="37"/>
      <c r="U202" s="37"/>
      <c r="V202" s="37"/>
      <c r="W202" s="37"/>
      <c r="X202" s="37"/>
      <c r="Y202" s="37"/>
      <c r="Z202" s="26">
        <v>20.87</v>
      </c>
      <c r="AA202" s="1">
        <v>-17.03</v>
      </c>
      <c r="AB202" s="26">
        <v>18.510000000000002</v>
      </c>
      <c r="AC202" s="1">
        <v>-16.170000000000002</v>
      </c>
    </row>
    <row r="203" spans="18:29" x14ac:dyDescent="0.25">
      <c r="R203" s="37"/>
      <c r="S203" s="37"/>
      <c r="T203" s="37"/>
      <c r="U203" s="37"/>
      <c r="V203" s="37"/>
      <c r="W203" s="37"/>
      <c r="X203" s="37"/>
      <c r="Y203" s="37"/>
      <c r="Z203" s="26">
        <v>13.17</v>
      </c>
      <c r="AA203" s="1">
        <v>-15.71</v>
      </c>
      <c r="AB203" s="26">
        <v>11.68</v>
      </c>
      <c r="AC203" s="1">
        <v>-15.57</v>
      </c>
    </row>
    <row r="204" spans="18:29" x14ac:dyDescent="0.25">
      <c r="R204" s="37"/>
      <c r="S204" s="37"/>
      <c r="T204" s="37"/>
      <c r="U204" s="37"/>
      <c r="V204" s="37"/>
      <c r="W204" s="37"/>
      <c r="X204" s="37"/>
      <c r="Y204" s="37"/>
      <c r="Z204" s="26">
        <v>8.31</v>
      </c>
      <c r="AA204" s="1">
        <v>-15.63</v>
      </c>
      <c r="AB204" s="26">
        <v>7.37</v>
      </c>
      <c r="AC204" s="1">
        <v>-14.63</v>
      </c>
    </row>
    <row r="205" spans="18:29" x14ac:dyDescent="0.25">
      <c r="R205" s="45"/>
      <c r="S205" s="45"/>
      <c r="T205" s="45"/>
      <c r="U205" s="45"/>
      <c r="V205" s="45"/>
      <c r="W205" s="45"/>
      <c r="X205" s="45"/>
      <c r="Y205" s="45"/>
      <c r="Z205" s="27">
        <v>5.24</v>
      </c>
      <c r="AA205" s="8">
        <v>-15.11</v>
      </c>
      <c r="AB205" s="27">
        <v>4.6500000000000004</v>
      </c>
      <c r="AC205" s="8">
        <v>-14.21</v>
      </c>
    </row>
    <row r="206" spans="18:29" x14ac:dyDescent="0.25">
      <c r="R206" s="37" t="s">
        <v>92</v>
      </c>
      <c r="S206" s="37" t="s">
        <v>83</v>
      </c>
      <c r="T206" s="37" t="s">
        <v>81</v>
      </c>
      <c r="U206" s="37">
        <v>25</v>
      </c>
      <c r="V206" s="37">
        <v>1190</v>
      </c>
      <c r="W206" s="37">
        <v>1100</v>
      </c>
      <c r="X206" s="37">
        <v>3.6</v>
      </c>
      <c r="Y206" s="37">
        <v>0</v>
      </c>
      <c r="Z206" s="26">
        <v>344</v>
      </c>
      <c r="AA206" s="1">
        <v>-23.58</v>
      </c>
      <c r="AB206" s="26">
        <v>125</v>
      </c>
      <c r="AC206" s="1">
        <v>-19.47</v>
      </c>
    </row>
    <row r="207" spans="18:29" x14ac:dyDescent="0.25">
      <c r="R207" s="37"/>
      <c r="S207" s="37"/>
      <c r="T207" s="37"/>
      <c r="U207" s="37"/>
      <c r="V207" s="37"/>
      <c r="W207" s="37"/>
      <c r="X207" s="37"/>
      <c r="Y207" s="37"/>
      <c r="Z207" s="26">
        <v>217</v>
      </c>
      <c r="AA207" s="1">
        <v>-21.14</v>
      </c>
      <c r="AB207" s="26">
        <v>78.8</v>
      </c>
      <c r="AC207" s="1">
        <v>-16.25</v>
      </c>
    </row>
    <row r="208" spans="18:29" x14ac:dyDescent="0.25">
      <c r="R208" s="37"/>
      <c r="S208" s="37"/>
      <c r="T208" s="37"/>
      <c r="U208" s="37"/>
      <c r="V208" s="37"/>
      <c r="W208" s="37"/>
      <c r="X208" s="37"/>
      <c r="Y208" s="37"/>
      <c r="Z208" s="26">
        <v>137</v>
      </c>
      <c r="AA208" s="1">
        <v>-18.95</v>
      </c>
      <c r="AB208" s="26">
        <v>49.7</v>
      </c>
      <c r="AC208" s="1">
        <v>-14.35</v>
      </c>
    </row>
    <row r="209" spans="18:29" x14ac:dyDescent="0.25">
      <c r="R209" s="37"/>
      <c r="S209" s="37"/>
      <c r="T209" s="37"/>
      <c r="U209" s="37"/>
      <c r="V209" s="37"/>
      <c r="W209" s="37"/>
      <c r="X209" s="37"/>
      <c r="Y209" s="37"/>
      <c r="Z209" s="26">
        <v>86.4</v>
      </c>
      <c r="AA209" s="1">
        <v>-17.309999999999999</v>
      </c>
      <c r="AB209" s="26">
        <v>31.39</v>
      </c>
      <c r="AC209" s="1">
        <v>-13.73</v>
      </c>
    </row>
    <row r="210" spans="18:29" x14ac:dyDescent="0.25">
      <c r="R210" s="37"/>
      <c r="S210" s="37"/>
      <c r="T210" s="37"/>
      <c r="U210" s="37"/>
      <c r="V210" s="37"/>
      <c r="W210" s="37"/>
      <c r="X210" s="37"/>
      <c r="Y210" s="37"/>
      <c r="Z210" s="26">
        <v>54.5</v>
      </c>
      <c r="AA210" s="1">
        <v>-15.77</v>
      </c>
      <c r="AB210" s="26">
        <v>19.8</v>
      </c>
      <c r="AC210" s="1">
        <v>-12.96</v>
      </c>
    </row>
    <row r="211" spans="18:29" x14ac:dyDescent="0.25">
      <c r="R211" s="37"/>
      <c r="S211" s="37"/>
      <c r="T211" s="37"/>
      <c r="U211" s="37"/>
      <c r="V211" s="37"/>
      <c r="W211" s="37"/>
      <c r="X211" s="37"/>
      <c r="Y211" s="37"/>
      <c r="Z211" s="26">
        <v>34.4</v>
      </c>
      <c r="AA211" s="1">
        <v>-14.4</v>
      </c>
      <c r="AB211" s="26">
        <v>12.5</v>
      </c>
      <c r="AC211" s="1">
        <v>-12.28</v>
      </c>
    </row>
    <row r="212" spans="18:29" x14ac:dyDescent="0.25">
      <c r="R212" s="37"/>
      <c r="S212" s="37"/>
      <c r="T212" s="37"/>
      <c r="U212" s="37"/>
      <c r="V212" s="37"/>
      <c r="W212" s="37"/>
      <c r="X212" s="37"/>
      <c r="Y212" s="37"/>
      <c r="Z212" s="26">
        <v>21.7</v>
      </c>
      <c r="AA212" s="1">
        <v>-13.67</v>
      </c>
      <c r="AB212" s="26">
        <v>7.88</v>
      </c>
      <c r="AC212" s="1">
        <v>-11.12</v>
      </c>
    </row>
    <row r="213" spans="18:29" x14ac:dyDescent="0.25">
      <c r="R213" s="37"/>
      <c r="S213" s="37"/>
      <c r="T213" s="37"/>
      <c r="U213" s="37"/>
      <c r="V213" s="37"/>
      <c r="W213" s="37"/>
      <c r="X213" s="37"/>
      <c r="Y213" s="37"/>
      <c r="Z213" s="26">
        <v>13.7</v>
      </c>
      <c r="AA213" s="1">
        <v>-13.4</v>
      </c>
      <c r="AB213" s="26">
        <v>4.97</v>
      </c>
      <c r="AC213" s="1">
        <v>-10.56</v>
      </c>
    </row>
    <row r="214" spans="18:29" x14ac:dyDescent="0.25">
      <c r="R214" s="37"/>
      <c r="S214" s="37"/>
      <c r="T214" s="37"/>
      <c r="U214" s="37"/>
      <c r="V214" s="37"/>
      <c r="W214" s="37"/>
      <c r="X214" s="37"/>
      <c r="Y214" s="37"/>
      <c r="Z214" s="26">
        <v>8.64</v>
      </c>
      <c r="AA214" s="1">
        <v>-12.64</v>
      </c>
      <c r="AB214" s="26">
        <v>3.1389999999999998</v>
      </c>
      <c r="AC214" s="1">
        <v>-11.97</v>
      </c>
    </row>
    <row r="215" spans="18:29" x14ac:dyDescent="0.25">
      <c r="R215" s="37"/>
      <c r="S215" s="37"/>
      <c r="T215" s="37"/>
      <c r="U215" s="37"/>
      <c r="V215" s="37"/>
      <c r="W215" s="37"/>
      <c r="X215" s="37"/>
      <c r="Y215" s="37"/>
      <c r="Z215" s="26">
        <v>5.45</v>
      </c>
      <c r="AA215" s="1">
        <v>-11.97</v>
      </c>
      <c r="AB215" s="26">
        <v>1.98</v>
      </c>
      <c r="AC215" s="1">
        <v>-12.39</v>
      </c>
    </row>
    <row r="216" spans="18:29" x14ac:dyDescent="0.25">
      <c r="R216" s="37"/>
      <c r="S216" s="37"/>
      <c r="T216" s="37"/>
      <c r="U216" s="37"/>
      <c r="V216" s="37"/>
      <c r="W216" s="37"/>
      <c r="X216" s="37"/>
      <c r="Y216" s="37"/>
      <c r="Z216" s="26">
        <v>3.44</v>
      </c>
      <c r="AA216" s="1">
        <v>-12.17</v>
      </c>
      <c r="AB216" s="26" t="s">
        <v>28</v>
      </c>
      <c r="AC216" s="1" t="s">
        <v>28</v>
      </c>
    </row>
    <row r="217" spans="18:29" x14ac:dyDescent="0.25">
      <c r="R217" s="45"/>
      <c r="S217" s="45"/>
      <c r="T217" s="45"/>
      <c r="U217" s="45"/>
      <c r="V217" s="45"/>
      <c r="W217" s="45"/>
      <c r="X217" s="45"/>
      <c r="Y217" s="45"/>
      <c r="Z217" s="27">
        <v>2.17</v>
      </c>
      <c r="AA217" s="8">
        <v>-13.27</v>
      </c>
      <c r="AB217" s="27" t="s">
        <v>28</v>
      </c>
      <c r="AC217" s="8" t="s">
        <v>28</v>
      </c>
    </row>
    <row r="218" spans="18:29" x14ac:dyDescent="0.25">
      <c r="R218" s="37" t="s">
        <v>93</v>
      </c>
      <c r="S218" s="37" t="s">
        <v>83</v>
      </c>
      <c r="T218" s="37" t="s">
        <v>81</v>
      </c>
      <c r="U218" s="37">
        <v>25</v>
      </c>
      <c r="V218" s="37">
        <v>1190</v>
      </c>
      <c r="W218" s="37">
        <v>1100</v>
      </c>
      <c r="X218" s="37">
        <v>3.6</v>
      </c>
      <c r="Y218" s="37">
        <v>0</v>
      </c>
      <c r="Z218" s="26">
        <v>230</v>
      </c>
      <c r="AA218" s="1">
        <v>-20.97</v>
      </c>
      <c r="AB218" s="26">
        <v>124.2</v>
      </c>
      <c r="AC218" s="1">
        <v>-19.62</v>
      </c>
    </row>
    <row r="219" spans="18:29" x14ac:dyDescent="0.25">
      <c r="R219" s="37"/>
      <c r="S219" s="37"/>
      <c r="T219" s="37"/>
      <c r="U219" s="37"/>
      <c r="V219" s="37"/>
      <c r="W219" s="37"/>
      <c r="X219" s="37"/>
      <c r="Y219" s="37"/>
      <c r="Z219" s="26">
        <v>145.4</v>
      </c>
      <c r="AA219" s="1">
        <v>-19.18</v>
      </c>
      <c r="AB219" s="26">
        <v>78.3</v>
      </c>
      <c r="AC219" s="1">
        <v>-16.2</v>
      </c>
    </row>
    <row r="220" spans="18:29" x14ac:dyDescent="0.25">
      <c r="R220" s="37"/>
      <c r="S220" s="37"/>
      <c r="T220" s="37"/>
      <c r="U220" s="37"/>
      <c r="V220" s="37"/>
      <c r="W220" s="37"/>
      <c r="X220" s="37"/>
      <c r="Y220" s="37"/>
      <c r="Z220" s="26">
        <v>91.7</v>
      </c>
      <c r="AA220" s="1">
        <v>-17.309999999999999</v>
      </c>
      <c r="AB220" s="26">
        <v>49.4</v>
      </c>
      <c r="AC220" s="1">
        <v>-14.34</v>
      </c>
    </row>
    <row r="221" spans="18:29" x14ac:dyDescent="0.25">
      <c r="R221" s="37"/>
      <c r="S221" s="37"/>
      <c r="T221" s="37"/>
      <c r="U221" s="37"/>
      <c r="V221" s="37"/>
      <c r="W221" s="37"/>
      <c r="X221" s="37"/>
      <c r="Y221" s="37"/>
      <c r="Z221" s="26">
        <v>57.9</v>
      </c>
      <c r="AA221" s="1">
        <v>-15.8</v>
      </c>
      <c r="AB221" s="26">
        <v>31.19</v>
      </c>
      <c r="AC221" s="1">
        <v>-13.61</v>
      </c>
    </row>
    <row r="222" spans="18:29" x14ac:dyDescent="0.25">
      <c r="R222" s="37"/>
      <c r="S222" s="37"/>
      <c r="T222" s="37"/>
      <c r="U222" s="37"/>
      <c r="V222" s="37"/>
      <c r="W222" s="37"/>
      <c r="X222" s="37"/>
      <c r="Y222" s="37"/>
      <c r="Z222" s="26">
        <v>36.5</v>
      </c>
      <c r="AA222" s="1">
        <v>-14.33</v>
      </c>
      <c r="AB222" s="26">
        <v>19.68</v>
      </c>
      <c r="AC222" s="1">
        <v>-12.87</v>
      </c>
    </row>
    <row r="223" spans="18:29" x14ac:dyDescent="0.25">
      <c r="R223" s="37"/>
      <c r="S223" s="37"/>
      <c r="T223" s="37"/>
      <c r="U223" s="37"/>
      <c r="V223" s="37"/>
      <c r="W223" s="37"/>
      <c r="X223" s="37"/>
      <c r="Y223" s="37"/>
      <c r="Z223" s="26">
        <v>23</v>
      </c>
      <c r="AA223" s="1">
        <v>-13.71</v>
      </c>
      <c r="AB223" s="26">
        <v>12.42</v>
      </c>
      <c r="AC223" s="1">
        <v>-12.18</v>
      </c>
    </row>
    <row r="224" spans="18:29" x14ac:dyDescent="0.25">
      <c r="R224" s="37"/>
      <c r="S224" s="37"/>
      <c r="T224" s="37"/>
      <c r="U224" s="37"/>
      <c r="V224" s="37"/>
      <c r="W224" s="37"/>
      <c r="X224" s="37"/>
      <c r="Y224" s="37"/>
      <c r="Z224" s="26">
        <v>14.54</v>
      </c>
      <c r="AA224" s="1">
        <v>-13.38</v>
      </c>
      <c r="AB224" s="26">
        <v>7.83</v>
      </c>
      <c r="AC224" s="1">
        <v>-11.07</v>
      </c>
    </row>
    <row r="225" spans="18:29" x14ac:dyDescent="0.25">
      <c r="R225" s="37"/>
      <c r="S225" s="37"/>
      <c r="T225" s="37"/>
      <c r="U225" s="37"/>
      <c r="V225" s="37"/>
      <c r="W225" s="37"/>
      <c r="X225" s="37"/>
      <c r="Y225" s="37"/>
      <c r="Z225" s="26">
        <v>9.17</v>
      </c>
      <c r="AA225" s="1">
        <v>-12.72</v>
      </c>
      <c r="AB225" s="26">
        <v>4.9400000000000004</v>
      </c>
      <c r="AC225" s="1">
        <v>-10.74</v>
      </c>
    </row>
    <row r="226" spans="18:29" x14ac:dyDescent="0.25">
      <c r="R226" s="37"/>
      <c r="S226" s="37"/>
      <c r="T226" s="37"/>
      <c r="U226" s="37"/>
      <c r="V226" s="37"/>
      <c r="W226" s="37"/>
      <c r="X226" s="37"/>
      <c r="Y226" s="37"/>
      <c r="Z226" s="26">
        <v>5.79</v>
      </c>
      <c r="AA226" s="1">
        <v>-12.03</v>
      </c>
      <c r="AB226" s="26">
        <v>3.1190000000000002</v>
      </c>
      <c r="AC226" s="1">
        <v>-12.63</v>
      </c>
    </row>
    <row r="227" spans="18:29" x14ac:dyDescent="0.25">
      <c r="R227" s="45"/>
      <c r="S227" s="45"/>
      <c r="T227" s="45"/>
      <c r="U227" s="45"/>
      <c r="V227" s="45"/>
      <c r="W227" s="45"/>
      <c r="X227" s="45"/>
      <c r="Y227" s="45"/>
      <c r="Z227" s="27">
        <v>3.65</v>
      </c>
      <c r="AA227" s="8">
        <v>-12.28</v>
      </c>
      <c r="AB227" s="27">
        <v>1.968</v>
      </c>
      <c r="AC227" s="8">
        <v>-12.7</v>
      </c>
    </row>
    <row r="228" spans="18:29" x14ac:dyDescent="0.25">
      <c r="R228" s="37" t="s">
        <v>23</v>
      </c>
      <c r="S228" s="37" t="s">
        <v>83</v>
      </c>
      <c r="T228" s="37" t="s">
        <v>81</v>
      </c>
      <c r="U228" s="37">
        <v>25</v>
      </c>
      <c r="V228" s="37">
        <v>1190</v>
      </c>
      <c r="W228" s="37">
        <v>1050</v>
      </c>
      <c r="X228" s="37">
        <v>5.6</v>
      </c>
      <c r="Y228" s="37">
        <v>0</v>
      </c>
      <c r="Z228" s="26">
        <v>401</v>
      </c>
      <c r="AA228" s="1">
        <v>-25.17</v>
      </c>
      <c r="AB228" s="26">
        <v>154.19999999999999</v>
      </c>
      <c r="AC228" s="1">
        <v>-20.59</v>
      </c>
    </row>
    <row r="229" spans="18:29" x14ac:dyDescent="0.25">
      <c r="R229" s="37"/>
      <c r="S229" s="37"/>
      <c r="T229" s="37"/>
      <c r="U229" s="37"/>
      <c r="V229" s="37"/>
      <c r="W229" s="37"/>
      <c r="X229" s="37"/>
      <c r="Y229" s="37"/>
      <c r="Z229" s="26">
        <v>253</v>
      </c>
      <c r="AA229" s="1">
        <v>-21.91</v>
      </c>
      <c r="AB229" s="26">
        <v>97.3</v>
      </c>
      <c r="AC229" s="1">
        <v>-17.53</v>
      </c>
    </row>
    <row r="230" spans="18:29" x14ac:dyDescent="0.25">
      <c r="R230" s="37"/>
      <c r="S230" s="37"/>
      <c r="T230" s="37"/>
      <c r="U230" s="37"/>
      <c r="V230" s="37"/>
      <c r="W230" s="37"/>
      <c r="X230" s="37"/>
      <c r="Y230" s="37"/>
      <c r="Z230" s="26">
        <v>160</v>
      </c>
      <c r="AA230" s="1">
        <v>-19.61</v>
      </c>
      <c r="AB230" s="26">
        <v>61.4</v>
      </c>
      <c r="AC230" s="1">
        <v>-15.76</v>
      </c>
    </row>
    <row r="231" spans="18:29" x14ac:dyDescent="0.25">
      <c r="R231" s="37"/>
      <c r="S231" s="37"/>
      <c r="T231" s="37"/>
      <c r="U231" s="37"/>
      <c r="V231" s="37"/>
      <c r="W231" s="37"/>
      <c r="X231" s="37"/>
      <c r="Y231" s="37"/>
      <c r="Z231" s="26">
        <v>100.8</v>
      </c>
      <c r="AA231" s="1">
        <v>-18.09</v>
      </c>
      <c r="AB231" s="26">
        <v>38.700000000000003</v>
      </c>
      <c r="AC231" s="1">
        <v>-14.64</v>
      </c>
    </row>
    <row r="232" spans="18:29" x14ac:dyDescent="0.25">
      <c r="R232" s="37"/>
      <c r="S232" s="37"/>
      <c r="T232" s="37"/>
      <c r="U232" s="37"/>
      <c r="V232" s="37"/>
      <c r="W232" s="37"/>
      <c r="X232" s="37"/>
      <c r="Y232" s="37"/>
      <c r="Z232" s="26">
        <v>63.6</v>
      </c>
      <c r="AA232" s="1">
        <v>-16.809999999999999</v>
      </c>
      <c r="AB232" s="26">
        <v>24.44</v>
      </c>
      <c r="AC232" s="1">
        <v>-14</v>
      </c>
    </row>
    <row r="233" spans="18:29" x14ac:dyDescent="0.25">
      <c r="R233" s="37"/>
      <c r="S233" s="37"/>
      <c r="T233" s="37"/>
      <c r="U233" s="37"/>
      <c r="V233" s="37"/>
      <c r="W233" s="37"/>
      <c r="X233" s="37"/>
      <c r="Y233" s="37"/>
      <c r="Z233" s="26">
        <v>40.1</v>
      </c>
      <c r="AA233" s="1">
        <v>-15.74</v>
      </c>
      <c r="AB233" s="26">
        <v>15.42</v>
      </c>
      <c r="AC233" s="1">
        <v>-13.53</v>
      </c>
    </row>
    <row r="234" spans="18:29" x14ac:dyDescent="0.25">
      <c r="R234" s="37"/>
      <c r="S234" s="37"/>
      <c r="T234" s="37"/>
      <c r="U234" s="37"/>
      <c r="V234" s="37"/>
      <c r="W234" s="37"/>
      <c r="X234" s="37"/>
      <c r="Y234" s="37"/>
      <c r="Z234" s="26">
        <v>25.3</v>
      </c>
      <c r="AA234" s="1">
        <v>-14.97</v>
      </c>
      <c r="AB234" s="26">
        <v>9.73</v>
      </c>
      <c r="AC234" s="1">
        <v>-12.74</v>
      </c>
    </row>
    <row r="235" spans="18:29" x14ac:dyDescent="0.25">
      <c r="R235" s="37"/>
      <c r="S235" s="37"/>
      <c r="T235" s="37"/>
      <c r="U235" s="37"/>
      <c r="V235" s="37"/>
      <c r="W235" s="37"/>
      <c r="X235" s="37"/>
      <c r="Y235" s="37"/>
      <c r="Z235" s="26">
        <v>16</v>
      </c>
      <c r="AA235" s="1">
        <v>-14.75</v>
      </c>
      <c r="AB235" s="26">
        <v>6.14</v>
      </c>
      <c r="AC235" s="1">
        <v>-12.58</v>
      </c>
    </row>
    <row r="236" spans="18:29" x14ac:dyDescent="0.25">
      <c r="R236" s="37"/>
      <c r="S236" s="37"/>
      <c r="T236" s="37"/>
      <c r="U236" s="37"/>
      <c r="V236" s="37"/>
      <c r="W236" s="37"/>
      <c r="X236" s="37"/>
      <c r="Y236" s="37"/>
      <c r="Z236" s="26">
        <v>10.08</v>
      </c>
      <c r="AA236" s="1">
        <v>-14.48</v>
      </c>
      <c r="AB236" s="26" t="s">
        <v>28</v>
      </c>
      <c r="AC236" s="1" t="s">
        <v>28</v>
      </c>
    </row>
    <row r="237" spans="18:29" x14ac:dyDescent="0.25">
      <c r="R237" s="37"/>
      <c r="S237" s="37"/>
      <c r="T237" s="37"/>
      <c r="U237" s="37"/>
      <c r="V237" s="37"/>
      <c r="W237" s="37"/>
      <c r="X237" s="37"/>
      <c r="Y237" s="37"/>
      <c r="Z237" s="26">
        <v>6.36</v>
      </c>
      <c r="AA237" s="1">
        <v>-13.7</v>
      </c>
      <c r="AB237" s="26" t="s">
        <v>28</v>
      </c>
      <c r="AC237" s="1" t="s">
        <v>28</v>
      </c>
    </row>
    <row r="238" spans="18:29" ht="15.75" thickBot="1" x14ac:dyDescent="0.3">
      <c r="R238" s="38"/>
      <c r="S238" s="38"/>
      <c r="T238" s="38"/>
      <c r="U238" s="38"/>
      <c r="V238" s="38"/>
      <c r="W238" s="38"/>
      <c r="X238" s="38"/>
      <c r="Y238" s="38"/>
      <c r="Z238" s="29">
        <v>4.01</v>
      </c>
      <c r="AA238" s="6">
        <v>-13.16</v>
      </c>
      <c r="AB238" s="29" t="s">
        <v>28</v>
      </c>
      <c r="AC238" s="6" t="s">
        <v>28</v>
      </c>
    </row>
    <row r="239" spans="18:29" x14ac:dyDescent="0.25">
      <c r="R239" s="44" t="s">
        <v>94</v>
      </c>
      <c r="S239" s="44" t="s">
        <v>83</v>
      </c>
      <c r="T239" s="44" t="s">
        <v>81</v>
      </c>
      <c r="U239" s="44">
        <v>125</v>
      </c>
      <c r="V239" s="44">
        <v>1190</v>
      </c>
      <c r="W239" s="44">
        <v>1100</v>
      </c>
      <c r="X239" s="44">
        <v>0.72</v>
      </c>
      <c r="Y239" s="44">
        <v>0</v>
      </c>
      <c r="Z239" s="25">
        <v>249</v>
      </c>
      <c r="AA239" s="22">
        <v>-24.34</v>
      </c>
      <c r="AB239" s="25">
        <v>131</v>
      </c>
      <c r="AC239" s="22">
        <v>-21.97</v>
      </c>
    </row>
    <row r="240" spans="18:29" x14ac:dyDescent="0.25">
      <c r="R240" s="37"/>
      <c r="S240" s="37"/>
      <c r="T240" s="37"/>
      <c r="U240" s="37"/>
      <c r="V240" s="37"/>
      <c r="W240" s="37"/>
      <c r="X240" s="37"/>
      <c r="Y240" s="37"/>
      <c r="Z240" s="26">
        <v>157</v>
      </c>
      <c r="AA240" s="1">
        <v>-21.08</v>
      </c>
      <c r="AB240" s="26">
        <v>82.7</v>
      </c>
      <c r="AC240" s="1">
        <v>-18.8</v>
      </c>
    </row>
    <row r="241" spans="18:29" x14ac:dyDescent="0.25">
      <c r="R241" s="37"/>
      <c r="S241" s="37"/>
      <c r="T241" s="37"/>
      <c r="U241" s="37"/>
      <c r="V241" s="37"/>
      <c r="W241" s="37"/>
      <c r="X241" s="37"/>
      <c r="Y241" s="37"/>
      <c r="Z241" s="26">
        <v>99.1</v>
      </c>
      <c r="AA241" s="1">
        <v>-19.38</v>
      </c>
      <c r="AB241" s="26">
        <v>52.2</v>
      </c>
      <c r="AC241" s="1">
        <v>-16.47</v>
      </c>
    </row>
    <row r="242" spans="18:29" x14ac:dyDescent="0.25">
      <c r="R242" s="37"/>
      <c r="S242" s="37"/>
      <c r="T242" s="37"/>
      <c r="U242" s="37"/>
      <c r="V242" s="37"/>
      <c r="W242" s="37"/>
      <c r="X242" s="37"/>
      <c r="Y242" s="37"/>
      <c r="Z242" s="26">
        <v>62.5</v>
      </c>
      <c r="AA242" s="1">
        <v>-17.739999999999998</v>
      </c>
      <c r="AB242" s="26">
        <v>32.909999999999997</v>
      </c>
      <c r="AC242" s="1">
        <v>-14.91</v>
      </c>
    </row>
    <row r="243" spans="18:29" x14ac:dyDescent="0.25">
      <c r="R243" s="37"/>
      <c r="S243" s="37"/>
      <c r="T243" s="37"/>
      <c r="U243" s="37"/>
      <c r="V243" s="37"/>
      <c r="W243" s="37"/>
      <c r="X243" s="37"/>
      <c r="Y243" s="37"/>
      <c r="Z243" s="26">
        <v>39.4</v>
      </c>
      <c r="AA243" s="1">
        <v>-16.11</v>
      </c>
      <c r="AB243" s="26">
        <v>20.76</v>
      </c>
      <c r="AC243" s="1">
        <v>-13.95</v>
      </c>
    </row>
    <row r="244" spans="18:29" x14ac:dyDescent="0.25">
      <c r="R244" s="37"/>
      <c r="S244" s="37"/>
      <c r="T244" s="37"/>
      <c r="U244" s="37"/>
      <c r="V244" s="37"/>
      <c r="W244" s="37"/>
      <c r="X244" s="37"/>
      <c r="Y244" s="37"/>
      <c r="Z244" s="26">
        <v>24.9</v>
      </c>
      <c r="AA244" s="1">
        <v>-14.79</v>
      </c>
      <c r="AB244" s="26">
        <v>13.1</v>
      </c>
      <c r="AC244" s="1">
        <v>-12.82</v>
      </c>
    </row>
    <row r="245" spans="18:29" x14ac:dyDescent="0.25">
      <c r="R245" s="37"/>
      <c r="S245" s="37"/>
      <c r="T245" s="37"/>
      <c r="U245" s="37"/>
      <c r="V245" s="37"/>
      <c r="W245" s="37"/>
      <c r="X245" s="37"/>
      <c r="Y245" s="37"/>
      <c r="Z245" s="26">
        <v>15.7</v>
      </c>
      <c r="AA245" s="1">
        <v>-14.19</v>
      </c>
      <c r="AB245" s="26">
        <v>8.27</v>
      </c>
      <c r="AC245" s="1">
        <v>-13.02</v>
      </c>
    </row>
    <row r="246" spans="18:29" x14ac:dyDescent="0.25">
      <c r="R246" s="37"/>
      <c r="S246" s="37"/>
      <c r="T246" s="37"/>
      <c r="U246" s="37"/>
      <c r="V246" s="37"/>
      <c r="W246" s="37"/>
      <c r="X246" s="37"/>
      <c r="Y246" s="37"/>
      <c r="Z246" s="26">
        <v>9.91</v>
      </c>
      <c r="AA246" s="1">
        <v>-14.19</v>
      </c>
      <c r="AB246" s="26">
        <v>5.22</v>
      </c>
      <c r="AC246" s="1">
        <v>-14.75</v>
      </c>
    </row>
    <row r="247" spans="18:29" x14ac:dyDescent="0.25">
      <c r="R247" s="45"/>
      <c r="S247" s="45"/>
      <c r="T247" s="45"/>
      <c r="U247" s="45"/>
      <c r="V247" s="45"/>
      <c r="W247" s="45"/>
      <c r="X247" s="45"/>
      <c r="Y247" s="45"/>
      <c r="Z247" s="27">
        <v>6.25</v>
      </c>
      <c r="AA247" s="8">
        <v>-15.6</v>
      </c>
      <c r="AB247" s="27" t="s">
        <v>28</v>
      </c>
      <c r="AC247" s="8" t="s">
        <v>28</v>
      </c>
    </row>
    <row r="248" spans="18:29" x14ac:dyDescent="0.25">
      <c r="R248" s="37" t="s">
        <v>95</v>
      </c>
      <c r="S248" s="37" t="s">
        <v>83</v>
      </c>
      <c r="T248" s="37" t="s">
        <v>81</v>
      </c>
      <c r="U248" s="37">
        <v>125</v>
      </c>
      <c r="V248" s="37">
        <v>1190</v>
      </c>
      <c r="W248" s="37">
        <v>1100</v>
      </c>
      <c r="X248" s="37">
        <v>0.72</v>
      </c>
      <c r="Y248" s="37">
        <v>0</v>
      </c>
      <c r="Z248" s="26">
        <v>246</v>
      </c>
      <c r="AA248" s="1">
        <v>-22.65</v>
      </c>
      <c r="AB248" s="26">
        <v>143.69999999999999</v>
      </c>
      <c r="AC248" s="1">
        <v>-21.18</v>
      </c>
    </row>
    <row r="249" spans="18:29" x14ac:dyDescent="0.25">
      <c r="R249" s="37"/>
      <c r="S249" s="37"/>
      <c r="T249" s="37"/>
      <c r="U249" s="37"/>
      <c r="V249" s="37"/>
      <c r="W249" s="37"/>
      <c r="X249" s="37"/>
      <c r="Y249" s="37"/>
      <c r="Z249" s="26">
        <v>154.9</v>
      </c>
      <c r="AA249" s="1">
        <v>-20.55</v>
      </c>
      <c r="AB249" s="26">
        <v>90.7</v>
      </c>
      <c r="AC249" s="1">
        <v>-18.66</v>
      </c>
    </row>
    <row r="250" spans="18:29" x14ac:dyDescent="0.25">
      <c r="R250" s="37"/>
      <c r="S250" s="37"/>
      <c r="T250" s="37"/>
      <c r="U250" s="37"/>
      <c r="V250" s="37"/>
      <c r="W250" s="37"/>
      <c r="X250" s="37"/>
      <c r="Y250" s="37"/>
      <c r="Z250" s="26">
        <v>97.7</v>
      </c>
      <c r="AA250" s="1">
        <v>-19.010000000000002</v>
      </c>
      <c r="AB250" s="26">
        <v>57.2</v>
      </c>
      <c r="AC250" s="1">
        <v>-16.38</v>
      </c>
    </row>
    <row r="251" spans="18:29" x14ac:dyDescent="0.25">
      <c r="R251" s="37"/>
      <c r="S251" s="37"/>
      <c r="T251" s="37"/>
      <c r="U251" s="37"/>
      <c r="V251" s="37"/>
      <c r="W251" s="37"/>
      <c r="X251" s="37"/>
      <c r="Y251" s="37"/>
      <c r="Z251" s="26">
        <v>61.7</v>
      </c>
      <c r="AA251" s="1">
        <v>-17.579999999999998</v>
      </c>
      <c r="AB251" s="26">
        <v>36.090000000000003</v>
      </c>
      <c r="AC251" s="1">
        <v>-14.99</v>
      </c>
    </row>
    <row r="252" spans="18:29" x14ac:dyDescent="0.25">
      <c r="R252" s="37"/>
      <c r="S252" s="37"/>
      <c r="T252" s="37"/>
      <c r="U252" s="37"/>
      <c r="V252" s="37"/>
      <c r="W252" s="37"/>
      <c r="X252" s="37"/>
      <c r="Y252" s="37"/>
      <c r="Z252" s="26">
        <v>38.9</v>
      </c>
      <c r="AA252" s="1">
        <v>-16.059999999999999</v>
      </c>
      <c r="AB252" s="26">
        <v>22.77</v>
      </c>
      <c r="AC252" s="1">
        <v>-14.21</v>
      </c>
    </row>
    <row r="253" spans="18:29" x14ac:dyDescent="0.25">
      <c r="R253" s="37"/>
      <c r="S253" s="37"/>
      <c r="T253" s="37"/>
      <c r="U253" s="37"/>
      <c r="V253" s="37"/>
      <c r="W253" s="37"/>
      <c r="X253" s="37"/>
      <c r="Y253" s="37"/>
      <c r="Z253" s="26">
        <v>24.6</v>
      </c>
      <c r="AA253" s="1">
        <v>-14.97</v>
      </c>
      <c r="AB253" s="26">
        <v>14.37</v>
      </c>
      <c r="AC253" s="1">
        <v>-12.95</v>
      </c>
    </row>
    <row r="254" spans="18:29" x14ac:dyDescent="0.25">
      <c r="R254" s="37"/>
      <c r="S254" s="37"/>
      <c r="T254" s="37"/>
      <c r="U254" s="37"/>
      <c r="V254" s="37"/>
      <c r="W254" s="37"/>
      <c r="X254" s="37"/>
      <c r="Y254" s="37"/>
      <c r="Z254" s="26">
        <v>15.49</v>
      </c>
      <c r="AA254" s="1">
        <v>-14.41</v>
      </c>
      <c r="AB254" s="26">
        <v>9.07</v>
      </c>
      <c r="AC254" s="1">
        <v>-13.04</v>
      </c>
    </row>
    <row r="255" spans="18:29" x14ac:dyDescent="0.25">
      <c r="R255" s="37"/>
      <c r="S255" s="37"/>
      <c r="T255" s="37"/>
      <c r="U255" s="37"/>
      <c r="V255" s="37"/>
      <c r="W255" s="37"/>
      <c r="X255" s="37"/>
      <c r="Y255" s="37"/>
      <c r="Z255" s="26">
        <v>9.77</v>
      </c>
      <c r="AA255" s="1">
        <v>-14.04</v>
      </c>
      <c r="AB255" s="26">
        <v>5.72</v>
      </c>
      <c r="AC255" s="1">
        <v>-14.58</v>
      </c>
    </row>
    <row r="256" spans="18:29" x14ac:dyDescent="0.25">
      <c r="R256" s="45"/>
      <c r="S256" s="45"/>
      <c r="T256" s="45"/>
      <c r="U256" s="45"/>
      <c r="V256" s="45"/>
      <c r="W256" s="45"/>
      <c r="X256" s="45"/>
      <c r="Y256" s="45"/>
      <c r="Z256" s="27">
        <v>6.17</v>
      </c>
      <c r="AA256" s="8">
        <v>-14.58</v>
      </c>
      <c r="AB256" s="27" t="s">
        <v>28</v>
      </c>
      <c r="AC256" s="8" t="s">
        <v>28</v>
      </c>
    </row>
    <row r="257" spans="18:29" x14ac:dyDescent="0.25">
      <c r="R257" s="37" t="s">
        <v>25</v>
      </c>
      <c r="S257" s="37" t="s">
        <v>83</v>
      </c>
      <c r="T257" s="37" t="s">
        <v>81</v>
      </c>
      <c r="U257" s="37">
        <v>125</v>
      </c>
      <c r="V257" s="37">
        <v>1190</v>
      </c>
      <c r="W257" s="37">
        <v>1050</v>
      </c>
      <c r="X257" s="37">
        <v>1.1200000000000001</v>
      </c>
      <c r="Y257" s="37">
        <v>0</v>
      </c>
      <c r="Z257" s="26">
        <v>295</v>
      </c>
      <c r="AA257" s="1">
        <v>-22.78</v>
      </c>
      <c r="AB257" s="26">
        <v>187.8</v>
      </c>
      <c r="AC257" s="1">
        <v>-21.79</v>
      </c>
    </row>
    <row r="258" spans="18:29" x14ac:dyDescent="0.25">
      <c r="R258" s="37"/>
      <c r="S258" s="37"/>
      <c r="T258" s="37"/>
      <c r="U258" s="37"/>
      <c r="V258" s="37"/>
      <c r="W258" s="37"/>
      <c r="X258" s="37"/>
      <c r="Y258" s="37"/>
      <c r="Z258" s="26">
        <v>186</v>
      </c>
      <c r="AA258" s="1">
        <v>-20.14</v>
      </c>
      <c r="AB258" s="26">
        <v>118.5</v>
      </c>
      <c r="AC258" s="1">
        <v>-19.170000000000002</v>
      </c>
    </row>
    <row r="259" spans="18:29" x14ac:dyDescent="0.25">
      <c r="R259" s="37"/>
      <c r="S259" s="37"/>
      <c r="T259" s="37"/>
      <c r="U259" s="37"/>
      <c r="V259" s="37"/>
      <c r="W259" s="37"/>
      <c r="X259" s="37"/>
      <c r="Y259" s="37"/>
      <c r="Z259" s="26">
        <v>117.6</v>
      </c>
      <c r="AA259" s="1">
        <v>-18.329999999999998</v>
      </c>
      <c r="AB259" s="26">
        <v>74.7</v>
      </c>
      <c r="AC259" s="1">
        <v>-16.45</v>
      </c>
    </row>
    <row r="260" spans="18:29" x14ac:dyDescent="0.25">
      <c r="R260" s="37"/>
      <c r="S260" s="37"/>
      <c r="T260" s="37"/>
      <c r="U260" s="37"/>
      <c r="V260" s="37"/>
      <c r="W260" s="37"/>
      <c r="X260" s="37"/>
      <c r="Y260" s="37"/>
      <c r="Z260" s="26">
        <v>74.2</v>
      </c>
      <c r="AA260" s="1">
        <v>-16.84</v>
      </c>
      <c r="AB260" s="26">
        <v>47.2</v>
      </c>
      <c r="AC260" s="1">
        <v>-14.31</v>
      </c>
    </row>
    <row r="261" spans="18:29" x14ac:dyDescent="0.25">
      <c r="R261" s="37"/>
      <c r="S261" s="37"/>
      <c r="T261" s="37"/>
      <c r="U261" s="37"/>
      <c r="V261" s="37"/>
      <c r="W261" s="37"/>
      <c r="X261" s="37"/>
      <c r="Y261" s="37"/>
      <c r="Z261" s="26">
        <v>46.8</v>
      </c>
      <c r="AA261" s="1">
        <v>-15.37</v>
      </c>
      <c r="AB261" s="26">
        <v>29.76</v>
      </c>
      <c r="AC261" s="1">
        <v>-13.01</v>
      </c>
    </row>
    <row r="262" spans="18:29" x14ac:dyDescent="0.25">
      <c r="R262" s="37"/>
      <c r="S262" s="37"/>
      <c r="T262" s="37"/>
      <c r="U262" s="37"/>
      <c r="V262" s="37"/>
      <c r="W262" s="37"/>
      <c r="X262" s="37"/>
      <c r="Y262" s="37"/>
      <c r="Z262" s="26">
        <v>29.5</v>
      </c>
      <c r="AA262" s="1">
        <v>-13.89</v>
      </c>
      <c r="AB262" s="26">
        <v>18.78</v>
      </c>
      <c r="AC262" s="1">
        <v>-12.1</v>
      </c>
    </row>
    <row r="263" spans="18:29" x14ac:dyDescent="0.25">
      <c r="R263" s="37"/>
      <c r="S263" s="37"/>
      <c r="T263" s="37"/>
      <c r="U263" s="37"/>
      <c r="V263" s="37"/>
      <c r="W263" s="37"/>
      <c r="X263" s="37"/>
      <c r="Y263" s="37"/>
      <c r="Z263" s="26">
        <v>18.600000000000001</v>
      </c>
      <c r="AA263" s="1">
        <v>-13.23</v>
      </c>
      <c r="AB263" s="26">
        <v>11.85</v>
      </c>
      <c r="AC263" s="1">
        <v>-11.92</v>
      </c>
    </row>
    <row r="264" spans="18:29" x14ac:dyDescent="0.25">
      <c r="R264" s="37"/>
      <c r="S264" s="37"/>
      <c r="T264" s="37"/>
      <c r="U264" s="37"/>
      <c r="V264" s="37"/>
      <c r="W264" s="37"/>
      <c r="X264" s="37"/>
      <c r="Y264" s="37"/>
      <c r="Z264" s="26">
        <v>11.76</v>
      </c>
      <c r="AA264" s="1">
        <v>-13.04</v>
      </c>
      <c r="AB264" s="26">
        <v>7.47</v>
      </c>
      <c r="AC264" s="1">
        <v>-12.28</v>
      </c>
    </row>
    <row r="265" spans="18:29" x14ac:dyDescent="0.25">
      <c r="R265" s="37"/>
      <c r="S265" s="37"/>
      <c r="T265" s="37"/>
      <c r="U265" s="37"/>
      <c r="V265" s="37"/>
      <c r="W265" s="37"/>
      <c r="X265" s="37"/>
      <c r="Y265" s="37"/>
      <c r="Z265" s="26">
        <v>7.42</v>
      </c>
      <c r="AA265" s="1">
        <v>-13.44</v>
      </c>
      <c r="AB265" s="26">
        <v>4.72</v>
      </c>
      <c r="AC265" s="1">
        <v>-11.59</v>
      </c>
    </row>
    <row r="266" spans="18:29" ht="15.75" thickBot="1" x14ac:dyDescent="0.3">
      <c r="R266" s="38"/>
      <c r="S266" s="38"/>
      <c r="T266" s="38"/>
      <c r="U266" s="38"/>
      <c r="V266" s="38"/>
      <c r="W266" s="38"/>
      <c r="X266" s="38"/>
      <c r="Y266" s="38"/>
      <c r="Z266" s="29">
        <v>4.68</v>
      </c>
      <c r="AA266" s="6">
        <v>-13.31</v>
      </c>
      <c r="AB266" s="29" t="s">
        <v>28</v>
      </c>
      <c r="AC266" s="6" t="s">
        <v>28</v>
      </c>
    </row>
    <row r="267" spans="18:29" x14ac:dyDescent="0.25">
      <c r="R267" s="44" t="s">
        <v>48</v>
      </c>
      <c r="S267" s="44" t="s">
        <v>83</v>
      </c>
      <c r="T267" s="44" t="s">
        <v>31</v>
      </c>
      <c r="U267" s="44">
        <v>9</v>
      </c>
      <c r="V267" s="44">
        <v>1190</v>
      </c>
      <c r="W267" s="44">
        <v>1050</v>
      </c>
      <c r="X267" s="46">
        <v>15.555555555555555</v>
      </c>
      <c r="Y267" s="44">
        <v>0</v>
      </c>
      <c r="Z267" s="25">
        <v>679</v>
      </c>
      <c r="AA267" s="22">
        <v>-25.69</v>
      </c>
      <c r="AB267" s="25">
        <v>272.10000000000002</v>
      </c>
      <c r="AC267" s="22">
        <v>-22.17</v>
      </c>
    </row>
    <row r="268" spans="18:29" x14ac:dyDescent="0.25">
      <c r="R268" s="37"/>
      <c r="S268" s="37"/>
      <c r="T268" s="37"/>
      <c r="U268" s="37"/>
      <c r="V268" s="37"/>
      <c r="W268" s="37"/>
      <c r="X268" s="42"/>
      <c r="Y268" s="37"/>
      <c r="Z268" s="26">
        <v>429</v>
      </c>
      <c r="AA268" s="1">
        <v>-23.39</v>
      </c>
      <c r="AB268" s="26">
        <v>171.7</v>
      </c>
      <c r="AC268" s="1">
        <v>-19.79</v>
      </c>
    </row>
    <row r="269" spans="18:29" x14ac:dyDescent="0.25">
      <c r="R269" s="37"/>
      <c r="S269" s="37"/>
      <c r="T269" s="37"/>
      <c r="U269" s="37"/>
      <c r="V269" s="37"/>
      <c r="W269" s="37"/>
      <c r="X269" s="42"/>
      <c r="Y269" s="37"/>
      <c r="Z269" s="26">
        <v>271</v>
      </c>
      <c r="AA269" s="1">
        <v>-22.18</v>
      </c>
      <c r="AB269" s="26">
        <v>108.3</v>
      </c>
      <c r="AC269" s="1">
        <v>-18.3</v>
      </c>
    </row>
    <row r="270" spans="18:29" x14ac:dyDescent="0.25">
      <c r="R270" s="37"/>
      <c r="S270" s="37"/>
      <c r="T270" s="37"/>
      <c r="U270" s="37"/>
      <c r="V270" s="37"/>
      <c r="W270" s="37"/>
      <c r="X270" s="42"/>
      <c r="Y270" s="37"/>
      <c r="Z270" s="26">
        <v>171</v>
      </c>
      <c r="AA270" s="1">
        <v>-21.12</v>
      </c>
      <c r="AB270" s="26">
        <v>68.400000000000006</v>
      </c>
      <c r="AC270" s="1">
        <v>-17.86</v>
      </c>
    </row>
    <row r="271" spans="18:29" x14ac:dyDescent="0.25">
      <c r="R271" s="37"/>
      <c r="S271" s="37"/>
      <c r="T271" s="37"/>
      <c r="U271" s="37"/>
      <c r="V271" s="37"/>
      <c r="W271" s="37"/>
      <c r="X271" s="42"/>
      <c r="Y271" s="37"/>
      <c r="Z271" s="26">
        <v>108</v>
      </c>
      <c r="AA271" s="1">
        <v>-20.37</v>
      </c>
      <c r="AB271" s="26">
        <v>43.1</v>
      </c>
      <c r="AC271" s="1">
        <v>-18.3</v>
      </c>
    </row>
    <row r="272" spans="18:29" x14ac:dyDescent="0.25">
      <c r="R272" s="37"/>
      <c r="S272" s="37"/>
      <c r="T272" s="37"/>
      <c r="U272" s="37"/>
      <c r="V272" s="37"/>
      <c r="W272" s="37"/>
      <c r="X272" s="42"/>
      <c r="Y272" s="37"/>
      <c r="Z272" s="26">
        <v>67.900000000000006</v>
      </c>
      <c r="AA272" s="1">
        <v>-19.96</v>
      </c>
      <c r="AB272" s="26">
        <v>27.21</v>
      </c>
      <c r="AC272" s="1">
        <v>-17.5</v>
      </c>
    </row>
    <row r="273" spans="18:29" x14ac:dyDescent="0.25">
      <c r="R273" s="37"/>
      <c r="S273" s="37"/>
      <c r="T273" s="37"/>
      <c r="U273" s="37"/>
      <c r="V273" s="37"/>
      <c r="W273" s="37"/>
      <c r="X273" s="42"/>
      <c r="Y273" s="37"/>
      <c r="Z273" s="26">
        <v>42.9</v>
      </c>
      <c r="AA273" s="1">
        <v>-19.82</v>
      </c>
      <c r="AB273" s="30">
        <v>17.170000000000002</v>
      </c>
      <c r="AC273" s="5">
        <v>-19.38</v>
      </c>
    </row>
    <row r="274" spans="18:29" x14ac:dyDescent="0.25">
      <c r="R274" s="37"/>
      <c r="S274" s="37"/>
      <c r="T274" s="37"/>
      <c r="U274" s="37"/>
      <c r="V274" s="37"/>
      <c r="W274" s="37"/>
      <c r="X274" s="42"/>
      <c r="Y274" s="37"/>
      <c r="Z274" s="26">
        <v>27.1</v>
      </c>
      <c r="AA274" s="1">
        <v>-19.45</v>
      </c>
      <c r="AB274" s="30">
        <v>10.83</v>
      </c>
      <c r="AC274" s="5">
        <v>-17.670000000000002</v>
      </c>
    </row>
    <row r="275" spans="18:29" x14ac:dyDescent="0.25">
      <c r="R275" s="45"/>
      <c r="S275" s="45"/>
      <c r="T275" s="45"/>
      <c r="U275" s="45"/>
      <c r="V275" s="45"/>
      <c r="W275" s="45"/>
      <c r="X275" s="47"/>
      <c r="Y275" s="45"/>
      <c r="Z275" s="27">
        <v>17.100000000000001</v>
      </c>
      <c r="AA275" s="8">
        <v>-18.72</v>
      </c>
      <c r="AB275" s="27">
        <v>4.3099999999999996</v>
      </c>
      <c r="AC275" s="8">
        <v>-14.29</v>
      </c>
    </row>
    <row r="276" spans="18:29" x14ac:dyDescent="0.25">
      <c r="R276" s="36" t="s">
        <v>49</v>
      </c>
      <c r="S276" s="36" t="s">
        <v>83</v>
      </c>
      <c r="T276" s="36" t="s">
        <v>31</v>
      </c>
      <c r="U276" s="36">
        <v>9</v>
      </c>
      <c r="V276" s="36">
        <v>1190</v>
      </c>
      <c r="W276" s="36">
        <v>1000</v>
      </c>
      <c r="X276" s="41">
        <v>21.111111111111111</v>
      </c>
      <c r="Y276" s="36">
        <v>0</v>
      </c>
      <c r="Z276" s="28">
        <v>892</v>
      </c>
      <c r="AA276" s="23">
        <v>-25.87</v>
      </c>
      <c r="AB276" s="28">
        <v>682</v>
      </c>
      <c r="AC276" s="23">
        <v>-24.98</v>
      </c>
    </row>
    <row r="277" spans="18:29" x14ac:dyDescent="0.25">
      <c r="R277" s="37"/>
      <c r="S277" s="37"/>
      <c r="T277" s="37"/>
      <c r="U277" s="37"/>
      <c r="V277" s="37"/>
      <c r="W277" s="37"/>
      <c r="X277" s="42"/>
      <c r="Y277" s="37"/>
      <c r="Z277" s="26">
        <v>563</v>
      </c>
      <c r="AA277" s="1">
        <v>-23.7</v>
      </c>
      <c r="AB277" s="26">
        <v>430</v>
      </c>
      <c r="AC277" s="1">
        <v>-22.56</v>
      </c>
    </row>
    <row r="278" spans="18:29" x14ac:dyDescent="0.25">
      <c r="R278" s="37"/>
      <c r="S278" s="37"/>
      <c r="T278" s="37"/>
      <c r="U278" s="37"/>
      <c r="V278" s="37"/>
      <c r="W278" s="37"/>
      <c r="X278" s="42"/>
      <c r="Y278" s="37"/>
      <c r="Z278" s="26">
        <v>355</v>
      </c>
      <c r="AA278" s="1">
        <v>-21.43</v>
      </c>
      <c r="AB278" s="26">
        <v>271.3</v>
      </c>
      <c r="AC278" s="1">
        <v>-20.5</v>
      </c>
    </row>
    <row r="279" spans="18:29" x14ac:dyDescent="0.25">
      <c r="R279" s="37"/>
      <c r="S279" s="37"/>
      <c r="T279" s="37"/>
      <c r="U279" s="37"/>
      <c r="V279" s="37"/>
      <c r="W279" s="37"/>
      <c r="X279" s="42"/>
      <c r="Y279" s="37"/>
      <c r="Z279" s="26">
        <v>224</v>
      </c>
      <c r="AA279" s="1">
        <v>-20.49</v>
      </c>
      <c r="AB279" s="26">
        <v>171.2</v>
      </c>
      <c r="AC279" s="1">
        <v>-18.809999999999999</v>
      </c>
    </row>
    <row r="280" spans="18:29" x14ac:dyDescent="0.25">
      <c r="R280" s="37"/>
      <c r="S280" s="37"/>
      <c r="T280" s="37"/>
      <c r="U280" s="37"/>
      <c r="V280" s="37"/>
      <c r="W280" s="37"/>
      <c r="X280" s="42"/>
      <c r="Y280" s="37"/>
      <c r="Z280" s="26">
        <v>141.30000000000001</v>
      </c>
      <c r="AA280" s="1">
        <v>-19.739999999999998</v>
      </c>
      <c r="AB280" s="26">
        <v>108</v>
      </c>
      <c r="AC280" s="1">
        <v>-17.96</v>
      </c>
    </row>
    <row r="281" spans="18:29" x14ac:dyDescent="0.25">
      <c r="R281" s="37"/>
      <c r="S281" s="37"/>
      <c r="T281" s="37"/>
      <c r="U281" s="37"/>
      <c r="V281" s="37"/>
      <c r="W281" s="37"/>
      <c r="X281" s="42"/>
      <c r="Y281" s="37"/>
      <c r="Z281" s="26">
        <v>89.2</v>
      </c>
      <c r="AA281" s="1">
        <v>-19.59</v>
      </c>
      <c r="AB281" s="26">
        <v>68.2</v>
      </c>
      <c r="AC281" s="1">
        <v>-17.55</v>
      </c>
    </row>
    <row r="282" spans="18:29" x14ac:dyDescent="0.25">
      <c r="R282" s="37"/>
      <c r="S282" s="37"/>
      <c r="T282" s="37"/>
      <c r="U282" s="37"/>
      <c r="V282" s="37"/>
      <c r="W282" s="37"/>
      <c r="X282" s="42"/>
      <c r="Y282" s="37"/>
      <c r="Z282" s="26">
        <v>56.3</v>
      </c>
      <c r="AA282" s="1">
        <v>-20.62</v>
      </c>
      <c r="AB282" s="26">
        <v>43</v>
      </c>
      <c r="AC282" s="1">
        <v>-17.32</v>
      </c>
    </row>
    <row r="283" spans="18:29" ht="15.75" thickBot="1" x14ac:dyDescent="0.3">
      <c r="R283" s="38"/>
      <c r="S283" s="38"/>
      <c r="T283" s="38"/>
      <c r="U283" s="38"/>
      <c r="V283" s="38"/>
      <c r="W283" s="38"/>
      <c r="X283" s="43"/>
      <c r="Y283" s="38"/>
      <c r="Z283" s="29" t="s">
        <v>28</v>
      </c>
      <c r="AA283" s="6" t="s">
        <v>28</v>
      </c>
      <c r="AB283" s="29">
        <v>27.13</v>
      </c>
      <c r="AC283" s="6">
        <v>-18.190000000000001</v>
      </c>
    </row>
    <row r="284" spans="18:29" x14ac:dyDescent="0.25">
      <c r="R284" s="44" t="s">
        <v>100</v>
      </c>
      <c r="S284" s="44" t="s">
        <v>83</v>
      </c>
      <c r="T284" s="44" t="s">
        <v>31</v>
      </c>
      <c r="U284" s="44">
        <v>25</v>
      </c>
      <c r="V284" s="44">
        <v>1190</v>
      </c>
      <c r="W284" s="44">
        <v>1100</v>
      </c>
      <c r="X284" s="44">
        <v>3.6</v>
      </c>
      <c r="Y284" s="44">
        <v>0</v>
      </c>
      <c r="Z284" s="25">
        <v>463</v>
      </c>
      <c r="AA284" s="22">
        <v>-23.91</v>
      </c>
      <c r="AB284" s="25">
        <v>215.9</v>
      </c>
      <c r="AC284" s="22">
        <v>-21.51</v>
      </c>
    </row>
    <row r="285" spans="18:29" x14ac:dyDescent="0.25">
      <c r="R285" s="37"/>
      <c r="S285" s="37"/>
      <c r="T285" s="37"/>
      <c r="U285" s="37"/>
      <c r="V285" s="37"/>
      <c r="W285" s="37"/>
      <c r="X285" s="37"/>
      <c r="Y285" s="37"/>
      <c r="Z285" s="26">
        <v>292</v>
      </c>
      <c r="AA285" s="1">
        <v>-22.43</v>
      </c>
      <c r="AB285" s="26">
        <v>136.19999999999999</v>
      </c>
      <c r="AC285" s="1">
        <v>-19.2</v>
      </c>
    </row>
    <row r="286" spans="18:29" x14ac:dyDescent="0.25">
      <c r="R286" s="37"/>
      <c r="S286" s="37"/>
      <c r="T286" s="37"/>
      <c r="U286" s="37"/>
      <c r="V286" s="37"/>
      <c r="W286" s="37"/>
      <c r="X286" s="37"/>
      <c r="Y286" s="37"/>
      <c r="Z286" s="26">
        <v>184</v>
      </c>
      <c r="AA286" s="1">
        <v>-21.61</v>
      </c>
      <c r="AB286" s="26">
        <v>86</v>
      </c>
      <c r="AC286" s="1">
        <v>-18.149999999999999</v>
      </c>
    </row>
    <row r="287" spans="18:29" x14ac:dyDescent="0.25">
      <c r="R287" s="37"/>
      <c r="S287" s="37"/>
      <c r="T287" s="37"/>
      <c r="U287" s="37"/>
      <c r="V287" s="37"/>
      <c r="W287" s="37"/>
      <c r="X287" s="37"/>
      <c r="Y287" s="37"/>
      <c r="Z287" s="26">
        <v>116.3</v>
      </c>
      <c r="AA287" s="1">
        <v>-21.05</v>
      </c>
      <c r="AB287" s="26">
        <v>54.24</v>
      </c>
      <c r="AC287" s="1">
        <v>-17.98</v>
      </c>
    </row>
    <row r="288" spans="18:29" x14ac:dyDescent="0.25">
      <c r="R288" s="37"/>
      <c r="S288" s="37"/>
      <c r="T288" s="37"/>
      <c r="U288" s="37"/>
      <c r="V288" s="37"/>
      <c r="W288" s="37"/>
      <c r="X288" s="37"/>
      <c r="Y288" s="37"/>
      <c r="Z288" s="26">
        <v>73.400000000000006</v>
      </c>
      <c r="AA288" s="1">
        <v>-20.350000000000001</v>
      </c>
      <c r="AB288" s="26">
        <v>34.22</v>
      </c>
      <c r="AC288" s="1">
        <v>-18.11</v>
      </c>
    </row>
    <row r="289" spans="18:29" x14ac:dyDescent="0.25">
      <c r="R289" s="37"/>
      <c r="S289" s="37"/>
      <c r="T289" s="37"/>
      <c r="U289" s="37"/>
      <c r="V289" s="37"/>
      <c r="W289" s="37"/>
      <c r="X289" s="37"/>
      <c r="Y289" s="37"/>
      <c r="Z289" s="30">
        <v>46.3</v>
      </c>
      <c r="AA289" s="5">
        <v>-21.42</v>
      </c>
      <c r="AB289" s="26">
        <v>21.59</v>
      </c>
      <c r="AC289" s="1">
        <v>-16.95</v>
      </c>
    </row>
    <row r="290" spans="18:29" x14ac:dyDescent="0.25">
      <c r="R290" s="37"/>
      <c r="S290" s="37"/>
      <c r="T290" s="37"/>
      <c r="U290" s="37"/>
      <c r="V290" s="37"/>
      <c r="W290" s="37"/>
      <c r="X290" s="37"/>
      <c r="Y290" s="37"/>
      <c r="Z290" s="30">
        <v>29.2</v>
      </c>
      <c r="AA290" s="5">
        <v>-21.57</v>
      </c>
      <c r="AB290" s="30">
        <v>13.62</v>
      </c>
      <c r="AC290" s="5">
        <v>-17.670000000000002</v>
      </c>
    </row>
    <row r="291" spans="18:29" x14ac:dyDescent="0.25">
      <c r="R291" s="37"/>
      <c r="S291" s="37"/>
      <c r="T291" s="37"/>
      <c r="U291" s="37"/>
      <c r="V291" s="37"/>
      <c r="W291" s="37"/>
      <c r="X291" s="37"/>
      <c r="Y291" s="37"/>
      <c r="Z291" s="30">
        <v>18.399999999999999</v>
      </c>
      <c r="AA291" s="5">
        <v>-20.260000000000002</v>
      </c>
      <c r="AB291" s="26">
        <v>8.6</v>
      </c>
      <c r="AC291" s="1">
        <v>-15.99</v>
      </c>
    </row>
    <row r="292" spans="18:29" x14ac:dyDescent="0.25">
      <c r="R292" s="37"/>
      <c r="S292" s="37"/>
      <c r="T292" s="37"/>
      <c r="U292" s="37"/>
      <c r="V292" s="37"/>
      <c r="W292" s="37"/>
      <c r="X292" s="37"/>
      <c r="Y292" s="37"/>
      <c r="Z292" s="26">
        <v>11.63</v>
      </c>
      <c r="AA292" s="1">
        <v>-18.18</v>
      </c>
      <c r="AB292" s="26" t="s">
        <v>28</v>
      </c>
      <c r="AC292" s="1" t="s">
        <v>28</v>
      </c>
    </row>
    <row r="293" spans="18:29" x14ac:dyDescent="0.25">
      <c r="R293" s="37"/>
      <c r="S293" s="37"/>
      <c r="T293" s="37"/>
      <c r="U293" s="37"/>
      <c r="V293" s="37"/>
      <c r="W293" s="37"/>
      <c r="X293" s="37"/>
      <c r="Y293" s="37"/>
      <c r="Z293" s="26">
        <v>7.34</v>
      </c>
      <c r="AA293" s="1">
        <v>-16.46</v>
      </c>
      <c r="AB293" s="26" t="s">
        <v>28</v>
      </c>
      <c r="AC293" s="1" t="s">
        <v>28</v>
      </c>
    </row>
    <row r="294" spans="18:29" x14ac:dyDescent="0.25">
      <c r="R294" s="37"/>
      <c r="S294" s="37"/>
      <c r="T294" s="37"/>
      <c r="U294" s="37"/>
      <c r="V294" s="37"/>
      <c r="W294" s="37"/>
      <c r="X294" s="37"/>
      <c r="Y294" s="37"/>
      <c r="Z294" s="26">
        <v>4.63</v>
      </c>
      <c r="AA294" s="1"/>
      <c r="AB294" s="26" t="s">
        <v>28</v>
      </c>
      <c r="AC294" s="1" t="s">
        <v>28</v>
      </c>
    </row>
    <row r="295" spans="18:29" x14ac:dyDescent="0.25">
      <c r="R295" s="37"/>
      <c r="S295" s="37"/>
      <c r="T295" s="37"/>
      <c r="U295" s="37"/>
      <c r="V295" s="37"/>
      <c r="W295" s="37"/>
      <c r="X295" s="37"/>
      <c r="Y295" s="37"/>
      <c r="Z295" s="26">
        <v>2.92</v>
      </c>
      <c r="AA295" s="1"/>
      <c r="AB295" s="26" t="s">
        <v>28</v>
      </c>
      <c r="AC295" s="1" t="s">
        <v>28</v>
      </c>
    </row>
    <row r="296" spans="18:29" x14ac:dyDescent="0.25">
      <c r="R296" s="45"/>
      <c r="S296" s="45"/>
      <c r="T296" s="45"/>
      <c r="U296" s="45"/>
      <c r="V296" s="45"/>
      <c r="W296" s="45"/>
      <c r="X296" s="45"/>
      <c r="Y296" s="45"/>
      <c r="Z296" s="27">
        <v>1.84</v>
      </c>
      <c r="AA296" s="8">
        <v>-14.36</v>
      </c>
      <c r="AB296" s="27" t="s">
        <v>28</v>
      </c>
      <c r="AC296" s="8" t="s">
        <v>28</v>
      </c>
    </row>
    <row r="297" spans="18:29" x14ac:dyDescent="0.25">
      <c r="R297" s="36" t="s">
        <v>50</v>
      </c>
      <c r="S297" s="36" t="s">
        <v>83</v>
      </c>
      <c r="T297" s="36" t="s">
        <v>31</v>
      </c>
      <c r="U297" s="36">
        <v>25</v>
      </c>
      <c r="V297" s="36">
        <v>1190</v>
      </c>
      <c r="W297" s="36">
        <v>1050</v>
      </c>
      <c r="X297" s="36">
        <v>5.6</v>
      </c>
      <c r="Y297" s="36">
        <v>0</v>
      </c>
      <c r="Z297" s="28">
        <v>1021</v>
      </c>
      <c r="AA297" s="23">
        <v>-24.95</v>
      </c>
      <c r="AB297" s="28">
        <v>649.29999999999995</v>
      </c>
      <c r="AC297" s="23">
        <v>-23.59</v>
      </c>
    </row>
    <row r="298" spans="18:29" x14ac:dyDescent="0.25">
      <c r="R298" s="37"/>
      <c r="S298" s="37"/>
      <c r="T298" s="37"/>
      <c r="U298" s="37"/>
      <c r="V298" s="37"/>
      <c r="W298" s="37"/>
      <c r="X298" s="37"/>
      <c r="Y298" s="37"/>
      <c r="Z298" s="26">
        <v>644</v>
      </c>
      <c r="AA298" s="1">
        <v>-23.09</v>
      </c>
      <c r="AB298" s="26">
        <v>409.7</v>
      </c>
      <c r="AC298" s="1">
        <v>-21.19</v>
      </c>
    </row>
    <row r="299" spans="18:29" x14ac:dyDescent="0.25">
      <c r="R299" s="37"/>
      <c r="S299" s="37"/>
      <c r="T299" s="37"/>
      <c r="U299" s="37"/>
      <c r="V299" s="37"/>
      <c r="W299" s="37"/>
      <c r="X299" s="37"/>
      <c r="Y299" s="37"/>
      <c r="Z299" s="26">
        <v>406</v>
      </c>
      <c r="AA299" s="1">
        <v>-22.72</v>
      </c>
      <c r="AB299" s="26">
        <v>258.5</v>
      </c>
      <c r="AC299" s="1">
        <v>-19.87</v>
      </c>
    </row>
    <row r="300" spans="18:29" x14ac:dyDescent="0.25">
      <c r="R300" s="37"/>
      <c r="S300" s="37"/>
      <c r="T300" s="37"/>
      <c r="U300" s="37"/>
      <c r="V300" s="37"/>
      <c r="W300" s="37"/>
      <c r="X300" s="37"/>
      <c r="Y300" s="37"/>
      <c r="Z300" s="26">
        <v>256</v>
      </c>
      <c r="AA300" s="1">
        <v>-22.15</v>
      </c>
      <c r="AB300" s="26">
        <v>163.1</v>
      </c>
      <c r="AC300" s="1">
        <v>-19.46</v>
      </c>
    </row>
    <row r="301" spans="18:29" x14ac:dyDescent="0.25">
      <c r="R301" s="37"/>
      <c r="S301" s="37"/>
      <c r="T301" s="37"/>
      <c r="U301" s="37"/>
      <c r="V301" s="37"/>
      <c r="W301" s="37"/>
      <c r="X301" s="37"/>
      <c r="Y301" s="37"/>
      <c r="Z301" s="26">
        <v>161.80000000000001</v>
      </c>
      <c r="AA301" s="1">
        <v>-21.48</v>
      </c>
      <c r="AB301" s="26">
        <v>102.9</v>
      </c>
      <c r="AC301" s="1">
        <v>-19.36</v>
      </c>
    </row>
    <row r="302" spans="18:29" x14ac:dyDescent="0.25">
      <c r="R302" s="37"/>
      <c r="S302" s="37"/>
      <c r="T302" s="37"/>
      <c r="U302" s="37"/>
      <c r="V302" s="37"/>
      <c r="W302" s="37"/>
      <c r="X302" s="37"/>
      <c r="Y302" s="37"/>
      <c r="Z302" s="26">
        <v>102.1</v>
      </c>
      <c r="AA302" s="1">
        <v>-21.24</v>
      </c>
      <c r="AB302" s="26">
        <v>64.930000000000007</v>
      </c>
      <c r="AC302" s="1">
        <v>-19.600000000000001</v>
      </c>
    </row>
    <row r="303" spans="18:29" x14ac:dyDescent="0.25">
      <c r="R303" s="37"/>
      <c r="S303" s="37"/>
      <c r="T303" s="37"/>
      <c r="U303" s="37"/>
      <c r="V303" s="37"/>
      <c r="W303" s="37"/>
      <c r="X303" s="37"/>
      <c r="Y303" s="37"/>
      <c r="Z303" s="30">
        <v>64.400000000000006</v>
      </c>
      <c r="AA303" s="5">
        <v>-21.75</v>
      </c>
      <c r="AB303" s="26">
        <v>40.97</v>
      </c>
      <c r="AC303" s="1">
        <v>-18.670000000000002</v>
      </c>
    </row>
    <row r="304" spans="18:29" x14ac:dyDescent="0.25">
      <c r="R304" s="37"/>
      <c r="S304" s="37"/>
      <c r="T304" s="37"/>
      <c r="U304" s="37"/>
      <c r="V304" s="37"/>
      <c r="W304" s="37"/>
      <c r="X304" s="37"/>
      <c r="Y304" s="37"/>
      <c r="Z304" s="26">
        <v>40.6</v>
      </c>
      <c r="AA304" s="1"/>
      <c r="AB304" s="30">
        <v>25.85</v>
      </c>
      <c r="AC304" s="5">
        <v>-18.86</v>
      </c>
    </row>
    <row r="305" spans="18:29" x14ac:dyDescent="0.25">
      <c r="R305" s="37"/>
      <c r="S305" s="37"/>
      <c r="T305" s="37"/>
      <c r="U305" s="37"/>
      <c r="V305" s="37"/>
      <c r="W305" s="37"/>
      <c r="X305" s="37"/>
      <c r="Y305" s="37"/>
      <c r="Z305" s="26">
        <v>25.6</v>
      </c>
      <c r="AA305" s="1"/>
      <c r="AB305" s="26">
        <v>16.309999999999999</v>
      </c>
      <c r="AC305" s="1"/>
    </row>
    <row r="306" spans="18:29" x14ac:dyDescent="0.25">
      <c r="R306" s="37"/>
      <c r="S306" s="37"/>
      <c r="T306" s="37"/>
      <c r="U306" s="37"/>
      <c r="V306" s="37"/>
      <c r="W306" s="37"/>
      <c r="X306" s="37"/>
      <c r="Y306" s="37"/>
      <c r="Z306" s="26">
        <v>16.18</v>
      </c>
      <c r="AA306" s="1"/>
      <c r="AB306" s="26">
        <v>10.29</v>
      </c>
      <c r="AC306" s="1">
        <v>-16.22</v>
      </c>
    </row>
    <row r="307" spans="18:29" x14ac:dyDescent="0.25">
      <c r="R307" s="37"/>
      <c r="S307" s="37"/>
      <c r="T307" s="37"/>
      <c r="U307" s="37"/>
      <c r="V307" s="37"/>
      <c r="W307" s="37"/>
      <c r="X307" s="37"/>
      <c r="Y307" s="37"/>
      <c r="Z307" s="26">
        <v>10.210000000000001</v>
      </c>
      <c r="AA307" s="1"/>
      <c r="AB307" s="26" t="s">
        <v>28</v>
      </c>
      <c r="AC307" s="1" t="s">
        <v>28</v>
      </c>
    </row>
    <row r="308" spans="18:29" x14ac:dyDescent="0.25">
      <c r="R308" s="37"/>
      <c r="S308" s="37"/>
      <c r="T308" s="37"/>
      <c r="U308" s="37"/>
      <c r="V308" s="37"/>
      <c r="W308" s="37"/>
      <c r="X308" s="37"/>
      <c r="Y308" s="37"/>
      <c r="Z308" s="26">
        <v>6.44</v>
      </c>
      <c r="AA308" s="1"/>
      <c r="AB308" s="26" t="s">
        <v>28</v>
      </c>
      <c r="AC308" s="1" t="s">
        <v>28</v>
      </c>
    </row>
    <row r="309" spans="18:29" x14ac:dyDescent="0.25">
      <c r="R309" s="37"/>
      <c r="S309" s="37"/>
      <c r="T309" s="37"/>
      <c r="U309" s="37"/>
      <c r="V309" s="37"/>
      <c r="W309" s="37"/>
      <c r="X309" s="37"/>
      <c r="Y309" s="37"/>
      <c r="Z309" s="26">
        <v>4.0599999999999996</v>
      </c>
      <c r="AA309" s="1"/>
      <c r="AB309" s="26" t="s">
        <v>28</v>
      </c>
      <c r="AC309" s="1" t="s">
        <v>28</v>
      </c>
    </row>
    <row r="310" spans="18:29" ht="15.75" thickBot="1" x14ac:dyDescent="0.3">
      <c r="R310" s="38"/>
      <c r="S310" s="38"/>
      <c r="T310" s="38"/>
      <c r="U310" s="38"/>
      <c r="V310" s="38"/>
      <c r="W310" s="38"/>
      <c r="X310" s="38"/>
      <c r="Y310" s="38"/>
      <c r="Z310" s="29">
        <v>2.56</v>
      </c>
      <c r="AA310" s="6">
        <v>-14.77</v>
      </c>
      <c r="AB310" s="29" t="s">
        <v>28</v>
      </c>
      <c r="AC310" s="6" t="s">
        <v>28</v>
      </c>
    </row>
    <row r="311" spans="18:29" x14ac:dyDescent="0.25">
      <c r="W311" s="19"/>
      <c r="Y311" s="19"/>
    </row>
  </sheetData>
  <mergeCells count="465">
    <mergeCell ref="AE155:AE163"/>
    <mergeCell ref="AF155:AF163"/>
    <mergeCell ref="AG155:AG163"/>
    <mergeCell ref="AH155:AH163"/>
    <mergeCell ref="AI155:AI163"/>
    <mergeCell ref="AJ155:AJ163"/>
    <mergeCell ref="AK155:AK163"/>
    <mergeCell ref="AL155:AL163"/>
    <mergeCell ref="AE164:AE172"/>
    <mergeCell ref="AF164:AF172"/>
    <mergeCell ref="AG164:AG172"/>
    <mergeCell ref="AH164:AH172"/>
    <mergeCell ref="AI164:AI172"/>
    <mergeCell ref="AJ164:AJ172"/>
    <mergeCell ref="AK164:AK172"/>
    <mergeCell ref="AL164:AL172"/>
    <mergeCell ref="AE133:AE145"/>
    <mergeCell ref="AF133:AF145"/>
    <mergeCell ref="AG133:AG145"/>
    <mergeCell ref="AH133:AH145"/>
    <mergeCell ref="AI133:AI145"/>
    <mergeCell ref="AJ133:AJ145"/>
    <mergeCell ref="AK133:AK145"/>
    <mergeCell ref="AL133:AL145"/>
    <mergeCell ref="AE146:AE154"/>
    <mergeCell ref="AF146:AF154"/>
    <mergeCell ref="AG146:AG154"/>
    <mergeCell ref="AH146:AH154"/>
    <mergeCell ref="AI146:AI154"/>
    <mergeCell ref="AJ146:AJ154"/>
    <mergeCell ref="AK146:AK154"/>
    <mergeCell ref="AL146:AL154"/>
    <mergeCell ref="AL112:AL123"/>
    <mergeCell ref="AE124:AE132"/>
    <mergeCell ref="AF124:AF132"/>
    <mergeCell ref="AG124:AG132"/>
    <mergeCell ref="AH124:AH132"/>
    <mergeCell ref="AI124:AI132"/>
    <mergeCell ref="AJ124:AJ132"/>
    <mergeCell ref="AK124:AK132"/>
    <mergeCell ref="AL124:AL132"/>
    <mergeCell ref="AE112:AE123"/>
    <mergeCell ref="AF112:AF123"/>
    <mergeCell ref="AG112:AG123"/>
    <mergeCell ref="AH112:AH123"/>
    <mergeCell ref="AI112:AI123"/>
    <mergeCell ref="AJ112:AJ123"/>
    <mergeCell ref="AK112:AK123"/>
    <mergeCell ref="AE91:AE103"/>
    <mergeCell ref="AF91:AF103"/>
    <mergeCell ref="AG91:AG103"/>
    <mergeCell ref="AH91:AH103"/>
    <mergeCell ref="AI91:AI103"/>
    <mergeCell ref="AJ91:AJ103"/>
    <mergeCell ref="AK91:AK103"/>
    <mergeCell ref="AL91:AL103"/>
    <mergeCell ref="AE104:AE111"/>
    <mergeCell ref="AF104:AF111"/>
    <mergeCell ref="AG104:AG111"/>
    <mergeCell ref="AH104:AH111"/>
    <mergeCell ref="AI104:AI111"/>
    <mergeCell ref="AJ104:AJ111"/>
    <mergeCell ref="AK104:AK111"/>
    <mergeCell ref="AL104:AL111"/>
    <mergeCell ref="AE74:AE81"/>
    <mergeCell ref="AF74:AF81"/>
    <mergeCell ref="AG74:AG81"/>
    <mergeCell ref="AH74:AH81"/>
    <mergeCell ref="AI74:AI81"/>
    <mergeCell ref="AJ74:AJ81"/>
    <mergeCell ref="AK74:AK81"/>
    <mergeCell ref="AL74:AL81"/>
    <mergeCell ref="AE82:AE90"/>
    <mergeCell ref="AF82:AF90"/>
    <mergeCell ref="AG82:AG90"/>
    <mergeCell ref="AH82:AH90"/>
    <mergeCell ref="AI82:AI90"/>
    <mergeCell ref="AJ82:AJ90"/>
    <mergeCell ref="AK82:AK90"/>
    <mergeCell ref="AL82:AL90"/>
    <mergeCell ref="AE57:AE64"/>
    <mergeCell ref="AF57:AF64"/>
    <mergeCell ref="AG57:AG64"/>
    <mergeCell ref="AH57:AH64"/>
    <mergeCell ref="AI57:AI64"/>
    <mergeCell ref="AJ57:AJ64"/>
    <mergeCell ref="AK57:AK64"/>
    <mergeCell ref="AL57:AL64"/>
    <mergeCell ref="AE65:AE73"/>
    <mergeCell ref="AF65:AF73"/>
    <mergeCell ref="AG65:AG73"/>
    <mergeCell ref="AH65:AH73"/>
    <mergeCell ref="AI65:AI73"/>
    <mergeCell ref="AJ65:AJ73"/>
    <mergeCell ref="AK65:AK73"/>
    <mergeCell ref="AL65:AL73"/>
    <mergeCell ref="AJ5:AJ10"/>
    <mergeCell ref="AK5:AK10"/>
    <mergeCell ref="AL5:AL10"/>
    <mergeCell ref="AE49:AE56"/>
    <mergeCell ref="AF49:AF56"/>
    <mergeCell ref="AG49:AG56"/>
    <mergeCell ref="AH49:AH56"/>
    <mergeCell ref="AI49:AI56"/>
    <mergeCell ref="AJ49:AJ56"/>
    <mergeCell ref="AK49:AK56"/>
    <mergeCell ref="AL49:AL56"/>
    <mergeCell ref="AJ21:AJ31"/>
    <mergeCell ref="AK21:AK31"/>
    <mergeCell ref="AL21:AL31"/>
    <mergeCell ref="AE11:AE20"/>
    <mergeCell ref="AF11:AF20"/>
    <mergeCell ref="AG11:AG20"/>
    <mergeCell ref="AH11:AH20"/>
    <mergeCell ref="AI11:AI20"/>
    <mergeCell ref="AJ11:AJ20"/>
    <mergeCell ref="AK11:AK20"/>
    <mergeCell ref="AL11:AL20"/>
    <mergeCell ref="AJ39:AJ48"/>
    <mergeCell ref="AK39:AK48"/>
    <mergeCell ref="AL39:AL48"/>
    <mergeCell ref="AE32:AE38"/>
    <mergeCell ref="AF32:AF38"/>
    <mergeCell ref="AG32:AG38"/>
    <mergeCell ref="AH32:AH38"/>
    <mergeCell ref="AI32:AI38"/>
    <mergeCell ref="AJ32:AJ38"/>
    <mergeCell ref="AK32:AK38"/>
    <mergeCell ref="AL32:AL38"/>
    <mergeCell ref="G5:G10"/>
    <mergeCell ref="H5:H10"/>
    <mergeCell ref="I5:I10"/>
    <mergeCell ref="J5:J10"/>
    <mergeCell ref="AE39:AE48"/>
    <mergeCell ref="AF39:AF48"/>
    <mergeCell ref="AG39:AG48"/>
    <mergeCell ref="AH39:AH48"/>
    <mergeCell ref="AI39:AI48"/>
    <mergeCell ref="AE21:AE31"/>
    <mergeCell ref="AF21:AF31"/>
    <mergeCell ref="AG21:AG31"/>
    <mergeCell ref="AH21:AH31"/>
    <mergeCell ref="AI21:AI31"/>
    <mergeCell ref="AE5:AE10"/>
    <mergeCell ref="AF5:AF10"/>
    <mergeCell ref="AG5:AG10"/>
    <mergeCell ref="AH5:AH10"/>
    <mergeCell ref="AI5:AI10"/>
    <mergeCell ref="G33:G38"/>
    <mergeCell ref="H33:H38"/>
    <mergeCell ref="J25:J32"/>
    <mergeCell ref="I25:I32"/>
    <mergeCell ref="H25:H32"/>
    <mergeCell ref="G25:G32"/>
    <mergeCell ref="F25:F32"/>
    <mergeCell ref="D25:D32"/>
    <mergeCell ref="I11:I17"/>
    <mergeCell ref="J11:J17"/>
    <mergeCell ref="D18:D24"/>
    <mergeCell ref="F18:F24"/>
    <mergeCell ref="G18:G24"/>
    <mergeCell ref="H18:H24"/>
    <mergeCell ref="I18:I24"/>
    <mergeCell ref="J18:J24"/>
    <mergeCell ref="D11:D17"/>
    <mergeCell ref="F11:F17"/>
    <mergeCell ref="G11:G17"/>
    <mergeCell ref="H11:H17"/>
    <mergeCell ref="E5:E10"/>
    <mergeCell ref="E11:E17"/>
    <mergeCell ref="E18:E24"/>
    <mergeCell ref="E25:E32"/>
    <mergeCell ref="E33:E38"/>
    <mergeCell ref="C25:C32"/>
    <mergeCell ref="C33:C38"/>
    <mergeCell ref="D33:D38"/>
    <mergeCell ref="F33:F38"/>
    <mergeCell ref="C18:C24"/>
    <mergeCell ref="C5:C10"/>
    <mergeCell ref="C11:C17"/>
    <mergeCell ref="D5:D10"/>
    <mergeCell ref="F5:F10"/>
    <mergeCell ref="C53:C59"/>
    <mergeCell ref="D53:D59"/>
    <mergeCell ref="E53:E59"/>
    <mergeCell ref="F53:F59"/>
    <mergeCell ref="G53:G59"/>
    <mergeCell ref="H53:H59"/>
    <mergeCell ref="I39:I46"/>
    <mergeCell ref="J39:J46"/>
    <mergeCell ref="C47:C52"/>
    <mergeCell ref="D47:D52"/>
    <mergeCell ref="E47:E52"/>
    <mergeCell ref="F47:F52"/>
    <mergeCell ref="G47:G52"/>
    <mergeCell ref="H47:H52"/>
    <mergeCell ref="I47:I52"/>
    <mergeCell ref="J47:J52"/>
    <mergeCell ref="C39:C46"/>
    <mergeCell ref="D39:D46"/>
    <mergeCell ref="E39:E46"/>
    <mergeCell ref="F39:F46"/>
    <mergeCell ref="G39:G46"/>
    <mergeCell ref="H39:H46"/>
    <mergeCell ref="I53:I59"/>
    <mergeCell ref="J53:J59"/>
    <mergeCell ref="Z2:AC2"/>
    <mergeCell ref="Z3:AA3"/>
    <mergeCell ref="AB3:AC3"/>
    <mergeCell ref="R5:R14"/>
    <mergeCell ref="S5:S14"/>
    <mergeCell ref="T5:T14"/>
    <mergeCell ref="U5:U14"/>
    <mergeCell ref="V5:V14"/>
    <mergeCell ref="I33:I38"/>
    <mergeCell ref="J33:J38"/>
    <mergeCell ref="K3:L3"/>
    <mergeCell ref="M3:N3"/>
    <mergeCell ref="K2:N2"/>
    <mergeCell ref="W5:W14"/>
    <mergeCell ref="X5:X14"/>
    <mergeCell ref="Y5:Y14"/>
    <mergeCell ref="R15:R21"/>
    <mergeCell ref="S15:S21"/>
    <mergeCell ref="T15:T21"/>
    <mergeCell ref="U15:U21"/>
    <mergeCell ref="V15:V21"/>
    <mergeCell ref="W15:W21"/>
    <mergeCell ref="X15:X21"/>
    <mergeCell ref="Y15:Y21"/>
    <mergeCell ref="R22:R27"/>
    <mergeCell ref="S22:S27"/>
    <mergeCell ref="T22:T27"/>
    <mergeCell ref="U22:U27"/>
    <mergeCell ref="V22:V27"/>
    <mergeCell ref="W22:W27"/>
    <mergeCell ref="X22:X27"/>
    <mergeCell ref="Y22:Y27"/>
    <mergeCell ref="X28:X37"/>
    <mergeCell ref="Y28:Y37"/>
    <mergeCell ref="R38:R49"/>
    <mergeCell ref="S38:S49"/>
    <mergeCell ref="T38:T49"/>
    <mergeCell ref="U38:U49"/>
    <mergeCell ref="V38:V49"/>
    <mergeCell ref="W38:W49"/>
    <mergeCell ref="X38:X49"/>
    <mergeCell ref="Y38:Y49"/>
    <mergeCell ref="R28:R37"/>
    <mergeCell ref="S28:S37"/>
    <mergeCell ref="T28:T37"/>
    <mergeCell ref="U28:U37"/>
    <mergeCell ref="V28:V37"/>
    <mergeCell ref="W28:W37"/>
    <mergeCell ref="X50:X61"/>
    <mergeCell ref="Y50:Y61"/>
    <mergeCell ref="R62:R71"/>
    <mergeCell ref="S62:S71"/>
    <mergeCell ref="T62:T71"/>
    <mergeCell ref="U62:U71"/>
    <mergeCell ref="V62:V71"/>
    <mergeCell ref="W62:W71"/>
    <mergeCell ref="X62:X71"/>
    <mergeCell ref="Y62:Y71"/>
    <mergeCell ref="R50:R61"/>
    <mergeCell ref="S50:S61"/>
    <mergeCell ref="T50:T61"/>
    <mergeCell ref="U50:U61"/>
    <mergeCell ref="V50:V61"/>
    <mergeCell ref="W50:W61"/>
    <mergeCell ref="X72:X81"/>
    <mergeCell ref="Y72:Y81"/>
    <mergeCell ref="R82:R92"/>
    <mergeCell ref="S82:S92"/>
    <mergeCell ref="T82:T92"/>
    <mergeCell ref="U82:U92"/>
    <mergeCell ref="V82:V92"/>
    <mergeCell ref="W82:W92"/>
    <mergeCell ref="X82:X92"/>
    <mergeCell ref="Y82:Y92"/>
    <mergeCell ref="R72:R81"/>
    <mergeCell ref="S72:S81"/>
    <mergeCell ref="T72:T81"/>
    <mergeCell ref="U72:U81"/>
    <mergeCell ref="V72:V81"/>
    <mergeCell ref="W72:W81"/>
    <mergeCell ref="X93:X103"/>
    <mergeCell ref="Y93:Y103"/>
    <mergeCell ref="X104:X110"/>
    <mergeCell ref="R93:R103"/>
    <mergeCell ref="S93:S103"/>
    <mergeCell ref="T93:T103"/>
    <mergeCell ref="U93:U103"/>
    <mergeCell ref="V93:V103"/>
    <mergeCell ref="W93:W103"/>
    <mergeCell ref="Y104:Y110"/>
    <mergeCell ref="R104:R110"/>
    <mergeCell ref="S104:S110"/>
    <mergeCell ref="T104:T110"/>
    <mergeCell ref="U104:U110"/>
    <mergeCell ref="V104:V110"/>
    <mergeCell ref="W104:W110"/>
    <mergeCell ref="X188:X193"/>
    <mergeCell ref="Y188:Y193"/>
    <mergeCell ref="R180:R187"/>
    <mergeCell ref="S180:S187"/>
    <mergeCell ref="T180:T187"/>
    <mergeCell ref="U180:U187"/>
    <mergeCell ref="V180:V187"/>
    <mergeCell ref="W180:W187"/>
    <mergeCell ref="X180:X187"/>
    <mergeCell ref="Y180:Y187"/>
    <mergeCell ref="R188:R193"/>
    <mergeCell ref="S188:S193"/>
    <mergeCell ref="T188:T193"/>
    <mergeCell ref="U188:U193"/>
    <mergeCell ref="V188:V193"/>
    <mergeCell ref="W188:W193"/>
    <mergeCell ref="X169:X179"/>
    <mergeCell ref="Y169:Y179"/>
    <mergeCell ref="R157:R168"/>
    <mergeCell ref="S157:S168"/>
    <mergeCell ref="T157:T168"/>
    <mergeCell ref="U157:U168"/>
    <mergeCell ref="V157:V168"/>
    <mergeCell ref="W157:W168"/>
    <mergeCell ref="X157:X168"/>
    <mergeCell ref="Y157:Y168"/>
    <mergeCell ref="R169:R179"/>
    <mergeCell ref="S169:S179"/>
    <mergeCell ref="T169:T179"/>
    <mergeCell ref="U169:U179"/>
    <mergeCell ref="V169:V179"/>
    <mergeCell ref="W169:W179"/>
    <mergeCell ref="X111:X122"/>
    <mergeCell ref="Y111:Y122"/>
    <mergeCell ref="R123:R133"/>
    <mergeCell ref="S123:S133"/>
    <mergeCell ref="T123:T133"/>
    <mergeCell ref="U123:U133"/>
    <mergeCell ref="V123:V133"/>
    <mergeCell ref="W123:W133"/>
    <mergeCell ref="X145:X156"/>
    <mergeCell ref="Y145:Y156"/>
    <mergeCell ref="R134:R144"/>
    <mergeCell ref="S134:S144"/>
    <mergeCell ref="T134:T144"/>
    <mergeCell ref="U134:U144"/>
    <mergeCell ref="V134:V144"/>
    <mergeCell ref="W134:W144"/>
    <mergeCell ref="X134:X144"/>
    <mergeCell ref="Y134:Y144"/>
    <mergeCell ref="R145:R156"/>
    <mergeCell ref="S145:S156"/>
    <mergeCell ref="T145:T156"/>
    <mergeCell ref="U145:U156"/>
    <mergeCell ref="V145:V156"/>
    <mergeCell ref="W145:W156"/>
    <mergeCell ref="R228:R238"/>
    <mergeCell ref="S228:S238"/>
    <mergeCell ref="T228:T238"/>
    <mergeCell ref="U228:U238"/>
    <mergeCell ref="V228:V238"/>
    <mergeCell ref="W228:W238"/>
    <mergeCell ref="X228:X238"/>
    <mergeCell ref="Y228:Y238"/>
    <mergeCell ref="R218:R227"/>
    <mergeCell ref="X123:X133"/>
    <mergeCell ref="Y123:Y133"/>
    <mergeCell ref="R111:R122"/>
    <mergeCell ref="S111:S122"/>
    <mergeCell ref="T111:T122"/>
    <mergeCell ref="U111:U122"/>
    <mergeCell ref="V111:V122"/>
    <mergeCell ref="W111:W122"/>
    <mergeCell ref="Y218:Y227"/>
    <mergeCell ref="R206:R217"/>
    <mergeCell ref="S206:S217"/>
    <mergeCell ref="T206:T217"/>
    <mergeCell ref="U206:U217"/>
    <mergeCell ref="V206:V217"/>
    <mergeCell ref="W206:W217"/>
    <mergeCell ref="X206:X217"/>
    <mergeCell ref="Y206:Y217"/>
    <mergeCell ref="S218:S227"/>
    <mergeCell ref="T218:T227"/>
    <mergeCell ref="U218:U227"/>
    <mergeCell ref="V218:V227"/>
    <mergeCell ref="W218:W227"/>
    <mergeCell ref="X218:X227"/>
    <mergeCell ref="X199:X205"/>
    <mergeCell ref="Y199:Y205"/>
    <mergeCell ref="R194:R198"/>
    <mergeCell ref="S194:S198"/>
    <mergeCell ref="T194:T198"/>
    <mergeCell ref="U194:U198"/>
    <mergeCell ref="V194:V198"/>
    <mergeCell ref="W194:W198"/>
    <mergeCell ref="X194:X198"/>
    <mergeCell ref="Y194:Y198"/>
    <mergeCell ref="R199:R205"/>
    <mergeCell ref="S199:S205"/>
    <mergeCell ref="T199:T205"/>
    <mergeCell ref="U199:U205"/>
    <mergeCell ref="V199:V205"/>
    <mergeCell ref="W199:W205"/>
    <mergeCell ref="X239:X247"/>
    <mergeCell ref="Y239:Y247"/>
    <mergeCell ref="R248:R256"/>
    <mergeCell ref="S248:S256"/>
    <mergeCell ref="T248:T256"/>
    <mergeCell ref="U248:U256"/>
    <mergeCell ref="V248:V256"/>
    <mergeCell ref="W248:W256"/>
    <mergeCell ref="X248:X256"/>
    <mergeCell ref="Y248:Y256"/>
    <mergeCell ref="R239:R247"/>
    <mergeCell ref="S239:S247"/>
    <mergeCell ref="T239:T247"/>
    <mergeCell ref="U239:U247"/>
    <mergeCell ref="V239:V247"/>
    <mergeCell ref="W239:W247"/>
    <mergeCell ref="U276:U283"/>
    <mergeCell ref="V276:V283"/>
    <mergeCell ref="W276:W283"/>
    <mergeCell ref="X257:X266"/>
    <mergeCell ref="Y257:Y266"/>
    <mergeCell ref="R267:R275"/>
    <mergeCell ref="S267:S275"/>
    <mergeCell ref="T267:T275"/>
    <mergeCell ref="U267:U275"/>
    <mergeCell ref="V267:V275"/>
    <mergeCell ref="W267:W275"/>
    <mergeCell ref="X267:X275"/>
    <mergeCell ref="Y267:Y275"/>
    <mergeCell ref="R257:R266"/>
    <mergeCell ref="S257:S266"/>
    <mergeCell ref="T257:T266"/>
    <mergeCell ref="U257:U266"/>
    <mergeCell ref="V257:V266"/>
    <mergeCell ref="W257:W266"/>
    <mergeCell ref="X297:X310"/>
    <mergeCell ref="W297:W310"/>
    <mergeCell ref="Y297:Y310"/>
    <mergeCell ref="AM2:AP2"/>
    <mergeCell ref="AM3:AN3"/>
    <mergeCell ref="AO3:AP3"/>
    <mergeCell ref="R297:R310"/>
    <mergeCell ref="S297:S310"/>
    <mergeCell ref="T297:T310"/>
    <mergeCell ref="U297:U310"/>
    <mergeCell ref="V297:V310"/>
    <mergeCell ref="X276:X283"/>
    <mergeCell ref="Y276:Y283"/>
    <mergeCell ref="R284:R296"/>
    <mergeCell ref="S284:S296"/>
    <mergeCell ref="T284:T296"/>
    <mergeCell ref="U284:U296"/>
    <mergeCell ref="V284:V296"/>
    <mergeCell ref="W284:W296"/>
    <mergeCell ref="X284:X296"/>
    <mergeCell ref="Y284:Y296"/>
    <mergeCell ref="R276:R283"/>
    <mergeCell ref="S276:S283"/>
    <mergeCell ref="T276:T28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BE749-4543-4026-8874-86EBB548010A}">
  <dimension ref="A19:V52"/>
  <sheetViews>
    <sheetView topLeftCell="A79" zoomScale="90" zoomScaleNormal="90" workbookViewId="0">
      <selection activeCell="I108" sqref="I108"/>
    </sheetView>
  </sheetViews>
  <sheetFormatPr baseColWidth="10" defaultRowHeight="15" x14ac:dyDescent="0.25"/>
  <sheetData>
    <row r="19" spans="1:22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52" spans="1:22" ht="15.75" thickBo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CSD parameters</vt:lpstr>
      <vt:lpstr>Data</vt:lpstr>
      <vt:lpstr>Diagrams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Billon Melvyn</dc:creator>
  <cp:lastModifiedBy>Melvyn Billon</cp:lastModifiedBy>
  <dcterms:created xsi:type="dcterms:W3CDTF">2023-11-20T07:04:10Z</dcterms:created>
  <dcterms:modified xsi:type="dcterms:W3CDTF">2026-02-16T12:58:56Z</dcterms:modified>
</cp:coreProperties>
</file>