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https://nguno-my.sharepoint.com/personal/bernard_bingen_ngu_no/Documents/Documents/BB/Various-Projects/Gloppurdi_JeanClair/V2-submit-NJG/"/>
    </mc:Choice>
  </mc:AlternateContent>
  <xr:revisionPtr revIDLastSave="4" documentId="13_ncr:1_{3986339F-1A39-4C26-B69F-186D7D5BFC89}" xr6:coauthVersionLast="47" xr6:coauthVersionMax="47" xr10:uidLastSave="{EF04207C-A449-4781-80A4-5F395355F9AE}"/>
  <bookViews>
    <workbookView xWindow="3855" yWindow="1350" windowWidth="21600" windowHeight="11475" tabRatio="500" firstSheet="1" activeTab="3" xr2:uid="{00000000-000D-0000-FFFF-FFFF00000000}"/>
  </bookViews>
  <sheets>
    <sheet name="Table S1 petrography" sheetId="1" r:id="rId1"/>
    <sheet name="Table S2 geochemistry" sheetId="3" r:id="rId2"/>
    <sheet name="Table S3 analytical ICP-MS " sheetId="4" r:id="rId3"/>
    <sheet name="Table S4 zircon U-Pb data" sheetId="2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16" i="3" l="1"/>
</calcChain>
</file>

<file path=xl/sharedStrings.xml><?xml version="1.0" encoding="utf-8"?>
<sst xmlns="http://schemas.openxmlformats.org/spreadsheetml/2006/main" count="618" uniqueCount="335">
  <si>
    <t>Sample</t>
  </si>
  <si>
    <t>G9</t>
  </si>
  <si>
    <t>G11</t>
  </si>
  <si>
    <t>G15</t>
  </si>
  <si>
    <t>G21</t>
  </si>
  <si>
    <t>G19</t>
  </si>
  <si>
    <t>G1</t>
  </si>
  <si>
    <t>G2</t>
  </si>
  <si>
    <t>G5</t>
  </si>
  <si>
    <t>G23</t>
  </si>
  <si>
    <t>G4</t>
  </si>
  <si>
    <t>G8</t>
  </si>
  <si>
    <t>G10</t>
  </si>
  <si>
    <t>G20</t>
  </si>
  <si>
    <t>G6</t>
  </si>
  <si>
    <t>G24</t>
  </si>
  <si>
    <t>G22</t>
  </si>
  <si>
    <t>G13</t>
  </si>
  <si>
    <t>G14</t>
  </si>
  <si>
    <t>G18</t>
  </si>
  <si>
    <t>G12</t>
  </si>
  <si>
    <t>G7</t>
  </si>
  <si>
    <t>charnockite</t>
  </si>
  <si>
    <t>leuco charnockite</t>
  </si>
  <si>
    <t>Dykes</t>
  </si>
  <si>
    <t>whitish facies</t>
  </si>
  <si>
    <t>mafic stringths</t>
  </si>
  <si>
    <t xml:space="preserve">elongated qtz and felds, mafic stringths </t>
  </si>
  <si>
    <t>Vinjakula</t>
  </si>
  <si>
    <t>Skuta</t>
  </si>
  <si>
    <t>Indra Vinjavatnet</t>
  </si>
  <si>
    <t>Austrumdalvatnet</t>
  </si>
  <si>
    <t>Gloppurdi</t>
  </si>
  <si>
    <t>G17</t>
  </si>
  <si>
    <t>Austrumdalsvatnet</t>
  </si>
  <si>
    <t>B1</t>
  </si>
  <si>
    <t>B2</t>
  </si>
  <si>
    <t>B3</t>
  </si>
  <si>
    <t>B4</t>
  </si>
  <si>
    <t>B5</t>
  </si>
  <si>
    <t>72-145B</t>
  </si>
  <si>
    <t>Fine-grained charnockitic dykes/layers</t>
  </si>
  <si>
    <t>granoblastic, typical</t>
  </si>
  <si>
    <t>massive (whitish facies)</t>
  </si>
  <si>
    <t>monzodiorite</t>
  </si>
  <si>
    <t>low angle dyke/enclave</t>
  </si>
  <si>
    <t>traits</t>
  </si>
  <si>
    <t>Latitude</t>
  </si>
  <si>
    <t>Longitude</t>
  </si>
  <si>
    <t>UTM Y</t>
  </si>
  <si>
    <t>typical</t>
  </si>
  <si>
    <t>quartz mangerite</t>
  </si>
  <si>
    <t>leuco quartz mangerite</t>
  </si>
  <si>
    <t>hololeucocratic ribbon Qtz + mesoperth</t>
  </si>
  <si>
    <t>Qtz, microperth, Plag, Oliv, Cpx, Ap, Fe-Ti oxides, Zrn</t>
  </si>
  <si>
    <t>Qtz, microperth, myrm, Opx (p.i.)</t>
  </si>
  <si>
    <t>Qtz, meso- to microperthite + Plag, myrm, Oliv, Cpx, Fe-Ti oxides, Ap, Zrn</t>
  </si>
  <si>
    <t>Qtz, meso- to microperth + Plag, Oliv, Cpx, Ap, Fe-Ti oxides, Zrn</t>
  </si>
  <si>
    <t>Qtz, microperth, Plag, myrm, Opx, Fe-Ti oxides, Ap, Zrn</t>
  </si>
  <si>
    <t>Qtz, microperth, Plag, Oliv, Px, Fe-Ti oxides, Ap</t>
  </si>
  <si>
    <t>Qtz, microperth, Plag, myrm, Oliv, Cpx, Ap, Fe-Ti oxides, Zrn</t>
  </si>
  <si>
    <t>Qtz, microperth, Plag, Oliv, inv. pigeonite, Fe-Ti oxides, Ap</t>
  </si>
  <si>
    <t>Qtz, microperth, Plag, Opx, Fe-Ti oxides, Ap, Zrn, tr. Amph</t>
  </si>
  <si>
    <t>Qtz, microperth, sauss Plag, Oliv, inv. pigeonite (alt.), Ap, Fe-Ti oxides, Zrn</t>
  </si>
  <si>
    <t xml:space="preserve">Qtz, microperth, Plag, Oliv, Cpx (alt.), Ap, Fe-Ti oxides, Zrn </t>
  </si>
  <si>
    <t>ribbon Qtz, microperth, Plag, Opx (alt.), Cpx (alt.), Fe-Ti oxides, Ap, Zrn</t>
  </si>
  <si>
    <t>Qtz, Plag, microperth, Biot, alt. Opx, Fe-Ti oxides, Ap, Zrn, tr. Amph</t>
  </si>
  <si>
    <t>Qtz, Plag, microperth, Biot, alt. pyroxene, Fe-Ti oxides, Ap, Zrn, tr. Amph</t>
  </si>
  <si>
    <t>Qtz, mesoperth, Amph, Biot, Fe-Ti oxides, Ap, Zrn</t>
  </si>
  <si>
    <t>Qtz, Plag, microperth, myrm,  Biot, tr. Amph, alt. Opx, Fe-Ti oxides, Ap, Zrn,</t>
  </si>
  <si>
    <t>Plag, Amph, Biot, Opx (p. i.), Ap</t>
  </si>
  <si>
    <t>Plag, Amph, Biot, Opx (p.i.), Cpx</t>
  </si>
  <si>
    <t>Plag, Amph, Biot, Opx (p.i.)</t>
  </si>
  <si>
    <t>platy Qtz</t>
  </si>
  <si>
    <t>granoblastic, mafic stringths (whitish facies)</t>
  </si>
  <si>
    <t>folation marked by Qtz and stringths of mafics</t>
  </si>
  <si>
    <t>SiO2</t>
  </si>
  <si>
    <t>Locality</t>
  </si>
  <si>
    <t>Resafjell</t>
  </si>
  <si>
    <t>Plag, Amph, Biot, Ap, trace Fe-Ti oxides</t>
  </si>
  <si>
    <t>microperth, Plag, Oliv, Cpx, Opx, Zrn, Fe-Ti oxides, trace Qtz and Ap</t>
  </si>
  <si>
    <t xml:space="preserve">elongated Qtz and feldspar, mafic stringths </t>
  </si>
  <si>
    <t>Wetherill concordia diagram</t>
  </si>
  <si>
    <t>Tera-Wasserburg concordia diagram</t>
  </si>
  <si>
    <t>Apparent ages</t>
  </si>
  <si>
    <t>ID</t>
  </si>
  <si>
    <t>Start time</t>
  </si>
  <si>
    <t>Duration</t>
  </si>
  <si>
    <t>Zone</t>
  </si>
  <si>
    <t>Interpretation</t>
  </si>
  <si>
    <t>U</t>
  </si>
  <si>
    <t>Th</t>
  </si>
  <si>
    <t>Pb</t>
  </si>
  <si>
    <t>Th/U</t>
  </si>
  <si>
    <t>Pb207/U235</t>
  </si>
  <si>
    <t>2 sigma</t>
  </si>
  <si>
    <t>Pb206/U238</t>
  </si>
  <si>
    <t>rho*</t>
  </si>
  <si>
    <t>U238/Pb206</t>
  </si>
  <si>
    <t>Pb207/Pb206</t>
  </si>
  <si>
    <t>Concordance</t>
  </si>
  <si>
    <t>(sec)</t>
  </si>
  <si>
    <t>(ppm)</t>
  </si>
  <si>
    <t>(Ma)</t>
  </si>
  <si>
    <t>(%)</t>
  </si>
  <si>
    <t>B1, mangerite, Botnavatn</t>
  </si>
  <si>
    <t>B1-01</t>
  </si>
  <si>
    <t>Rim</t>
  </si>
  <si>
    <t>metamorphic</t>
  </si>
  <si>
    <t>B1-02</t>
  </si>
  <si>
    <t>B1-03</t>
  </si>
  <si>
    <t>B1-05</t>
  </si>
  <si>
    <t>B1-06</t>
  </si>
  <si>
    <t>B1-09</t>
  </si>
  <si>
    <t>B1-13</t>
  </si>
  <si>
    <t>B1-16</t>
  </si>
  <si>
    <t>B1-17</t>
  </si>
  <si>
    <t>B1-07</t>
  </si>
  <si>
    <t>Core</t>
  </si>
  <si>
    <t>magmatic</t>
  </si>
  <si>
    <t>B1-08</t>
  </si>
  <si>
    <t>B1-11</t>
  </si>
  <si>
    <t>B1-12</t>
  </si>
  <si>
    <t>B1-21</t>
  </si>
  <si>
    <t>B1-23</t>
  </si>
  <si>
    <t>B1-04</t>
  </si>
  <si>
    <t>B1-10</t>
  </si>
  <si>
    <t>B1-14</t>
  </si>
  <si>
    <t>B1-15</t>
  </si>
  <si>
    <t>B1-18</t>
  </si>
  <si>
    <t>Core + rim</t>
  </si>
  <si>
    <t>B1-19</t>
  </si>
  <si>
    <t>B1-20</t>
  </si>
  <si>
    <t>B1-22</t>
  </si>
  <si>
    <t>B1-24</t>
  </si>
  <si>
    <t>B2, charnockite, Botnavatn</t>
  </si>
  <si>
    <t>B2-01</t>
  </si>
  <si>
    <t>B2-06</t>
  </si>
  <si>
    <t>B2-02</t>
  </si>
  <si>
    <t>B2-03</t>
  </si>
  <si>
    <t>B2-04</t>
  </si>
  <si>
    <t>B2-05</t>
  </si>
  <si>
    <t>B2-07</t>
  </si>
  <si>
    <t>B2-08</t>
  </si>
  <si>
    <t>B2-09</t>
  </si>
  <si>
    <t>B2-11</t>
  </si>
  <si>
    <t>B2-12</t>
  </si>
  <si>
    <t>B2-13</t>
  </si>
  <si>
    <t>B2-17</t>
  </si>
  <si>
    <t>B2-18</t>
  </si>
  <si>
    <t>B2-19</t>
  </si>
  <si>
    <t>B2-20</t>
  </si>
  <si>
    <t>B2-21</t>
  </si>
  <si>
    <t>B2-22</t>
  </si>
  <si>
    <t>B2-23</t>
  </si>
  <si>
    <t>B2-24</t>
  </si>
  <si>
    <t>B2-25</t>
  </si>
  <si>
    <t>B2-10</t>
  </si>
  <si>
    <t>B2-14</t>
  </si>
  <si>
    <t>B2-16</t>
  </si>
  <si>
    <t>G15, mangerite, Gloppurdi</t>
  </si>
  <si>
    <t>G15-07</t>
  </si>
  <si>
    <t>G15-09</t>
  </si>
  <si>
    <t>G15-01</t>
  </si>
  <si>
    <t>G15-05</t>
  </si>
  <si>
    <t>G15-08</t>
  </si>
  <si>
    <t>G15-13</t>
  </si>
  <si>
    <t>G15-21</t>
  </si>
  <si>
    <t>G15-23</t>
  </si>
  <si>
    <t>G15-02</t>
  </si>
  <si>
    <t>G15-03</t>
  </si>
  <si>
    <t>G15-04</t>
  </si>
  <si>
    <t>G15-06</t>
  </si>
  <si>
    <t>G15-10</t>
  </si>
  <si>
    <t>G15-11</t>
  </si>
  <si>
    <t>G15-12</t>
  </si>
  <si>
    <t>G15-14</t>
  </si>
  <si>
    <t>G15-15</t>
  </si>
  <si>
    <t>G15-22</t>
  </si>
  <si>
    <t>G15-24</t>
  </si>
  <si>
    <t>rho: correlation of error between 206Pb/238U and 207Pb/235U, and between 207Pb/206Pb and 238U/206Pb, respectively</t>
  </si>
  <si>
    <t>Qtz, microcline, Plag, Amph, Chlor, trace Fe-Ti oxides + Ap</t>
  </si>
  <si>
    <t>Qtz, mesoperth, Amph, Biot, Fe-Ti oxides, Ap, Zrn, tr. alt. Cpx</t>
  </si>
  <si>
    <t xml:space="preserve">alt.: alteration, tr.: trace, </t>
  </si>
  <si>
    <t>platy qtz, elongated feldspar (whitish facies)</t>
  </si>
  <si>
    <t>minerals *</t>
  </si>
  <si>
    <t>UTM X **</t>
  </si>
  <si>
    <t>(1) saturation temperature of zircon after Boehnke et al. (2013);  (2) saturation temperature of apatite after Harrison and Watson (1984) ;(3) redox state at 5 kb and FMQ conditions following Boudreau (1999)</t>
  </si>
  <si>
    <t>ap</t>
  </si>
  <si>
    <t xml:space="preserve"> </t>
  </si>
  <si>
    <t>il</t>
  </si>
  <si>
    <t>mt</t>
  </si>
  <si>
    <t>ol</t>
  </si>
  <si>
    <t>hy</t>
  </si>
  <si>
    <t>di</t>
  </si>
  <si>
    <t>C</t>
  </si>
  <si>
    <t>an</t>
  </si>
  <si>
    <t>ab</t>
  </si>
  <si>
    <t>or</t>
  </si>
  <si>
    <t>qtz</t>
  </si>
  <si>
    <t>%AN</t>
  </si>
  <si>
    <t>CIPW (wt%) (3)</t>
  </si>
  <si>
    <t>T sat ap (2)</t>
  </si>
  <si>
    <t>T sat zir (1)</t>
  </si>
  <si>
    <t>Agp</t>
  </si>
  <si>
    <t>Peral</t>
  </si>
  <si>
    <t>Mg#</t>
  </si>
  <si>
    <t>Eu/Eu*</t>
  </si>
  <si>
    <t>[La/Yb]n</t>
  </si>
  <si>
    <t>Lu</t>
  </si>
  <si>
    <t>Yb</t>
  </si>
  <si>
    <t>Tb</t>
  </si>
  <si>
    <t>Gd</t>
  </si>
  <si>
    <t>Eu</t>
  </si>
  <si>
    <t>Sm</t>
  </si>
  <si>
    <t>Nd</t>
  </si>
  <si>
    <t>Ce</t>
  </si>
  <si>
    <t>La</t>
  </si>
  <si>
    <t>-</t>
  </si>
  <si>
    <t>Y</t>
  </si>
  <si>
    <t>Co</t>
  </si>
  <si>
    <t>Zn</t>
  </si>
  <si>
    <t>Cr</t>
  </si>
  <si>
    <t>V</t>
  </si>
  <si>
    <t>Ba</t>
  </si>
  <si>
    <t>Sr</t>
  </si>
  <si>
    <t>Cs</t>
  </si>
  <si>
    <t>Rb</t>
  </si>
  <si>
    <t>Ta</t>
  </si>
  <si>
    <t>Nb</t>
  </si>
  <si>
    <t>Hf</t>
  </si>
  <si>
    <t>Zr</t>
  </si>
  <si>
    <t>Trace elements (ppm)</t>
  </si>
  <si>
    <t>Total</t>
  </si>
  <si>
    <t>P2O5</t>
  </si>
  <si>
    <t>K2O</t>
  </si>
  <si>
    <t>Na2O</t>
  </si>
  <si>
    <t>CaO</t>
  </si>
  <si>
    <t>MgO</t>
  </si>
  <si>
    <t>MnO</t>
  </si>
  <si>
    <t>Fe2O3t</t>
  </si>
  <si>
    <t>Al2O3</t>
  </si>
  <si>
    <t>TiO2</t>
  </si>
  <si>
    <t>Major elements (wt%)</t>
  </si>
  <si>
    <t>Charnockite</t>
  </si>
  <si>
    <t>Dyke</t>
  </si>
  <si>
    <t>Botnavatn intrusion</t>
  </si>
  <si>
    <t>Gloppurdi intrusion</t>
  </si>
  <si>
    <t>Table S2. Whole-rock geochemical and normative compositions of samples from the Gloppurdi and Botnavatn intrusions</t>
  </si>
  <si>
    <t>quartz monzonite</t>
  </si>
  <si>
    <t>Sample Preparation</t>
  </si>
  <si>
    <t>Laboratory name</t>
  </si>
  <si>
    <t>Sample type/mineral</t>
  </si>
  <si>
    <t>Zircon</t>
  </si>
  <si>
    <t>Sample preparation</t>
  </si>
  <si>
    <t>Conventional mineral separation, 25 mm epoxy mount, 6 micron diamond polish to finish</t>
  </si>
  <si>
    <t>Imaging</t>
  </si>
  <si>
    <t>BSE + CL images, Zeiss Gemini SEM, 8 mm working distance, variable pressure, uncoated sample</t>
  </si>
  <si>
    <t>Laser ablation system</t>
  </si>
  <si>
    <t>Make, Model &amp; type</t>
  </si>
  <si>
    <t>Teledyne-Cetac Analyte excite</t>
  </si>
  <si>
    <t>Ablation cell &amp; volume</t>
  </si>
  <si>
    <t>HelEx II two volume cell</t>
  </si>
  <si>
    <t>Laser wavelength</t>
  </si>
  <si>
    <t>193 nm</t>
  </si>
  <si>
    <t>Pulse width</t>
  </si>
  <si>
    <t>&lt; 4 ns</t>
  </si>
  <si>
    <t>Fluence</t>
  </si>
  <si>
    <t>2 J.cm-2</t>
  </si>
  <si>
    <t>Repetition rate</t>
  </si>
  <si>
    <t>6 Hz</t>
  </si>
  <si>
    <t>Ablation duration</t>
  </si>
  <si>
    <t>30 sec</t>
  </si>
  <si>
    <t>Spot diameter</t>
  </si>
  <si>
    <t xml:space="preserve">15 µm </t>
  </si>
  <si>
    <t>Ablation dept</t>
  </si>
  <si>
    <t>Sampling mode / pattern</t>
  </si>
  <si>
    <t>static spot ablation</t>
  </si>
  <si>
    <t>Carrier gas</t>
  </si>
  <si>
    <t>100% He in the cell, Ar make-up gas combined using a T-piece along the sample transport line. He/Ar in torch typically 0.4/1</t>
  </si>
  <si>
    <t>Cell carrier gas flow (l/min)</t>
  </si>
  <si>
    <t>ICP-MS Instrument</t>
  </si>
  <si>
    <t>Nu instruments Plasma 3 MC-ICP-MS</t>
  </si>
  <si>
    <t>Sample introduction</t>
  </si>
  <si>
    <t>ablation aerosol</t>
  </si>
  <si>
    <t>RF power</t>
  </si>
  <si>
    <t>1300 W</t>
  </si>
  <si>
    <t>Make-up gas flow</t>
  </si>
  <si>
    <t>ca 0.75 l/min Ar</t>
  </si>
  <si>
    <t>Detection system</t>
  </si>
  <si>
    <t>MC, masses 202,204,208 on IC, 206,207 daly detectors, 232, 238 Faraday cups</t>
  </si>
  <si>
    <t>Masses measured</t>
  </si>
  <si>
    <t>202, 204, 206, 207, 208, 232, 238</t>
  </si>
  <si>
    <t>Integration time per peak/dwell
times</t>
  </si>
  <si>
    <t xml:space="preserve">0.1 s </t>
  </si>
  <si>
    <t>Total integration time per output
datapoint</t>
  </si>
  <si>
    <t>0.1 sec</t>
  </si>
  <si>
    <t>IC Dead time</t>
  </si>
  <si>
    <t>5.3, 11.5, 8.7, 16.4, 16.8</t>
  </si>
  <si>
    <t>Data Processing</t>
  </si>
  <si>
    <t>Gas blank</t>
  </si>
  <si>
    <t>Each analysis included 20 seconds of gas blank measurement, which is subtracted from each measurement</t>
  </si>
  <si>
    <t>Calibration strategy</t>
  </si>
  <si>
    <t>GJ1 zircon as primary reference material; 91500, Z6412 and Plešovice  as secondaries/validation</t>
  </si>
  <si>
    <t>Reference Material info</t>
  </si>
  <si>
    <t>GJ1 (Jackson et al. 2004), 91500 (Wiedenbeck et al. 1995)
Plešovice (Sláma et al. 2008), Z6412 (1160 ± 1.6 Ma) (GSC
Ottawa, unpublished age, NGU in house reference material);</t>
  </si>
  <si>
    <t>Data processing  / Correction for LIEF</t>
  </si>
  <si>
    <t>Iolite 4 for data processing including baseline substraction, down hole fractionation, drift during the analytical session (Paton et al. (2011)</t>
  </si>
  <si>
    <t>Mass discrimination</t>
  </si>
  <si>
    <t>207Pb/206Pb and 206Pb/238U normalised to reference material. No additional spike</t>
  </si>
  <si>
    <t>Common-Pb correction</t>
  </si>
  <si>
    <t xml:space="preserve">No common-Pb correction applied to the data. </t>
  </si>
  <si>
    <t>Uncertainty level &amp; propagation</t>
  </si>
  <si>
    <r>
      <t>Ages are quoted at 2</t>
    </r>
    <r>
      <rPr>
        <i/>
        <sz val="12"/>
        <rFont val="Calibri"/>
        <family val="2"/>
        <scheme val="minor"/>
      </rPr>
      <t xml:space="preserve">s </t>
    </r>
    <r>
      <rPr>
        <sz val="12"/>
        <rFont val="Calibri"/>
        <family val="2"/>
        <scheme val="minor"/>
      </rPr>
      <t>absolute, propagation is done automatically in Iolite by increasing the uncertainty of the primary reference material to gain and MSWD of 1 by randomly sampling some of the analyses as unknowns. (https://forum.iolite.xyz/d/203-error-propagation)</t>
    </r>
  </si>
  <si>
    <t>Quality control / Validation</t>
  </si>
  <si>
    <t>c. 0.8 l/min</t>
  </si>
  <si>
    <t>c. 30 µm, measured on random analytical pits with SEM after analysis</t>
  </si>
  <si>
    <t>For session 13307 of 07 dec 2022: Plešovice – Wtd ave 206Pb/238U age = 339.5 ± 5.4 (MSWD = 0.72, n=4), 91500– Wtd ave 206Pb/238U age = 1067±13 (MSWD = 0.382, n=23; Z6412– Wtd ave 207Pb/206Pb age= 1164±17 (MSWD=1.09, n=4)</t>
  </si>
  <si>
    <t>Fayalite-bearing charnockitoid</t>
  </si>
  <si>
    <t>mela-mangerite</t>
  </si>
  <si>
    <t>Fayalite-free charnockitoid</t>
  </si>
  <si>
    <t>Metamafic rocks</t>
  </si>
  <si>
    <t>Fayalite-bearing charnockitoids</t>
  </si>
  <si>
    <t>* Amph: amphibole, Ap: apatite, Biot: biotite, Chlor: chlorite, Cpx: clinopyroxene, microperth: microperthite, myrm: myrmekite, Oliv: olivine (fayalite), Opx: orthopyroxene, Plag: plagioclase, Qtz: quartz, Zrn: zircon</t>
  </si>
  <si>
    <t>** EURF89  UTM coordinates, zone32; latitude-longitude WGS84</t>
  </si>
  <si>
    <t>Fayalite-free charnockites</t>
  </si>
  <si>
    <t>Charnockitoid</t>
  </si>
  <si>
    <t>Fine-grained charnockite</t>
  </si>
  <si>
    <t>Metamafic</t>
  </si>
  <si>
    <t>Fayalite-charnockite</t>
  </si>
  <si>
    <t>MIMAC laboratory, at Geological Survey of Norway</t>
  </si>
  <si>
    <t>Table S3. Summary of analytical conditions for zircon U–Pb analyses by LA-ICP-MS and values for secondary standards</t>
  </si>
  <si>
    <t>Table S4. Zircon U-Pb geochronological data for the Gloppurdi and Botnavatn intrusions</t>
  </si>
  <si>
    <t>Table S1. Sampling and petrography of the Gloppurdi and Botnavatn intrusions</t>
  </si>
  <si>
    <t>leucocharnockite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</si>
</sst>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"/>
    <numFmt numFmtId="165" formatCode="yyyy\-mm\-dd\ hh:mm:ss.000"/>
    <numFmt numFmtId="166" formatCode="0.0000"/>
    <numFmt numFmtId="167" formatCode="0.000"/>
    <numFmt numFmtId="168" formatCode="0.00000"/>
    <numFmt numFmtId="169" formatCode="0.0000000"/>
  </numFmts>
  <fonts count="16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</font>
    <font>
      <sz val="12"/>
      <color rgb="FF000000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2"/>
      <name val="Calibri"/>
      <family val="2"/>
    </font>
    <font>
      <b/>
      <sz val="12"/>
      <name val="Calibri"/>
      <family val="2"/>
    </font>
    <font>
      <sz val="14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i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89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7" fillId="0" borderId="0"/>
    <xf numFmtId="0" fontId="1" fillId="0" borderId="0"/>
  </cellStyleXfs>
  <cellXfs count="85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wrapText="1"/>
    </xf>
    <xf numFmtId="0" fontId="0" fillId="0" borderId="0" xfId="0" applyAlignment="1">
      <alignment vertical="top" wrapText="1"/>
    </xf>
    <xf numFmtId="0" fontId="4" fillId="0" borderId="0" xfId="0" applyFont="1" applyAlignment="1">
      <alignment vertical="top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0" fillId="0" borderId="0" xfId="0" applyAlignment="1">
      <alignment horizontal="left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/>
    </xf>
    <xf numFmtId="0" fontId="6" fillId="0" borderId="0" xfId="0" applyFont="1" applyAlignment="1">
      <alignment horizontal="left" vertical="center"/>
    </xf>
    <xf numFmtId="0" fontId="0" fillId="0" borderId="0" xfId="0" applyAlignment="1">
      <alignment horizont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top"/>
    </xf>
    <xf numFmtId="0" fontId="0" fillId="0" borderId="0" xfId="0" applyAlignment="1">
      <alignment horizontal="center" vertical="top" wrapText="1"/>
    </xf>
    <xf numFmtId="2" fontId="0" fillId="0" borderId="0" xfId="0" applyNumberFormat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6" fillId="0" borderId="0" xfId="0" applyFont="1" applyAlignment="1">
      <alignment horizontal="left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/>
    </xf>
    <xf numFmtId="164" fontId="0" fillId="0" borderId="2" xfId="0" applyNumberFormat="1" applyBorder="1"/>
    <xf numFmtId="164" fontId="0" fillId="0" borderId="1" xfId="0" applyNumberFormat="1" applyBorder="1"/>
    <xf numFmtId="164" fontId="0" fillId="0" borderId="3" xfId="0" applyNumberFormat="1" applyBorder="1"/>
    <xf numFmtId="164" fontId="0" fillId="0" borderId="0" xfId="0" applyNumberFormat="1"/>
    <xf numFmtId="164" fontId="8" fillId="0" borderId="3" xfId="0" applyNumberFormat="1" applyFont="1" applyBorder="1"/>
    <xf numFmtId="0" fontId="0" fillId="0" borderId="2" xfId="0" applyBorder="1"/>
    <xf numFmtId="0" fontId="0" fillId="0" borderId="1" xfId="0" applyBorder="1"/>
    <xf numFmtId="0" fontId="0" fillId="0" borderId="3" xfId="0" applyBorder="1"/>
    <xf numFmtId="0" fontId="9" fillId="0" borderId="0" xfId="0" applyFont="1"/>
    <xf numFmtId="2" fontId="0" fillId="0" borderId="0" xfId="0" applyNumberFormat="1"/>
    <xf numFmtId="2" fontId="0" fillId="0" borderId="1" xfId="0" applyNumberFormat="1" applyBorder="1"/>
    <xf numFmtId="2" fontId="0" fillId="0" borderId="2" xfId="0" applyNumberFormat="1" applyBorder="1"/>
    <xf numFmtId="2" fontId="0" fillId="0" borderId="3" xfId="0" applyNumberFormat="1" applyBorder="1"/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10" fillId="0" borderId="0" xfId="87" applyFont="1" applyAlignment="1">
      <alignment horizontal="left"/>
    </xf>
    <xf numFmtId="0" fontId="10" fillId="0" borderId="0" xfId="87" applyFont="1" applyAlignment="1">
      <alignment horizontal="center"/>
    </xf>
    <xf numFmtId="0" fontId="10" fillId="0" borderId="0" xfId="87" applyFont="1"/>
    <xf numFmtId="0" fontId="10" fillId="0" borderId="1" xfId="87" applyFont="1" applyBorder="1" applyAlignment="1">
      <alignment horizontal="left"/>
    </xf>
    <xf numFmtId="0" fontId="10" fillId="0" borderId="1" xfId="87" applyFont="1" applyBorder="1" applyAlignment="1">
      <alignment horizontal="center"/>
    </xf>
    <xf numFmtId="164" fontId="10" fillId="0" borderId="0" xfId="87" applyNumberFormat="1" applyFont="1" applyAlignment="1">
      <alignment horizontal="center"/>
    </xf>
    <xf numFmtId="0" fontId="11" fillId="0" borderId="0" xfId="87" applyFont="1" applyAlignment="1">
      <alignment horizontal="left"/>
    </xf>
    <xf numFmtId="165" fontId="10" fillId="0" borderId="0" xfId="87" applyNumberFormat="1" applyFont="1" applyAlignment="1">
      <alignment horizontal="center"/>
    </xf>
    <xf numFmtId="1" fontId="10" fillId="0" borderId="0" xfId="87" applyNumberFormat="1" applyFont="1" applyAlignment="1">
      <alignment horizontal="center"/>
    </xf>
    <xf numFmtId="2" fontId="10" fillId="0" borderId="0" xfId="87" applyNumberFormat="1" applyFont="1" applyAlignment="1">
      <alignment horizontal="center"/>
    </xf>
    <xf numFmtId="166" fontId="10" fillId="0" borderId="1" xfId="87" applyNumberFormat="1" applyFont="1" applyBorder="1" applyAlignment="1">
      <alignment horizontal="center"/>
    </xf>
    <xf numFmtId="166" fontId="10" fillId="0" borderId="0" xfId="87" applyNumberFormat="1" applyFont="1" applyAlignment="1">
      <alignment horizontal="center"/>
    </xf>
    <xf numFmtId="167" fontId="10" fillId="0" borderId="0" xfId="87" applyNumberFormat="1" applyFont="1" applyAlignment="1">
      <alignment horizontal="center"/>
    </xf>
    <xf numFmtId="168" fontId="10" fillId="0" borderId="0" xfId="87" applyNumberFormat="1" applyFont="1" applyAlignment="1">
      <alignment horizontal="center"/>
    </xf>
    <xf numFmtId="164" fontId="10" fillId="0" borderId="1" xfId="87" applyNumberFormat="1" applyFont="1" applyBorder="1" applyAlignment="1">
      <alignment horizontal="center"/>
    </xf>
    <xf numFmtId="0" fontId="11" fillId="0" borderId="0" xfId="87" applyFont="1" applyAlignment="1">
      <alignment horizontal="center"/>
    </xf>
    <xf numFmtId="164" fontId="11" fillId="0" borderId="0" xfId="87" applyNumberFormat="1" applyFont="1" applyAlignment="1">
      <alignment horizontal="center"/>
    </xf>
    <xf numFmtId="1" fontId="11" fillId="0" borderId="0" xfId="87" applyNumberFormat="1" applyFont="1" applyAlignment="1">
      <alignment horizontal="center"/>
    </xf>
    <xf numFmtId="169" fontId="11" fillId="0" borderId="1" xfId="87" applyNumberFormat="1" applyFont="1" applyBorder="1" applyAlignment="1">
      <alignment horizontal="center"/>
    </xf>
    <xf numFmtId="169" fontId="11" fillId="0" borderId="0" xfId="87" applyNumberFormat="1" applyFont="1" applyAlignment="1">
      <alignment horizontal="center"/>
    </xf>
    <xf numFmtId="167" fontId="11" fillId="0" borderId="0" xfId="87" applyNumberFormat="1" applyFont="1" applyAlignment="1">
      <alignment horizontal="center"/>
    </xf>
    <xf numFmtId="166" fontId="11" fillId="0" borderId="1" xfId="87" applyNumberFormat="1" applyFont="1" applyBorder="1" applyAlignment="1">
      <alignment horizontal="center"/>
    </xf>
    <xf numFmtId="166" fontId="11" fillId="0" borderId="0" xfId="87" applyNumberFormat="1" applyFont="1" applyAlignment="1">
      <alignment horizontal="center"/>
    </xf>
    <xf numFmtId="168" fontId="11" fillId="0" borderId="0" xfId="87" applyNumberFormat="1" applyFont="1" applyAlignment="1">
      <alignment horizontal="center"/>
    </xf>
    <xf numFmtId="164" fontId="11" fillId="0" borderId="1" xfId="87" applyNumberFormat="1" applyFont="1" applyBorder="1" applyAlignment="1">
      <alignment horizontal="center"/>
    </xf>
    <xf numFmtId="0" fontId="11" fillId="0" borderId="0" xfId="87" applyFont="1"/>
    <xf numFmtId="169" fontId="10" fillId="0" borderId="1" xfId="87" applyNumberFormat="1" applyFont="1" applyBorder="1" applyAlignment="1">
      <alignment horizontal="center"/>
    </xf>
    <xf numFmtId="169" fontId="10" fillId="0" borderId="0" xfId="87" applyNumberFormat="1" applyFont="1" applyAlignment="1">
      <alignment horizontal="center"/>
    </xf>
    <xf numFmtId="168" fontId="10" fillId="0" borderId="1" xfId="87" applyNumberFormat="1" applyFont="1" applyBorder="1" applyAlignment="1">
      <alignment horizontal="center"/>
    </xf>
    <xf numFmtId="0" fontId="13" fillId="0" borderId="0" xfId="88" applyFont="1"/>
    <xf numFmtId="0" fontId="13" fillId="0" borderId="0" xfId="88" applyFont="1" applyAlignment="1">
      <alignment horizontal="left" vertical="center" wrapText="1"/>
    </xf>
    <xf numFmtId="0" fontId="14" fillId="0" borderId="0" xfId="88" applyFont="1" applyAlignment="1">
      <alignment horizontal="left" vertical="top" wrapText="1"/>
    </xf>
    <xf numFmtId="0" fontId="13" fillId="0" borderId="0" xfId="88" applyFont="1" applyAlignment="1">
      <alignment horizontal="left" vertical="top" wrapText="1"/>
    </xf>
    <xf numFmtId="0" fontId="13" fillId="0" borderId="0" xfId="88" applyFont="1" applyAlignment="1">
      <alignment horizontal="left" vertical="top" wrapText="1" indent="1"/>
    </xf>
    <xf numFmtId="0" fontId="13" fillId="0" borderId="0" xfId="88" applyFont="1" applyAlignment="1">
      <alignment horizontal="left" wrapText="1"/>
    </xf>
    <xf numFmtId="16" fontId="13" fillId="0" borderId="0" xfId="88" applyNumberFormat="1" applyFont="1"/>
    <xf numFmtId="0" fontId="12" fillId="0" borderId="1" xfId="0" applyFont="1" applyBorder="1" applyAlignment="1">
      <alignment horizontal="left"/>
    </xf>
    <xf numFmtId="0" fontId="12" fillId="0" borderId="0" xfId="0" applyFont="1" applyAlignment="1">
      <alignment horizontal="left"/>
    </xf>
    <xf numFmtId="0" fontId="12" fillId="0" borderId="2" xfId="0" applyFont="1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</cellXfs>
  <cellStyles count="89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Normal" xfId="0" builtinId="0"/>
    <cellStyle name="Normal 2" xfId="87" xr:uid="{61F3A462-9349-4AB0-B7EA-E9B7DF57591E}"/>
    <cellStyle name="Normal 3" xfId="88" xr:uid="{5F89D4DF-B2AC-4591-9A9C-2C4A0E52FE9B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6"/>
  <sheetViews>
    <sheetView workbookViewId="0"/>
  </sheetViews>
  <sheetFormatPr defaultColWidth="11.25" defaultRowHeight="15.75" x14ac:dyDescent="0.25"/>
  <cols>
    <col min="2" max="2" width="10.75" style="11"/>
    <col min="3" max="3" width="8" style="11" customWidth="1"/>
    <col min="4" max="4" width="16.25" style="13" customWidth="1"/>
    <col min="5" max="5" width="33.25" style="3" customWidth="1"/>
    <col min="6" max="6" width="23.5" style="2" customWidth="1"/>
    <col min="7" max="7" width="10.75" style="11" customWidth="1"/>
    <col min="8" max="8" width="7.75" style="11" customWidth="1"/>
  </cols>
  <sheetData>
    <row r="1" spans="1:10" x14ac:dyDescent="0.25">
      <c r="A1" t="s">
        <v>333</v>
      </c>
    </row>
    <row r="2" spans="1:10" x14ac:dyDescent="0.25">
      <c r="G2" s="2"/>
      <c r="H2"/>
    </row>
    <row r="3" spans="1:10" x14ac:dyDescent="0.25">
      <c r="A3" s="8" t="s">
        <v>77</v>
      </c>
      <c r="B3" s="11" t="s">
        <v>0</v>
      </c>
      <c r="C3" s="11" t="s">
        <v>76</v>
      </c>
      <c r="E3" s="3" t="s">
        <v>185</v>
      </c>
      <c r="F3" s="2" t="s">
        <v>46</v>
      </c>
      <c r="G3" s="11" t="s">
        <v>186</v>
      </c>
      <c r="H3" s="11" t="s">
        <v>49</v>
      </c>
      <c r="I3" s="9" t="s">
        <v>48</v>
      </c>
      <c r="J3" s="9" t="s">
        <v>47</v>
      </c>
    </row>
    <row r="4" spans="1:10" ht="37.15" customHeight="1" x14ac:dyDescent="0.3">
      <c r="A4" s="23" t="s">
        <v>247</v>
      </c>
      <c r="D4" s="11"/>
      <c r="E4"/>
      <c r="F4"/>
    </row>
    <row r="5" spans="1:10" s="6" customFormat="1" ht="36" customHeight="1" x14ac:dyDescent="0.25">
      <c r="A5" s="24" t="s">
        <v>318</v>
      </c>
      <c r="C5" s="14"/>
      <c r="D5" s="15"/>
      <c r="E5" s="7"/>
      <c r="F5" s="7"/>
      <c r="G5" s="14"/>
      <c r="H5" s="14"/>
    </row>
    <row r="6" spans="1:10" s="1" customFormat="1" ht="36" customHeight="1" x14ac:dyDescent="0.25">
      <c r="A6" s="25" t="s">
        <v>28</v>
      </c>
      <c r="B6" s="16" t="s">
        <v>1</v>
      </c>
      <c r="C6" s="16">
        <v>60.51</v>
      </c>
      <c r="D6" s="17" t="s">
        <v>319</v>
      </c>
      <c r="E6" s="3" t="s">
        <v>80</v>
      </c>
      <c r="F6" s="3"/>
      <c r="G6" s="17">
        <v>341930</v>
      </c>
      <c r="H6" s="17">
        <v>6516220</v>
      </c>
      <c r="I6" s="1">
        <v>6.2674200000000004</v>
      </c>
      <c r="J6" s="1">
        <v>58.757019999999997</v>
      </c>
    </row>
    <row r="7" spans="1:10" s="1" customFormat="1" ht="36" customHeight="1" x14ac:dyDescent="0.25">
      <c r="A7" s="25" t="s">
        <v>28</v>
      </c>
      <c r="B7" s="16" t="s">
        <v>2</v>
      </c>
      <c r="C7" s="16">
        <v>60.64</v>
      </c>
      <c r="D7" s="17" t="s">
        <v>319</v>
      </c>
      <c r="E7" s="3" t="s">
        <v>80</v>
      </c>
      <c r="F7" s="3" t="s">
        <v>42</v>
      </c>
      <c r="G7" s="17">
        <v>341350</v>
      </c>
      <c r="H7" s="17">
        <v>6516080</v>
      </c>
      <c r="I7" s="1">
        <v>6.2575099999999999</v>
      </c>
      <c r="J7" s="1">
        <v>58.755549999999999</v>
      </c>
    </row>
    <row r="8" spans="1:10" s="1" customFormat="1" ht="36" customHeight="1" x14ac:dyDescent="0.25">
      <c r="A8" s="25" t="s">
        <v>29</v>
      </c>
      <c r="B8" s="16" t="s">
        <v>3</v>
      </c>
      <c r="C8" s="16">
        <v>62.13</v>
      </c>
      <c r="D8" s="17" t="s">
        <v>319</v>
      </c>
      <c r="E8" s="3" t="s">
        <v>80</v>
      </c>
      <c r="F8" s="3"/>
      <c r="G8" s="17">
        <v>341550</v>
      </c>
      <c r="H8" s="17">
        <v>6512640</v>
      </c>
      <c r="I8" s="1">
        <v>6.2633799999999997</v>
      </c>
      <c r="J8" s="1">
        <v>58.724760000000003</v>
      </c>
    </row>
    <row r="9" spans="1:10" s="1" customFormat="1" ht="36" customHeight="1" x14ac:dyDescent="0.25">
      <c r="A9" s="25" t="s">
        <v>30</v>
      </c>
      <c r="B9" s="16" t="s">
        <v>4</v>
      </c>
      <c r="C9" s="16">
        <v>64.61</v>
      </c>
      <c r="D9" s="17" t="s">
        <v>51</v>
      </c>
      <c r="E9" s="3" t="s">
        <v>54</v>
      </c>
      <c r="F9" s="3" t="s">
        <v>25</v>
      </c>
      <c r="G9" s="17">
        <v>341050</v>
      </c>
      <c r="H9" s="17">
        <v>6516580</v>
      </c>
      <c r="I9" s="1">
        <v>6.25197</v>
      </c>
      <c r="J9" s="1">
        <v>58.759920000000001</v>
      </c>
    </row>
    <row r="10" spans="1:10" s="1" customFormat="1" ht="36" customHeight="1" x14ac:dyDescent="0.25">
      <c r="A10" s="25" t="s">
        <v>29</v>
      </c>
      <c r="B10" s="16" t="s">
        <v>5</v>
      </c>
      <c r="C10" s="16">
        <v>65.94</v>
      </c>
      <c r="D10" s="17" t="s">
        <v>51</v>
      </c>
      <c r="E10" s="3" t="s">
        <v>59</v>
      </c>
      <c r="F10" s="3" t="s">
        <v>43</v>
      </c>
      <c r="G10" s="17">
        <v>341270</v>
      </c>
      <c r="H10" s="17">
        <v>6512620</v>
      </c>
      <c r="I10" s="1">
        <v>6.2585699999999997</v>
      </c>
      <c r="J10" s="1">
        <v>58.72448</v>
      </c>
    </row>
    <row r="11" spans="1:10" s="1" customFormat="1" ht="36" customHeight="1" x14ac:dyDescent="0.25">
      <c r="A11" s="25" t="s">
        <v>31</v>
      </c>
      <c r="B11" s="16" t="s">
        <v>6</v>
      </c>
      <c r="C11" s="16">
        <v>66.53</v>
      </c>
      <c r="D11" s="17" t="s">
        <v>51</v>
      </c>
      <c r="E11" s="3" t="s">
        <v>60</v>
      </c>
      <c r="F11" s="3" t="s">
        <v>27</v>
      </c>
      <c r="G11" s="17">
        <v>342590</v>
      </c>
      <c r="H11" s="17">
        <v>6509690</v>
      </c>
      <c r="I11" s="1">
        <v>6.2833899999999998</v>
      </c>
      <c r="J11" s="1">
        <v>58.698680000000003</v>
      </c>
    </row>
    <row r="12" spans="1:10" s="1" customFormat="1" ht="36" customHeight="1" x14ac:dyDescent="0.25">
      <c r="A12" s="25" t="s">
        <v>30</v>
      </c>
      <c r="B12" s="16" t="s">
        <v>9</v>
      </c>
      <c r="C12" s="16">
        <v>66.930000000000007</v>
      </c>
      <c r="D12" s="17" t="s">
        <v>51</v>
      </c>
      <c r="E12" s="3" t="s">
        <v>61</v>
      </c>
      <c r="F12" s="3" t="s">
        <v>50</v>
      </c>
      <c r="G12" s="17">
        <v>341600</v>
      </c>
      <c r="H12" s="17">
        <v>6516780</v>
      </c>
      <c r="I12" s="1">
        <v>6.2613300000000001</v>
      </c>
      <c r="J12" s="1">
        <v>58.761920000000003</v>
      </c>
    </row>
    <row r="13" spans="1:10" s="1" customFormat="1" ht="36" customHeight="1" x14ac:dyDescent="0.25">
      <c r="A13" s="25" t="s">
        <v>32</v>
      </c>
      <c r="B13" s="16" t="s">
        <v>40</v>
      </c>
      <c r="C13" s="16">
        <v>69.44</v>
      </c>
      <c r="D13" s="17" t="s">
        <v>23</v>
      </c>
      <c r="E13" s="3" t="s">
        <v>56</v>
      </c>
      <c r="F13" s="3"/>
      <c r="G13" s="17">
        <v>342500</v>
      </c>
      <c r="H13" s="17">
        <v>6517550</v>
      </c>
      <c r="I13" s="1">
        <v>6.2763299999999997</v>
      </c>
      <c r="J13" s="1">
        <v>58.769159999999999</v>
      </c>
    </row>
    <row r="14" spans="1:10" s="1" customFormat="1" ht="36" customHeight="1" x14ac:dyDescent="0.25">
      <c r="A14" s="25" t="s">
        <v>31</v>
      </c>
      <c r="B14" s="16" t="s">
        <v>7</v>
      </c>
      <c r="C14" s="16">
        <v>70.92</v>
      </c>
      <c r="D14" s="17" t="s">
        <v>23</v>
      </c>
      <c r="E14" s="3" t="s">
        <v>63</v>
      </c>
      <c r="F14" s="3" t="s">
        <v>184</v>
      </c>
      <c r="G14" s="17">
        <v>342590</v>
      </c>
      <c r="H14" s="17">
        <v>6509690</v>
      </c>
      <c r="I14" s="1">
        <v>6.2833899999999998</v>
      </c>
      <c r="J14" s="1">
        <v>58.698680000000003</v>
      </c>
    </row>
    <row r="15" spans="1:10" s="1" customFormat="1" ht="36" customHeight="1" x14ac:dyDescent="0.25">
      <c r="A15" s="25" t="s">
        <v>31</v>
      </c>
      <c r="B15" s="16" t="s">
        <v>8</v>
      </c>
      <c r="C15" s="18">
        <v>71</v>
      </c>
      <c r="D15" s="17" t="s">
        <v>23</v>
      </c>
      <c r="E15" s="3" t="s">
        <v>64</v>
      </c>
      <c r="F15" s="1" t="s">
        <v>25</v>
      </c>
      <c r="G15" s="17">
        <v>342270</v>
      </c>
      <c r="H15" s="17">
        <v>6509600</v>
      </c>
      <c r="I15" s="1">
        <v>6.2779299999999996</v>
      </c>
      <c r="J15" s="1">
        <v>58.697760000000002</v>
      </c>
    </row>
    <row r="16" spans="1:10" s="6" customFormat="1" ht="36" customHeight="1" x14ac:dyDescent="0.25">
      <c r="A16" s="24" t="s">
        <v>320</v>
      </c>
      <c r="C16" s="14"/>
      <c r="D16" s="15"/>
      <c r="E16" s="7"/>
      <c r="F16" s="7"/>
      <c r="G16" s="17"/>
      <c r="H16" s="17"/>
    </row>
    <row r="17" spans="1:10" s="1" customFormat="1" ht="36" customHeight="1" x14ac:dyDescent="0.25">
      <c r="A17" s="25" t="s">
        <v>30</v>
      </c>
      <c r="B17" s="16" t="s">
        <v>13</v>
      </c>
      <c r="C17" s="16">
        <v>65.569999999999993</v>
      </c>
      <c r="D17" s="17" t="s">
        <v>51</v>
      </c>
      <c r="E17" s="3" t="s">
        <v>62</v>
      </c>
      <c r="F17" s="3"/>
      <c r="G17" s="17">
        <v>340850</v>
      </c>
      <c r="H17" s="17">
        <v>6516500</v>
      </c>
      <c r="I17" s="1">
        <v>6.2485799999999996</v>
      </c>
      <c r="J17" s="1">
        <v>58.759129999999999</v>
      </c>
    </row>
    <row r="18" spans="1:10" s="1" customFormat="1" ht="36" customHeight="1" x14ac:dyDescent="0.25">
      <c r="A18" s="25" t="s">
        <v>28</v>
      </c>
      <c r="B18" s="16" t="s">
        <v>14</v>
      </c>
      <c r="C18" s="16">
        <v>69.02</v>
      </c>
      <c r="D18" s="17" t="s">
        <v>52</v>
      </c>
      <c r="E18" s="3" t="s">
        <v>65</v>
      </c>
      <c r="F18" s="3" t="s">
        <v>73</v>
      </c>
      <c r="G18" s="17">
        <v>342400</v>
      </c>
      <c r="H18" s="17">
        <v>6516530</v>
      </c>
      <c r="I18" s="1">
        <v>6.2753199999999998</v>
      </c>
      <c r="J18" s="1">
        <v>58.759970000000003</v>
      </c>
    </row>
    <row r="19" spans="1:10" s="1" customFormat="1" ht="36" customHeight="1" x14ac:dyDescent="0.25">
      <c r="A19" s="25" t="s">
        <v>30</v>
      </c>
      <c r="B19" s="16" t="s">
        <v>15</v>
      </c>
      <c r="C19" s="16">
        <v>69.94</v>
      </c>
      <c r="D19" s="17" t="s">
        <v>22</v>
      </c>
      <c r="E19" s="3" t="s">
        <v>58</v>
      </c>
      <c r="F19" s="3" t="s">
        <v>26</v>
      </c>
      <c r="G19" s="17">
        <v>341400</v>
      </c>
      <c r="H19" s="17">
        <v>6516700</v>
      </c>
      <c r="I19" s="1">
        <v>6.25793</v>
      </c>
      <c r="J19" s="1">
        <v>58.761130000000001</v>
      </c>
    </row>
    <row r="20" spans="1:10" s="4" customFormat="1" ht="36" customHeight="1" x14ac:dyDescent="0.25">
      <c r="A20" s="24" t="s">
        <v>41</v>
      </c>
      <c r="C20" s="19"/>
      <c r="D20" s="20"/>
      <c r="E20" s="5"/>
      <c r="F20" s="5"/>
      <c r="G20" s="17"/>
      <c r="H20" s="17"/>
    </row>
    <row r="21" spans="1:10" s="1" customFormat="1" ht="36" customHeight="1" x14ac:dyDescent="0.25">
      <c r="A21" s="25" t="s">
        <v>30</v>
      </c>
      <c r="B21" s="16" t="s">
        <v>16</v>
      </c>
      <c r="C21" s="18">
        <v>70.28</v>
      </c>
      <c r="D21" s="17" t="s">
        <v>23</v>
      </c>
      <c r="E21" s="3" t="s">
        <v>66</v>
      </c>
      <c r="F21" s="3" t="s">
        <v>74</v>
      </c>
      <c r="G21" s="17">
        <v>341750</v>
      </c>
      <c r="H21" s="17">
        <v>6516870</v>
      </c>
      <c r="I21" s="1">
        <v>6.2638499999999997</v>
      </c>
      <c r="J21" s="1">
        <v>58.762779999999999</v>
      </c>
    </row>
    <row r="22" spans="1:10" s="1" customFormat="1" ht="47.45" customHeight="1" x14ac:dyDescent="0.25">
      <c r="A22" s="25" t="s">
        <v>28</v>
      </c>
      <c r="B22" s="16" t="s">
        <v>17</v>
      </c>
      <c r="C22" s="18">
        <v>70.3</v>
      </c>
      <c r="D22" s="17" t="s">
        <v>23</v>
      </c>
      <c r="E22" s="3" t="s">
        <v>67</v>
      </c>
      <c r="F22" s="1" t="s">
        <v>25</v>
      </c>
      <c r="G22" s="17">
        <v>341100</v>
      </c>
      <c r="H22" s="17">
        <v>6515900</v>
      </c>
      <c r="I22" s="1">
        <v>6.2533200000000004</v>
      </c>
      <c r="J22" s="1">
        <v>58.753839999999997</v>
      </c>
    </row>
    <row r="23" spans="1:10" s="1" customFormat="1" ht="36" customHeight="1" x14ac:dyDescent="0.25">
      <c r="A23" s="25" t="s">
        <v>29</v>
      </c>
      <c r="B23" s="16" t="s">
        <v>18</v>
      </c>
      <c r="C23" s="18">
        <v>71.09</v>
      </c>
      <c r="D23" s="17" t="s">
        <v>23</v>
      </c>
      <c r="E23" s="3" t="s">
        <v>68</v>
      </c>
      <c r="F23" s="3" t="s">
        <v>81</v>
      </c>
      <c r="G23" s="17">
        <v>341550</v>
      </c>
      <c r="H23" s="17">
        <v>6512640</v>
      </c>
      <c r="I23" s="1">
        <v>6.2633799999999997</v>
      </c>
      <c r="J23" s="1">
        <v>58.724760000000003</v>
      </c>
    </row>
    <row r="24" spans="1:10" s="1" customFormat="1" ht="36" customHeight="1" x14ac:dyDescent="0.25">
      <c r="A24" s="25" t="s">
        <v>29</v>
      </c>
      <c r="B24" s="16" t="s">
        <v>19</v>
      </c>
      <c r="C24" s="18">
        <v>71.400000000000006</v>
      </c>
      <c r="D24" s="17" t="s">
        <v>23</v>
      </c>
      <c r="E24" s="3" t="s">
        <v>182</v>
      </c>
      <c r="F24" s="1" t="s">
        <v>25</v>
      </c>
      <c r="G24" s="17">
        <v>341850</v>
      </c>
      <c r="H24" s="17">
        <v>6512450</v>
      </c>
      <c r="I24" s="1">
        <v>6.2686900000000003</v>
      </c>
      <c r="J24" s="1">
        <v>58.723170000000003</v>
      </c>
    </row>
    <row r="25" spans="1:10" s="1" customFormat="1" ht="36" customHeight="1" x14ac:dyDescent="0.25">
      <c r="A25" s="25" t="s">
        <v>28</v>
      </c>
      <c r="B25" s="16" t="s">
        <v>20</v>
      </c>
      <c r="C25" s="18">
        <v>72.2</v>
      </c>
      <c r="D25" s="17" t="s">
        <v>23</v>
      </c>
      <c r="E25" s="3" t="s">
        <v>69</v>
      </c>
      <c r="F25" s="3"/>
      <c r="G25" s="17">
        <v>341350</v>
      </c>
      <c r="H25" s="17">
        <v>6516080</v>
      </c>
      <c r="I25" s="1">
        <v>6.2575099999999999</v>
      </c>
      <c r="J25" s="1">
        <v>58.755549999999999</v>
      </c>
    </row>
    <row r="26" spans="1:10" s="4" customFormat="1" ht="36" customHeight="1" x14ac:dyDescent="0.25">
      <c r="A26" s="24" t="s">
        <v>24</v>
      </c>
      <c r="C26" s="19"/>
      <c r="D26" s="20"/>
      <c r="E26" s="5"/>
      <c r="F26" s="5"/>
      <c r="G26" s="17"/>
      <c r="H26" s="17"/>
    </row>
    <row r="27" spans="1:10" s="1" customFormat="1" ht="36" customHeight="1" x14ac:dyDescent="0.25">
      <c r="A27" s="25" t="s">
        <v>28</v>
      </c>
      <c r="B27" s="16" t="s">
        <v>21</v>
      </c>
      <c r="C27" s="16">
        <v>78.45</v>
      </c>
      <c r="D27" s="17" t="s">
        <v>334</v>
      </c>
      <c r="E27" s="3" t="s">
        <v>53</v>
      </c>
      <c r="F27" s="3" t="s">
        <v>45</v>
      </c>
      <c r="G27" s="17">
        <v>342250</v>
      </c>
      <c r="H27" s="17">
        <v>6516500</v>
      </c>
      <c r="I27" s="1">
        <v>6.2727500000000003</v>
      </c>
      <c r="J27" s="1">
        <v>58.759650000000001</v>
      </c>
    </row>
    <row r="28" spans="1:10" s="1" customFormat="1" ht="36" customHeight="1" x14ac:dyDescent="0.25">
      <c r="A28" s="25" t="s">
        <v>34</v>
      </c>
      <c r="B28" s="16" t="s">
        <v>10</v>
      </c>
      <c r="C28" s="16">
        <v>62.78</v>
      </c>
      <c r="D28" s="17" t="s">
        <v>249</v>
      </c>
      <c r="E28" s="3" t="s">
        <v>181</v>
      </c>
      <c r="F28" s="3" t="s">
        <v>75</v>
      </c>
      <c r="G28" s="17">
        <v>342550</v>
      </c>
      <c r="H28" s="17">
        <v>6509610</v>
      </c>
      <c r="I28" s="1">
        <v>6.2827500000000001</v>
      </c>
      <c r="J28" s="1">
        <v>58.697949999999999</v>
      </c>
    </row>
    <row r="29" spans="1:10" s="6" customFormat="1" ht="36" customHeight="1" x14ac:dyDescent="0.25">
      <c r="A29" s="24" t="s">
        <v>321</v>
      </c>
      <c r="C29" s="14"/>
      <c r="D29" s="15"/>
      <c r="E29" s="7"/>
      <c r="F29" s="7"/>
      <c r="G29" s="17"/>
      <c r="H29" s="17"/>
    </row>
    <row r="30" spans="1:10" s="1" customFormat="1" ht="36" customHeight="1" x14ac:dyDescent="0.25">
      <c r="A30" s="25" t="s">
        <v>28</v>
      </c>
      <c r="B30" s="16" t="s">
        <v>11</v>
      </c>
      <c r="C30" s="16">
        <v>51.07</v>
      </c>
      <c r="D30" s="17" t="s">
        <v>44</v>
      </c>
      <c r="E30" s="3" t="s">
        <v>70</v>
      </c>
      <c r="F30" s="3"/>
      <c r="G30" s="17">
        <v>341960</v>
      </c>
      <c r="H30" s="17">
        <v>6516380</v>
      </c>
      <c r="I30" s="1">
        <v>6.26783</v>
      </c>
      <c r="J30" s="1">
        <v>58.758459999999999</v>
      </c>
    </row>
    <row r="31" spans="1:10" s="1" customFormat="1" ht="36" customHeight="1" x14ac:dyDescent="0.25">
      <c r="A31" s="25" t="s">
        <v>29</v>
      </c>
      <c r="B31" s="16" t="s">
        <v>33</v>
      </c>
      <c r="C31" s="16">
        <v>45.73</v>
      </c>
      <c r="D31" s="17" t="s">
        <v>44</v>
      </c>
      <c r="E31" s="3" t="s">
        <v>79</v>
      </c>
      <c r="F31" s="3"/>
      <c r="G31" s="17">
        <v>341930</v>
      </c>
      <c r="H31" s="17">
        <v>6516220</v>
      </c>
      <c r="I31" s="1">
        <v>6.2674200000000004</v>
      </c>
      <c r="J31" s="1">
        <v>58.757019999999997</v>
      </c>
    </row>
    <row r="32" spans="1:10" s="1" customFormat="1" ht="36" customHeight="1" x14ac:dyDescent="0.25">
      <c r="A32" s="25" t="s">
        <v>28</v>
      </c>
      <c r="B32" s="16" t="s">
        <v>12</v>
      </c>
      <c r="C32" s="16">
        <v>46.6</v>
      </c>
      <c r="D32" s="17" t="s">
        <v>44</v>
      </c>
      <c r="E32" s="3" t="s">
        <v>71</v>
      </c>
      <c r="F32" s="3"/>
      <c r="G32" s="17">
        <v>341780</v>
      </c>
      <c r="H32" s="17">
        <v>6516340</v>
      </c>
      <c r="I32" s="1">
        <v>6.2647500000000003</v>
      </c>
      <c r="J32" s="1">
        <v>58.758040000000001</v>
      </c>
    </row>
    <row r="33" spans="1:10" x14ac:dyDescent="0.25">
      <c r="A33" s="8"/>
    </row>
    <row r="34" spans="1:10" s="9" customFormat="1" ht="31.9" customHeight="1" x14ac:dyDescent="0.25">
      <c r="A34" s="12" t="s">
        <v>246</v>
      </c>
      <c r="C34" s="21"/>
      <c r="D34" s="21"/>
    </row>
    <row r="35" spans="1:10" s="9" customFormat="1" ht="37.15" customHeight="1" x14ac:dyDescent="0.25">
      <c r="A35" s="24" t="s">
        <v>322</v>
      </c>
      <c r="C35" s="21"/>
      <c r="D35" s="22"/>
      <c r="E35" s="10"/>
      <c r="F35" s="10"/>
    </row>
    <row r="36" spans="1:10" s="1" customFormat="1" ht="37.15" customHeight="1" x14ac:dyDescent="0.25">
      <c r="A36" s="26" t="s">
        <v>78</v>
      </c>
      <c r="B36" s="16" t="s">
        <v>35</v>
      </c>
      <c r="C36" s="16">
        <v>67.91</v>
      </c>
      <c r="D36" s="17" t="s">
        <v>51</v>
      </c>
      <c r="E36" s="3" t="s">
        <v>57</v>
      </c>
      <c r="F36" s="3"/>
      <c r="G36" s="17">
        <v>349700</v>
      </c>
      <c r="H36" s="17">
        <v>6495300</v>
      </c>
      <c r="I36" s="1">
        <v>6.4155100000000003</v>
      </c>
      <c r="J36" s="1">
        <v>58.572099999999999</v>
      </c>
    </row>
    <row r="37" spans="1:10" s="1" customFormat="1" ht="37.15" customHeight="1" x14ac:dyDescent="0.25">
      <c r="A37" s="26" t="s">
        <v>78</v>
      </c>
      <c r="B37" s="16" t="s">
        <v>36</v>
      </c>
      <c r="C37" s="16">
        <v>75.08</v>
      </c>
      <c r="D37" s="17" t="s">
        <v>22</v>
      </c>
      <c r="E37" s="3" t="s">
        <v>57</v>
      </c>
      <c r="F37" s="3"/>
      <c r="G37" s="17">
        <v>349900</v>
      </c>
      <c r="H37" s="17">
        <v>6495550</v>
      </c>
      <c r="I37" s="1">
        <v>6.4187799999999999</v>
      </c>
      <c r="J37" s="1">
        <v>58.57441</v>
      </c>
    </row>
    <row r="38" spans="1:10" s="9" customFormat="1" ht="37.15" customHeight="1" x14ac:dyDescent="0.25">
      <c r="A38" s="24" t="s">
        <v>325</v>
      </c>
      <c r="C38" s="21"/>
      <c r="D38" s="22"/>
      <c r="E38" s="10"/>
      <c r="F38" s="10"/>
      <c r="G38" s="17"/>
      <c r="H38" s="17"/>
    </row>
    <row r="39" spans="1:10" s="1" customFormat="1" ht="37.15" customHeight="1" x14ac:dyDescent="0.25">
      <c r="A39" s="26" t="s">
        <v>78</v>
      </c>
      <c r="B39" s="16" t="s">
        <v>37</v>
      </c>
      <c r="C39" s="16">
        <v>71.680000000000007</v>
      </c>
      <c r="D39" s="17" t="s">
        <v>22</v>
      </c>
      <c r="E39" s="3" t="s">
        <v>55</v>
      </c>
      <c r="F39" s="3"/>
      <c r="G39" s="17">
        <v>350000</v>
      </c>
      <c r="H39" s="17">
        <v>6495850</v>
      </c>
      <c r="I39" s="1">
        <v>6.4202899999999996</v>
      </c>
      <c r="J39" s="1">
        <v>58.57714</v>
      </c>
    </row>
    <row r="40" spans="1:10" s="1" customFormat="1" ht="37.15" customHeight="1" x14ac:dyDescent="0.25">
      <c r="A40" s="26" t="s">
        <v>78</v>
      </c>
      <c r="B40" s="16" t="s">
        <v>38</v>
      </c>
      <c r="C40" s="16">
        <v>72.56</v>
      </c>
      <c r="D40" s="17" t="s">
        <v>22</v>
      </c>
      <c r="E40" s="3" t="s">
        <v>55</v>
      </c>
      <c r="F40" s="3"/>
      <c r="G40" s="17">
        <v>350200</v>
      </c>
      <c r="H40" s="17">
        <v>6496100</v>
      </c>
      <c r="I40" s="1">
        <v>6.4235699999999998</v>
      </c>
      <c r="J40" s="1">
        <v>58.579450000000001</v>
      </c>
    </row>
    <row r="41" spans="1:10" s="9" customFormat="1" ht="37.15" customHeight="1" x14ac:dyDescent="0.25">
      <c r="A41" s="24" t="s">
        <v>321</v>
      </c>
      <c r="C41" s="21"/>
      <c r="D41" s="22"/>
      <c r="E41" s="10"/>
      <c r="F41" s="10"/>
      <c r="G41" s="17"/>
      <c r="H41" s="17"/>
    </row>
    <row r="42" spans="1:10" s="1" customFormat="1" ht="37.15" customHeight="1" x14ac:dyDescent="0.25">
      <c r="A42" s="26" t="s">
        <v>78</v>
      </c>
      <c r="B42" s="16" t="s">
        <v>39</v>
      </c>
      <c r="C42" s="16">
        <v>45.92</v>
      </c>
      <c r="D42" s="17" t="s">
        <v>44</v>
      </c>
      <c r="E42" s="3" t="s">
        <v>72</v>
      </c>
      <c r="F42" s="3"/>
      <c r="G42" s="17">
        <v>350200</v>
      </c>
      <c r="H42" s="17">
        <v>6496100</v>
      </c>
      <c r="I42" s="1">
        <v>6.4235699999999998</v>
      </c>
      <c r="J42" s="1">
        <v>58.579450000000001</v>
      </c>
    </row>
    <row r="44" spans="1:10" x14ac:dyDescent="0.25">
      <c r="A44" s="26" t="s">
        <v>323</v>
      </c>
    </row>
    <row r="45" spans="1:10" x14ac:dyDescent="0.25">
      <c r="A45" s="26" t="s">
        <v>183</v>
      </c>
    </row>
    <row r="46" spans="1:10" x14ac:dyDescent="0.25">
      <c r="A46" t="s">
        <v>324</v>
      </c>
    </row>
  </sheetData>
  <phoneticPr fontId="5" type="noConversion"/>
  <pageMargins left="0.75" right="0.75" top="1" bottom="1" header="0.5" footer="0.5"/>
  <pageSetup paperSize="9" scale="45"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8202F9-C995-4609-8A61-8F637CB24FC8}">
  <dimension ref="A1:AC66"/>
  <sheetViews>
    <sheetView workbookViewId="0"/>
  </sheetViews>
  <sheetFormatPr defaultColWidth="10.75" defaultRowHeight="15.75" x14ac:dyDescent="0.25"/>
  <cols>
    <col min="2" max="3" width="7.5" bestFit="1" customWidth="1"/>
    <col min="4" max="4" width="7.75" bestFit="1" customWidth="1"/>
    <col min="5" max="5" width="7.25" bestFit="1" customWidth="1"/>
    <col min="6" max="7" width="6.75" bestFit="1" customWidth="1"/>
    <col min="8" max="8" width="7.25" bestFit="1" customWidth="1"/>
    <col min="9" max="10" width="6.75" bestFit="1" customWidth="1"/>
    <col min="11" max="11" width="8.25" bestFit="1" customWidth="1"/>
    <col min="12" max="15" width="6.75" bestFit="1" customWidth="1"/>
    <col min="16" max="17" width="7.25" bestFit="1" customWidth="1"/>
    <col min="18" max="19" width="6.75" bestFit="1" customWidth="1"/>
    <col min="20" max="21" width="7.25" bestFit="1" customWidth="1"/>
    <col min="22" max="23" width="6.75" bestFit="1" customWidth="1"/>
    <col min="24" max="24" width="7.25" bestFit="1" customWidth="1"/>
    <col min="25" max="25" width="7.5" bestFit="1" customWidth="1"/>
    <col min="26" max="26" width="7.25" bestFit="1" customWidth="1"/>
    <col min="27" max="27" width="6.75" bestFit="1" customWidth="1"/>
    <col min="28" max="28" width="7.25" bestFit="1" customWidth="1"/>
    <col min="29" max="29" width="6.75" bestFit="1" customWidth="1"/>
    <col min="30" max="32" width="7.5" bestFit="1" customWidth="1"/>
  </cols>
  <sheetData>
    <row r="1" spans="1:29" x14ac:dyDescent="0.25">
      <c r="A1" t="s">
        <v>248</v>
      </c>
    </row>
    <row r="2" spans="1:29" ht="18.75" x14ac:dyDescent="0.3">
      <c r="B2" s="79" t="s">
        <v>247</v>
      </c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1"/>
      <c r="Y2" s="79" t="s">
        <v>246</v>
      </c>
      <c r="Z2" s="80"/>
      <c r="AA2" s="80"/>
      <c r="AB2" s="80"/>
      <c r="AC2" s="80"/>
    </row>
    <row r="3" spans="1:29" x14ac:dyDescent="0.25">
      <c r="B3" s="82" t="s">
        <v>321</v>
      </c>
      <c r="C3" s="83"/>
      <c r="D3" s="84"/>
      <c r="E3" s="82" t="s">
        <v>318</v>
      </c>
      <c r="F3" s="83"/>
      <c r="G3" s="83"/>
      <c r="H3" s="83"/>
      <c r="I3" s="83"/>
      <c r="J3" s="83"/>
      <c r="K3" s="83"/>
      <c r="L3" s="83"/>
      <c r="M3" s="83"/>
      <c r="N3" s="84"/>
      <c r="O3" s="82" t="s">
        <v>326</v>
      </c>
      <c r="P3" s="83"/>
      <c r="Q3" s="84"/>
      <c r="R3" s="82" t="s">
        <v>327</v>
      </c>
      <c r="S3" s="83"/>
      <c r="T3" s="83"/>
      <c r="U3" s="83"/>
      <c r="V3" s="84"/>
      <c r="W3" s="33" t="s">
        <v>245</v>
      </c>
      <c r="X3" s="32" t="s">
        <v>245</v>
      </c>
      <c r="Y3" s="34" t="s">
        <v>328</v>
      </c>
      <c r="Z3" s="82" t="s">
        <v>329</v>
      </c>
      <c r="AA3" s="84"/>
      <c r="AB3" s="82" t="s">
        <v>244</v>
      </c>
      <c r="AC3" s="84"/>
    </row>
    <row r="4" spans="1:29" x14ac:dyDescent="0.25">
      <c r="A4" t="s">
        <v>0</v>
      </c>
      <c r="B4" s="41" t="s">
        <v>33</v>
      </c>
      <c r="C4" s="11" t="s">
        <v>12</v>
      </c>
      <c r="D4" s="40" t="s">
        <v>11</v>
      </c>
      <c r="E4" s="41" t="s">
        <v>1</v>
      </c>
      <c r="F4" s="11" t="s">
        <v>2</v>
      </c>
      <c r="G4" s="11" t="s">
        <v>3</v>
      </c>
      <c r="H4" s="11" t="s">
        <v>4</v>
      </c>
      <c r="I4" s="11" t="s">
        <v>5</v>
      </c>
      <c r="J4" s="11" t="s">
        <v>6</v>
      </c>
      <c r="K4" s="11" t="s">
        <v>40</v>
      </c>
      <c r="L4" s="11" t="s">
        <v>9</v>
      </c>
      <c r="M4" s="11" t="s">
        <v>7</v>
      </c>
      <c r="N4" s="40" t="s">
        <v>8</v>
      </c>
      <c r="O4" s="41" t="s">
        <v>13</v>
      </c>
      <c r="P4" s="11" t="s">
        <v>14</v>
      </c>
      <c r="Q4" s="40" t="s">
        <v>15</v>
      </c>
      <c r="R4" s="41" t="s">
        <v>16</v>
      </c>
      <c r="S4" s="11" t="s">
        <v>17</v>
      </c>
      <c r="T4" s="11" t="s">
        <v>18</v>
      </c>
      <c r="U4" s="11" t="s">
        <v>19</v>
      </c>
      <c r="V4" s="40" t="s">
        <v>20</v>
      </c>
      <c r="W4" s="41" t="s">
        <v>10</v>
      </c>
      <c r="X4" s="40" t="s">
        <v>21</v>
      </c>
      <c r="Y4" s="42" t="s">
        <v>39</v>
      </c>
      <c r="Z4" s="41" t="s">
        <v>35</v>
      </c>
      <c r="AA4" s="40" t="s">
        <v>36</v>
      </c>
      <c r="AB4" s="41" t="s">
        <v>37</v>
      </c>
      <c r="AC4" s="40" t="s">
        <v>38</v>
      </c>
    </row>
    <row r="5" spans="1:29" x14ac:dyDescent="0.25">
      <c r="A5" s="35" t="s">
        <v>243</v>
      </c>
      <c r="B5" s="33"/>
      <c r="D5" s="32"/>
      <c r="E5" s="33"/>
      <c r="N5" s="32"/>
      <c r="O5" s="33"/>
      <c r="Q5" s="32"/>
      <c r="R5" s="33"/>
      <c r="V5" s="32"/>
      <c r="W5" s="33"/>
      <c r="X5" s="32"/>
      <c r="Y5" s="34"/>
      <c r="Z5" s="33"/>
      <c r="AA5" s="32"/>
      <c r="AB5" s="33"/>
      <c r="AC5" s="32"/>
    </row>
    <row r="6" spans="1:29" x14ac:dyDescent="0.25">
      <c r="A6" t="s">
        <v>76</v>
      </c>
      <c r="B6" s="33">
        <v>45.73</v>
      </c>
      <c r="C6">
        <v>46.6</v>
      </c>
      <c r="D6" s="32">
        <v>51.07</v>
      </c>
      <c r="E6" s="33">
        <v>60.51</v>
      </c>
      <c r="F6">
        <v>60.64</v>
      </c>
      <c r="G6">
        <v>62.13</v>
      </c>
      <c r="H6">
        <v>64.61</v>
      </c>
      <c r="I6">
        <v>65.94</v>
      </c>
      <c r="J6">
        <v>66.53</v>
      </c>
      <c r="K6">
        <v>69.44</v>
      </c>
      <c r="L6">
        <v>66.930000000000007</v>
      </c>
      <c r="M6">
        <v>70.92</v>
      </c>
      <c r="N6" s="32">
        <v>71</v>
      </c>
      <c r="O6" s="33">
        <v>65.569999999999993</v>
      </c>
      <c r="P6">
        <v>69.02</v>
      </c>
      <c r="Q6" s="32">
        <v>69.94</v>
      </c>
      <c r="R6" s="33">
        <v>70.28</v>
      </c>
      <c r="S6">
        <v>70.3</v>
      </c>
      <c r="T6">
        <v>71.09</v>
      </c>
      <c r="U6">
        <v>71.400000000000006</v>
      </c>
      <c r="V6" s="32">
        <v>72.2</v>
      </c>
      <c r="W6" s="33">
        <v>62.78</v>
      </c>
      <c r="X6" s="32">
        <v>78.45</v>
      </c>
      <c r="Y6" s="34">
        <v>45.92</v>
      </c>
      <c r="Z6" s="33">
        <v>67.91</v>
      </c>
      <c r="AA6" s="32">
        <v>75.08</v>
      </c>
      <c r="AB6" s="33">
        <v>71.680000000000007</v>
      </c>
      <c r="AC6" s="32">
        <v>72.56</v>
      </c>
    </row>
    <row r="7" spans="1:29" x14ac:dyDescent="0.25">
      <c r="A7" t="s">
        <v>242</v>
      </c>
      <c r="B7" s="33">
        <v>2.62</v>
      </c>
      <c r="C7">
        <v>2.57</v>
      </c>
      <c r="D7" s="32">
        <v>1.71</v>
      </c>
      <c r="E7" s="33">
        <v>0.72</v>
      </c>
      <c r="F7">
        <v>0.62</v>
      </c>
      <c r="G7">
        <v>0.55000000000000004</v>
      </c>
      <c r="H7">
        <v>0.33</v>
      </c>
      <c r="I7">
        <v>0.65</v>
      </c>
      <c r="J7">
        <v>0.44</v>
      </c>
      <c r="K7">
        <v>0.26</v>
      </c>
      <c r="L7">
        <v>0.57999999999999996</v>
      </c>
      <c r="M7">
        <v>0.38</v>
      </c>
      <c r="N7" s="32">
        <v>0.15</v>
      </c>
      <c r="O7" s="33">
        <v>0.7</v>
      </c>
      <c r="P7">
        <v>0.3</v>
      </c>
      <c r="Q7" s="32">
        <v>0.68</v>
      </c>
      <c r="R7" s="33">
        <v>0.32</v>
      </c>
      <c r="S7">
        <v>0.38</v>
      </c>
      <c r="T7">
        <v>0.31</v>
      </c>
      <c r="U7">
        <v>0.24</v>
      </c>
      <c r="V7" s="32">
        <v>0.17</v>
      </c>
      <c r="W7" s="33">
        <v>1.43</v>
      </c>
      <c r="X7" s="32">
        <v>0.01</v>
      </c>
      <c r="Y7" s="34">
        <v>2.5099999999999998</v>
      </c>
      <c r="Z7" s="33">
        <v>0.4</v>
      </c>
      <c r="AA7" s="32">
        <v>0.16</v>
      </c>
      <c r="AB7" s="33">
        <v>1E-4</v>
      </c>
      <c r="AC7" s="32">
        <v>0.04</v>
      </c>
    </row>
    <row r="8" spans="1:29" x14ac:dyDescent="0.25">
      <c r="A8" t="s">
        <v>241</v>
      </c>
      <c r="B8" s="33">
        <v>15.96</v>
      </c>
      <c r="C8">
        <v>15.95</v>
      </c>
      <c r="D8" s="32">
        <v>16.73</v>
      </c>
      <c r="E8" s="33">
        <v>16.11</v>
      </c>
      <c r="F8">
        <v>16.21</v>
      </c>
      <c r="G8">
        <v>15.35</v>
      </c>
      <c r="H8">
        <v>16.78</v>
      </c>
      <c r="I8">
        <v>15.4</v>
      </c>
      <c r="J8">
        <v>15.93</v>
      </c>
      <c r="K8">
        <v>15.44</v>
      </c>
      <c r="L8">
        <v>15.43</v>
      </c>
      <c r="M8">
        <v>14.49</v>
      </c>
      <c r="N8" s="32">
        <v>14.88</v>
      </c>
      <c r="O8" s="33">
        <v>15.21</v>
      </c>
      <c r="P8">
        <v>15.21</v>
      </c>
      <c r="Q8" s="32">
        <v>14.85</v>
      </c>
      <c r="R8" s="33">
        <v>15.15</v>
      </c>
      <c r="S8">
        <v>14.33</v>
      </c>
      <c r="T8">
        <v>14.7</v>
      </c>
      <c r="U8">
        <v>14.76</v>
      </c>
      <c r="V8" s="32">
        <v>14.24</v>
      </c>
      <c r="W8" s="33">
        <v>14.65</v>
      </c>
      <c r="X8" s="32">
        <v>12.04</v>
      </c>
      <c r="Y8" s="34">
        <v>16.03</v>
      </c>
      <c r="Z8" s="33">
        <v>15.51</v>
      </c>
      <c r="AA8" s="32">
        <v>12.74</v>
      </c>
      <c r="AB8" s="33">
        <v>14.37</v>
      </c>
      <c r="AC8" s="32">
        <v>13.09</v>
      </c>
    </row>
    <row r="9" spans="1:29" x14ac:dyDescent="0.25">
      <c r="A9" t="s">
        <v>240</v>
      </c>
      <c r="B9" s="33">
        <v>15.6</v>
      </c>
      <c r="C9">
        <v>15.3</v>
      </c>
      <c r="D9" s="32">
        <v>11.5</v>
      </c>
      <c r="E9" s="37">
        <v>10</v>
      </c>
      <c r="F9" s="36">
        <v>8.1999999999999993</v>
      </c>
      <c r="G9" s="36">
        <v>8</v>
      </c>
      <c r="H9" s="36">
        <v>6.2</v>
      </c>
      <c r="I9" s="36">
        <v>4.8</v>
      </c>
      <c r="J9" s="36">
        <v>4.9000000000000004</v>
      </c>
      <c r="K9" s="36">
        <v>3.28</v>
      </c>
      <c r="L9" s="36">
        <v>4.0999999999999996</v>
      </c>
      <c r="M9" s="36">
        <v>3.4</v>
      </c>
      <c r="N9" s="38">
        <v>2.9</v>
      </c>
      <c r="O9" s="37">
        <v>3</v>
      </c>
      <c r="P9" s="36">
        <v>2.9</v>
      </c>
      <c r="Q9" s="38">
        <v>3.9</v>
      </c>
      <c r="R9" s="37">
        <v>2.2000000000000002</v>
      </c>
      <c r="S9" s="36">
        <v>2.8</v>
      </c>
      <c r="T9" s="36">
        <v>2.5</v>
      </c>
      <c r="U9" s="36">
        <v>2.2000000000000002</v>
      </c>
      <c r="V9" s="38">
        <v>2</v>
      </c>
      <c r="W9" s="33">
        <v>7.9</v>
      </c>
      <c r="X9" s="32">
        <v>0.7</v>
      </c>
      <c r="Y9" s="34">
        <v>15.17</v>
      </c>
      <c r="Z9" s="33">
        <v>4.72</v>
      </c>
      <c r="AA9" s="32">
        <v>2.4500000000000002</v>
      </c>
      <c r="AB9" s="33">
        <v>2.38</v>
      </c>
      <c r="AC9" s="32">
        <v>3.09</v>
      </c>
    </row>
    <row r="10" spans="1:29" x14ac:dyDescent="0.25">
      <c r="A10" t="s">
        <v>239</v>
      </c>
      <c r="B10" s="33">
        <v>0.19</v>
      </c>
      <c r="C10">
        <v>0.16</v>
      </c>
      <c r="D10" s="32">
        <v>0.14000000000000001</v>
      </c>
      <c r="E10" s="33">
        <v>0.17</v>
      </c>
      <c r="F10">
        <v>0.15</v>
      </c>
      <c r="G10">
        <v>0.2</v>
      </c>
      <c r="H10">
        <v>0.1</v>
      </c>
      <c r="I10">
        <v>0.2</v>
      </c>
      <c r="J10">
        <v>0.15</v>
      </c>
      <c r="K10">
        <v>0.06</v>
      </c>
      <c r="L10">
        <v>0.15</v>
      </c>
      <c r="M10">
        <v>0.01</v>
      </c>
      <c r="N10" s="32">
        <v>0.06</v>
      </c>
      <c r="O10" s="33">
        <v>0.16</v>
      </c>
      <c r="P10">
        <v>7.0000000000000007E-2</v>
      </c>
      <c r="Q10" s="32">
        <v>0.17</v>
      </c>
      <c r="R10" s="33">
        <v>0.02</v>
      </c>
      <c r="S10">
        <v>0.05</v>
      </c>
      <c r="T10">
        <v>0.03</v>
      </c>
      <c r="U10">
        <v>0.05</v>
      </c>
      <c r="V10" s="32">
        <v>0.05</v>
      </c>
      <c r="W10" s="33">
        <v>7.0000000000000007E-2</v>
      </c>
      <c r="X10" s="32">
        <v>0.01</v>
      </c>
      <c r="Y10" s="34">
        <v>0.19</v>
      </c>
      <c r="Z10" s="33">
        <v>0.13</v>
      </c>
      <c r="AA10" s="32">
        <v>0.03</v>
      </c>
      <c r="AB10" s="33">
        <v>0.03</v>
      </c>
      <c r="AC10" s="32">
        <v>0.1</v>
      </c>
    </row>
    <row r="11" spans="1:29" x14ac:dyDescent="0.25">
      <c r="A11" t="s">
        <v>238</v>
      </c>
      <c r="B11" s="33">
        <v>7.05</v>
      </c>
      <c r="C11">
        <v>6.65</v>
      </c>
      <c r="D11" s="32">
        <v>5.51</v>
      </c>
      <c r="E11" s="33">
        <v>0.38</v>
      </c>
      <c r="F11">
        <v>0.38</v>
      </c>
      <c r="G11">
        <v>0.2</v>
      </c>
      <c r="H11">
        <v>0.25</v>
      </c>
      <c r="I11">
        <v>0.17</v>
      </c>
      <c r="J11">
        <v>0.23</v>
      </c>
      <c r="K11" s="36">
        <v>0.2</v>
      </c>
      <c r="L11" s="36">
        <v>0.1</v>
      </c>
      <c r="M11">
        <v>0.19</v>
      </c>
      <c r="N11" s="32">
        <v>0.11</v>
      </c>
      <c r="O11" s="33">
        <v>0.37</v>
      </c>
      <c r="P11" s="36">
        <v>0.2</v>
      </c>
      <c r="Q11" s="38">
        <v>0.6</v>
      </c>
      <c r="R11" s="33">
        <v>0.74</v>
      </c>
      <c r="S11">
        <v>0.6</v>
      </c>
      <c r="T11">
        <v>0.53</v>
      </c>
      <c r="U11">
        <v>0.49</v>
      </c>
      <c r="V11" s="32">
        <v>0.28999999999999998</v>
      </c>
      <c r="W11" s="33">
        <v>1.59</v>
      </c>
      <c r="X11" s="32">
        <v>0.04</v>
      </c>
      <c r="Y11" s="34">
        <v>7.49</v>
      </c>
      <c r="Z11" s="33">
        <v>0.24</v>
      </c>
      <c r="AA11" s="32">
        <v>0.15</v>
      </c>
      <c r="AB11" s="33">
        <v>0.24</v>
      </c>
      <c r="AC11" s="32">
        <v>0.22</v>
      </c>
    </row>
    <row r="12" spans="1:29" x14ac:dyDescent="0.25">
      <c r="A12" t="s">
        <v>237</v>
      </c>
      <c r="B12" s="33">
        <v>8.76</v>
      </c>
      <c r="C12">
        <v>8.56</v>
      </c>
      <c r="D12" s="32">
        <v>7.6</v>
      </c>
      <c r="E12" s="33">
        <v>3.46</v>
      </c>
      <c r="F12">
        <v>3.34</v>
      </c>
      <c r="G12">
        <v>2.95</v>
      </c>
      <c r="H12">
        <v>2.76</v>
      </c>
      <c r="I12">
        <v>1.72</v>
      </c>
      <c r="J12">
        <v>2.75</v>
      </c>
      <c r="K12">
        <v>1.61</v>
      </c>
      <c r="L12" s="36">
        <v>1.7</v>
      </c>
      <c r="M12">
        <v>1.25</v>
      </c>
      <c r="N12" s="32">
        <v>1.51</v>
      </c>
      <c r="O12" s="33">
        <v>2.3199999999999998</v>
      </c>
      <c r="P12" s="36">
        <v>1.4</v>
      </c>
      <c r="Q12" s="32">
        <v>2.35</v>
      </c>
      <c r="R12" s="37">
        <v>1.9</v>
      </c>
      <c r="S12">
        <v>1.31</v>
      </c>
      <c r="T12">
        <v>1.46</v>
      </c>
      <c r="U12">
        <v>1.75</v>
      </c>
      <c r="V12" s="32">
        <v>1.27</v>
      </c>
      <c r="W12" s="33">
        <v>3.97</v>
      </c>
      <c r="X12" s="32">
        <v>0.76</v>
      </c>
      <c r="Y12" s="34">
        <v>9.0399999999999991</v>
      </c>
      <c r="Z12" s="33">
        <v>1.86</v>
      </c>
      <c r="AA12" s="32">
        <v>0.69</v>
      </c>
      <c r="AB12" s="33">
        <v>0.93</v>
      </c>
      <c r="AC12" s="32">
        <v>1.02</v>
      </c>
    </row>
    <row r="13" spans="1:29" x14ac:dyDescent="0.25">
      <c r="A13" t="s">
        <v>236</v>
      </c>
      <c r="B13" s="33">
        <v>2.0699999999999998</v>
      </c>
      <c r="C13">
        <v>1.83</v>
      </c>
      <c r="D13" s="32">
        <v>2.65</v>
      </c>
      <c r="E13" s="33">
        <v>4.7699999999999996</v>
      </c>
      <c r="F13">
        <v>4.43</v>
      </c>
      <c r="G13">
        <v>4.95</v>
      </c>
      <c r="H13">
        <v>3.64</v>
      </c>
      <c r="I13">
        <v>4.08</v>
      </c>
      <c r="J13">
        <v>4.47</v>
      </c>
      <c r="K13">
        <v>4.46</v>
      </c>
      <c r="L13">
        <v>4.21</v>
      </c>
      <c r="M13">
        <v>3.46</v>
      </c>
      <c r="N13" s="32">
        <v>3.01</v>
      </c>
      <c r="O13" s="33">
        <v>4.24</v>
      </c>
      <c r="P13">
        <v>4.38</v>
      </c>
      <c r="Q13" s="32">
        <v>3.85</v>
      </c>
      <c r="R13" s="33">
        <v>3.37</v>
      </c>
      <c r="S13">
        <v>3.83</v>
      </c>
      <c r="T13">
        <v>4.1100000000000003</v>
      </c>
      <c r="U13">
        <v>4.7699999999999996</v>
      </c>
      <c r="V13" s="32">
        <v>3.09</v>
      </c>
      <c r="W13" s="33">
        <v>2.36</v>
      </c>
      <c r="X13" s="32">
        <v>2.96</v>
      </c>
      <c r="Y13" s="34">
        <v>2.29</v>
      </c>
      <c r="Z13" s="33">
        <v>4.59</v>
      </c>
      <c r="AA13" s="32">
        <v>3.18</v>
      </c>
      <c r="AB13" s="33">
        <v>3.86</v>
      </c>
      <c r="AC13" s="32">
        <v>3.37</v>
      </c>
    </row>
    <row r="14" spans="1:29" x14ac:dyDescent="0.25">
      <c r="A14" t="s">
        <v>235</v>
      </c>
      <c r="B14" s="33">
        <v>2.4900000000000002</v>
      </c>
      <c r="C14">
        <v>2.83</v>
      </c>
      <c r="D14" s="32">
        <v>2.73</v>
      </c>
      <c r="E14" s="33">
        <v>5.16</v>
      </c>
      <c r="F14">
        <v>5.42</v>
      </c>
      <c r="G14">
        <v>5.29</v>
      </c>
      <c r="H14">
        <v>5.74</v>
      </c>
      <c r="I14">
        <v>6.61</v>
      </c>
      <c r="J14">
        <v>4.46</v>
      </c>
      <c r="K14">
        <v>5.4</v>
      </c>
      <c r="L14">
        <v>6.04</v>
      </c>
      <c r="M14">
        <v>5.63</v>
      </c>
      <c r="N14" s="32">
        <v>5.97</v>
      </c>
      <c r="O14" s="33">
        <v>6.45</v>
      </c>
      <c r="P14">
        <v>6.43</v>
      </c>
      <c r="Q14" s="32">
        <v>4.24</v>
      </c>
      <c r="R14" s="33">
        <v>5.16</v>
      </c>
      <c r="S14">
        <v>5.46</v>
      </c>
      <c r="T14">
        <v>5.29</v>
      </c>
      <c r="U14">
        <v>4.29</v>
      </c>
      <c r="V14" s="38">
        <v>6</v>
      </c>
      <c r="W14" s="33">
        <v>4.37</v>
      </c>
      <c r="X14" s="32">
        <v>5.0599999999999996</v>
      </c>
      <c r="Y14" s="34">
        <v>1.79</v>
      </c>
      <c r="Z14" s="33">
        <v>5.36</v>
      </c>
      <c r="AA14" s="32">
        <v>5.44</v>
      </c>
      <c r="AB14" s="33">
        <v>5.86</v>
      </c>
      <c r="AC14" s="32">
        <v>6.2</v>
      </c>
    </row>
    <row r="15" spans="1:29" x14ac:dyDescent="0.25">
      <c r="A15" t="s">
        <v>234</v>
      </c>
      <c r="B15" s="33">
        <v>0.51</v>
      </c>
      <c r="C15">
        <v>0.5</v>
      </c>
      <c r="D15" s="32">
        <v>0.57999999999999996</v>
      </c>
      <c r="E15" s="33">
        <v>0.1</v>
      </c>
      <c r="F15">
        <v>0.11</v>
      </c>
      <c r="G15">
        <v>0.09</v>
      </c>
      <c r="H15">
        <v>0.12</v>
      </c>
      <c r="I15">
        <v>0.04</v>
      </c>
      <c r="J15">
        <v>0.08</v>
      </c>
      <c r="K15">
        <v>0.05</v>
      </c>
      <c r="L15">
        <v>0.03</v>
      </c>
      <c r="M15">
        <v>0.03</v>
      </c>
      <c r="N15" s="32">
        <v>0.06</v>
      </c>
      <c r="O15" s="33">
        <v>7.0000000000000007E-2</v>
      </c>
      <c r="P15" s="36">
        <v>0.1</v>
      </c>
      <c r="Q15" s="32">
        <v>0.11</v>
      </c>
      <c r="R15" s="33">
        <v>0.14000000000000001</v>
      </c>
      <c r="S15">
        <v>0.11</v>
      </c>
      <c r="T15">
        <v>0.11</v>
      </c>
      <c r="U15">
        <v>0.11</v>
      </c>
      <c r="V15" s="32">
        <v>7.0000000000000007E-2</v>
      </c>
      <c r="W15" s="33">
        <v>0.51</v>
      </c>
      <c r="X15" s="32">
        <v>0.05</v>
      </c>
      <c r="Y15" s="34">
        <v>0.47</v>
      </c>
      <c r="Z15" s="33">
        <v>0.14000000000000001</v>
      </c>
      <c r="AA15" s="32">
        <v>0.06</v>
      </c>
      <c r="AB15" s="33">
        <v>0.05</v>
      </c>
      <c r="AC15" s="32">
        <v>0.02</v>
      </c>
    </row>
    <row r="16" spans="1:29" x14ac:dyDescent="0.25">
      <c r="A16" t="s">
        <v>233</v>
      </c>
      <c r="B16" s="33">
        <v>100.98</v>
      </c>
      <c r="C16">
        <v>100.95</v>
      </c>
      <c r="D16" s="32">
        <v>100.22</v>
      </c>
      <c r="E16" s="33">
        <v>101.38</v>
      </c>
      <c r="F16">
        <v>99.5</v>
      </c>
      <c r="G16">
        <v>99.71</v>
      </c>
      <c r="H16">
        <v>100.53</v>
      </c>
      <c r="I16">
        <v>99.61</v>
      </c>
      <c r="J16">
        <v>99.94</v>
      </c>
      <c r="K16" s="36">
        <f>SUM(K6:K9)+SUM(K10:K15)</f>
        <v>100.2</v>
      </c>
      <c r="L16">
        <v>99.27</v>
      </c>
      <c r="M16">
        <v>99.5</v>
      </c>
      <c r="N16" s="32">
        <v>99.43</v>
      </c>
      <c r="O16" s="33">
        <v>98.09</v>
      </c>
      <c r="P16">
        <v>100.01</v>
      </c>
      <c r="Q16" s="32">
        <v>100.69</v>
      </c>
      <c r="R16" s="33">
        <v>99.28</v>
      </c>
      <c r="S16">
        <v>99.17</v>
      </c>
      <c r="T16">
        <v>100.13</v>
      </c>
      <c r="U16">
        <v>100.06</v>
      </c>
      <c r="V16" s="32">
        <v>99.54</v>
      </c>
      <c r="W16" s="33">
        <v>99.63</v>
      </c>
      <c r="X16" s="32">
        <v>100.08</v>
      </c>
      <c r="Y16" s="34">
        <v>99.74</v>
      </c>
      <c r="Z16" s="33">
        <v>100.54</v>
      </c>
      <c r="AA16" s="32">
        <v>99.84</v>
      </c>
      <c r="AB16" s="33">
        <v>99.24</v>
      </c>
      <c r="AC16" s="32">
        <v>99.57</v>
      </c>
    </row>
    <row r="17" spans="1:29" x14ac:dyDescent="0.25">
      <c r="A17" s="35" t="s">
        <v>232</v>
      </c>
      <c r="B17" s="33"/>
      <c r="D17" s="32"/>
      <c r="E17" s="33"/>
      <c r="K17" s="36"/>
      <c r="N17" s="32"/>
      <c r="O17" s="33"/>
      <c r="Q17" s="32"/>
      <c r="R17" s="33"/>
      <c r="V17" s="32"/>
      <c r="W17" s="33"/>
      <c r="X17" s="32"/>
      <c r="Y17" s="34"/>
      <c r="Z17" s="33"/>
      <c r="AA17" s="32"/>
      <c r="AB17" s="33"/>
      <c r="AC17" s="32"/>
    </row>
    <row r="18" spans="1:29" x14ac:dyDescent="0.25">
      <c r="A18" t="s">
        <v>90</v>
      </c>
      <c r="B18" s="33">
        <v>0.16</v>
      </c>
      <c r="C18">
        <v>1.04</v>
      </c>
      <c r="D18" s="32">
        <v>0.95</v>
      </c>
      <c r="E18" s="33">
        <v>3.44</v>
      </c>
      <c r="F18">
        <v>3.13</v>
      </c>
      <c r="G18">
        <v>2.71</v>
      </c>
      <c r="H18">
        <v>3.11</v>
      </c>
      <c r="I18">
        <v>2.91</v>
      </c>
      <c r="J18">
        <v>1.84</v>
      </c>
      <c r="K18">
        <v>2.9</v>
      </c>
      <c r="L18">
        <v>2.1800000000000002</v>
      </c>
      <c r="M18">
        <v>1.36</v>
      </c>
      <c r="N18" s="32">
        <v>1.42</v>
      </c>
      <c r="O18" s="33">
        <v>0.97</v>
      </c>
      <c r="P18">
        <v>0.95</v>
      </c>
      <c r="Q18" s="32">
        <v>1.1200000000000001</v>
      </c>
      <c r="R18" s="33">
        <v>2.11</v>
      </c>
      <c r="S18">
        <v>1.05</v>
      </c>
      <c r="T18">
        <v>3.54</v>
      </c>
      <c r="U18">
        <v>3.7</v>
      </c>
      <c r="V18" s="32">
        <v>0.61</v>
      </c>
      <c r="W18" s="33">
        <v>0.31</v>
      </c>
      <c r="X18" s="32">
        <v>0.87</v>
      </c>
      <c r="Y18" s="34">
        <v>0.22</v>
      </c>
      <c r="Z18" s="33">
        <v>0.98</v>
      </c>
      <c r="AA18" s="32">
        <v>2.41</v>
      </c>
      <c r="AB18" s="33">
        <v>2.02</v>
      </c>
      <c r="AC18" s="32">
        <v>1.1299999999999999</v>
      </c>
    </row>
    <row r="19" spans="1:29" x14ac:dyDescent="0.25">
      <c r="A19" t="s">
        <v>91</v>
      </c>
      <c r="B19" s="33">
        <v>0.36</v>
      </c>
      <c r="C19">
        <v>0.87</v>
      </c>
      <c r="D19" s="32">
        <v>1.55</v>
      </c>
      <c r="E19" s="33">
        <v>23.8</v>
      </c>
      <c r="F19">
        <v>17</v>
      </c>
      <c r="G19">
        <v>15.7</v>
      </c>
      <c r="H19">
        <v>22.6</v>
      </c>
      <c r="I19">
        <v>24.1</v>
      </c>
      <c r="J19">
        <v>23.2</v>
      </c>
      <c r="K19">
        <v>14.2</v>
      </c>
      <c r="L19">
        <v>24.7</v>
      </c>
      <c r="M19">
        <v>11.5</v>
      </c>
      <c r="N19" s="32">
        <v>13.6</v>
      </c>
      <c r="O19" s="33">
        <v>1.19</v>
      </c>
      <c r="P19">
        <v>1.66</v>
      </c>
      <c r="Q19" s="32">
        <v>2.6</v>
      </c>
      <c r="R19" s="33">
        <v>6.45</v>
      </c>
      <c r="S19">
        <v>2.63</v>
      </c>
      <c r="T19">
        <v>26.2</v>
      </c>
      <c r="U19">
        <v>18.5</v>
      </c>
      <c r="V19" s="32">
        <v>5.67</v>
      </c>
      <c r="W19" s="33">
        <v>0.36</v>
      </c>
      <c r="X19" s="32">
        <v>0.85</v>
      </c>
      <c r="Y19" s="34">
        <v>0.88</v>
      </c>
      <c r="Z19" s="33">
        <v>7.45</v>
      </c>
      <c r="AA19" s="32">
        <v>18.8</v>
      </c>
      <c r="AB19" s="33">
        <v>33.1</v>
      </c>
      <c r="AC19" s="32">
        <v>21.2</v>
      </c>
    </row>
    <row r="20" spans="1:29" x14ac:dyDescent="0.25">
      <c r="A20" t="s">
        <v>231</v>
      </c>
      <c r="B20" s="33">
        <v>194</v>
      </c>
      <c r="C20">
        <v>211</v>
      </c>
      <c r="D20" s="32">
        <v>208</v>
      </c>
      <c r="E20" s="33">
        <v>1856</v>
      </c>
      <c r="F20">
        <v>1459</v>
      </c>
      <c r="G20">
        <v>1285</v>
      </c>
      <c r="H20">
        <v>885</v>
      </c>
      <c r="I20">
        <v>738</v>
      </c>
      <c r="J20">
        <v>728</v>
      </c>
      <c r="K20">
        <v>371</v>
      </c>
      <c r="L20">
        <v>627</v>
      </c>
      <c r="M20">
        <v>535</v>
      </c>
      <c r="N20" s="32">
        <v>345</v>
      </c>
      <c r="O20" s="33">
        <v>738</v>
      </c>
      <c r="P20">
        <v>522</v>
      </c>
      <c r="Q20" s="32">
        <v>336</v>
      </c>
      <c r="R20" s="33">
        <v>230</v>
      </c>
      <c r="S20">
        <v>315</v>
      </c>
      <c r="T20">
        <v>217</v>
      </c>
      <c r="U20">
        <v>202</v>
      </c>
      <c r="V20" s="32">
        <v>130</v>
      </c>
      <c r="W20" s="33">
        <v>1343</v>
      </c>
      <c r="X20" s="32">
        <v>89</v>
      </c>
      <c r="Y20" s="34">
        <v>217</v>
      </c>
      <c r="Z20" s="33">
        <v>718</v>
      </c>
      <c r="AA20" s="32">
        <v>329</v>
      </c>
      <c r="AB20" s="33">
        <v>516</v>
      </c>
      <c r="AC20" s="32">
        <v>442</v>
      </c>
    </row>
    <row r="21" spans="1:29" x14ac:dyDescent="0.25">
      <c r="A21" t="s">
        <v>230</v>
      </c>
      <c r="B21" s="33">
        <v>4.8899999999999997</v>
      </c>
      <c r="C21">
        <v>3.96</v>
      </c>
      <c r="D21" s="32">
        <v>4.49</v>
      </c>
      <c r="E21" s="33">
        <v>47.7</v>
      </c>
      <c r="F21">
        <v>39.5</v>
      </c>
      <c r="G21">
        <v>32.5</v>
      </c>
      <c r="H21">
        <v>24</v>
      </c>
      <c r="I21">
        <v>22.6</v>
      </c>
      <c r="J21">
        <v>20.5</v>
      </c>
      <c r="K21">
        <v>11.7</v>
      </c>
      <c r="L21">
        <v>19.399999999999999</v>
      </c>
      <c r="M21">
        <v>17</v>
      </c>
      <c r="N21" s="32">
        <v>10.4</v>
      </c>
      <c r="O21" s="33">
        <v>23</v>
      </c>
      <c r="P21">
        <v>14.8</v>
      </c>
      <c r="Q21" s="32">
        <v>10.3</v>
      </c>
      <c r="R21" s="33">
        <v>6.46</v>
      </c>
      <c r="S21">
        <v>8.6999999999999993</v>
      </c>
      <c r="T21">
        <v>6.14</v>
      </c>
      <c r="U21">
        <v>5.35</v>
      </c>
      <c r="V21" s="32">
        <v>3.72</v>
      </c>
      <c r="W21" s="33">
        <v>34.4</v>
      </c>
      <c r="X21" s="32">
        <v>5.32</v>
      </c>
      <c r="Y21" s="34">
        <v>4.71</v>
      </c>
      <c r="Z21" s="33">
        <v>18.7</v>
      </c>
      <c r="AA21" s="32">
        <v>10.5</v>
      </c>
      <c r="AB21" s="33">
        <v>15.1</v>
      </c>
      <c r="AC21" s="32">
        <v>11.9</v>
      </c>
    </row>
    <row r="22" spans="1:29" x14ac:dyDescent="0.25">
      <c r="A22" t="s">
        <v>229</v>
      </c>
      <c r="B22" s="33" t="s">
        <v>218</v>
      </c>
      <c r="C22">
        <v>9</v>
      </c>
      <c r="D22" s="32">
        <v>11</v>
      </c>
      <c r="E22" s="33"/>
      <c r="F22">
        <v>51</v>
      </c>
      <c r="G22">
        <v>67</v>
      </c>
      <c r="H22">
        <v>40</v>
      </c>
      <c r="I22">
        <v>35</v>
      </c>
      <c r="J22">
        <v>40</v>
      </c>
      <c r="L22">
        <v>20</v>
      </c>
      <c r="M22">
        <v>15</v>
      </c>
      <c r="N22" s="32">
        <v>8</v>
      </c>
      <c r="O22" s="33">
        <v>15</v>
      </c>
      <c r="P22">
        <v>8</v>
      </c>
      <c r="Q22" s="32">
        <v>24</v>
      </c>
      <c r="R22" s="33" t="s">
        <v>189</v>
      </c>
      <c r="S22">
        <v>16</v>
      </c>
      <c r="T22">
        <v>11</v>
      </c>
      <c r="U22">
        <v>9</v>
      </c>
      <c r="V22" s="32">
        <v>12</v>
      </c>
      <c r="W22" s="33" t="s">
        <v>189</v>
      </c>
      <c r="X22" s="32">
        <v>12</v>
      </c>
      <c r="Y22" s="34" t="s">
        <v>189</v>
      </c>
      <c r="Z22" s="33">
        <v>29</v>
      </c>
      <c r="AA22" s="32">
        <v>20</v>
      </c>
      <c r="AB22" s="33">
        <v>22</v>
      </c>
      <c r="AC22" s="32">
        <v>15</v>
      </c>
    </row>
    <row r="23" spans="1:29" x14ac:dyDescent="0.25">
      <c r="A23" t="s">
        <v>228</v>
      </c>
      <c r="B23" s="33">
        <v>0.28999999999999998</v>
      </c>
      <c r="C23">
        <v>0.35</v>
      </c>
      <c r="D23" s="32">
        <v>0.94</v>
      </c>
      <c r="E23" s="33">
        <v>2.21</v>
      </c>
      <c r="F23">
        <v>1.56</v>
      </c>
      <c r="G23">
        <v>2.79</v>
      </c>
      <c r="H23">
        <v>1.31</v>
      </c>
      <c r="I23">
        <v>1</v>
      </c>
      <c r="J23">
        <v>1.53</v>
      </c>
      <c r="K23">
        <v>2.25</v>
      </c>
      <c r="L23">
        <v>0.49</v>
      </c>
      <c r="M23">
        <v>0.55000000000000004</v>
      </c>
      <c r="N23" s="32">
        <v>0.49</v>
      </c>
      <c r="O23" s="33">
        <v>0.45</v>
      </c>
      <c r="P23">
        <v>0.28000000000000003</v>
      </c>
      <c r="Q23" s="32">
        <v>1.2</v>
      </c>
      <c r="R23" s="33">
        <v>0.46</v>
      </c>
      <c r="S23">
        <v>0.42</v>
      </c>
      <c r="T23">
        <v>1.26</v>
      </c>
      <c r="U23">
        <v>1.19</v>
      </c>
      <c r="V23" s="32">
        <v>0.42</v>
      </c>
      <c r="W23" s="33">
        <v>1.39</v>
      </c>
      <c r="X23" s="32">
        <v>0.05</v>
      </c>
      <c r="Y23" s="34">
        <v>0.28000000000000003</v>
      </c>
      <c r="Z23" s="33">
        <v>1.1100000000000001</v>
      </c>
      <c r="AA23" s="32">
        <v>0.45</v>
      </c>
      <c r="AB23" s="33">
        <v>1.05</v>
      </c>
      <c r="AC23" s="32">
        <v>0.28999999999999998</v>
      </c>
    </row>
    <row r="24" spans="1:29" x14ac:dyDescent="0.25">
      <c r="A24" t="s">
        <v>227</v>
      </c>
      <c r="B24" s="33">
        <v>118</v>
      </c>
      <c r="C24">
        <v>138</v>
      </c>
      <c r="D24" s="32">
        <v>181</v>
      </c>
      <c r="E24" s="33">
        <v>131</v>
      </c>
      <c r="F24">
        <v>131</v>
      </c>
      <c r="G24">
        <v>152</v>
      </c>
      <c r="H24">
        <v>128</v>
      </c>
      <c r="I24">
        <v>184</v>
      </c>
      <c r="J24">
        <v>144</v>
      </c>
      <c r="K24">
        <v>130</v>
      </c>
      <c r="L24">
        <v>146</v>
      </c>
      <c r="M24">
        <v>169</v>
      </c>
      <c r="N24" s="32">
        <v>147</v>
      </c>
      <c r="O24" s="33">
        <v>184</v>
      </c>
      <c r="P24">
        <v>178</v>
      </c>
      <c r="Q24" s="32">
        <v>107</v>
      </c>
      <c r="R24" s="33">
        <v>162</v>
      </c>
      <c r="S24">
        <v>189</v>
      </c>
      <c r="T24">
        <v>177</v>
      </c>
      <c r="U24">
        <v>148</v>
      </c>
      <c r="V24" s="32">
        <v>173</v>
      </c>
      <c r="W24" s="33">
        <v>141</v>
      </c>
      <c r="X24" s="32">
        <v>135</v>
      </c>
      <c r="Y24" s="34">
        <v>60</v>
      </c>
      <c r="Z24" s="33">
        <v>162</v>
      </c>
      <c r="AA24" s="32">
        <v>152</v>
      </c>
      <c r="AB24" s="33">
        <v>156</v>
      </c>
      <c r="AC24" s="32">
        <v>157</v>
      </c>
    </row>
    <row r="25" spans="1:29" x14ac:dyDescent="0.25">
      <c r="A25" t="s">
        <v>226</v>
      </c>
      <c r="B25" s="33">
        <v>10.5</v>
      </c>
      <c r="C25">
        <v>5.96</v>
      </c>
      <c r="D25" s="32">
        <v>8.9600000000000009</v>
      </c>
      <c r="E25" s="33">
        <v>0.04</v>
      </c>
      <c r="F25">
        <v>0.02</v>
      </c>
      <c r="G25">
        <v>0.04</v>
      </c>
      <c r="H25">
        <v>0.04</v>
      </c>
      <c r="I25">
        <v>0.09</v>
      </c>
      <c r="J25">
        <v>0.25</v>
      </c>
      <c r="L25">
        <v>0.1</v>
      </c>
      <c r="M25">
        <v>0.2</v>
      </c>
      <c r="N25" s="32">
        <v>0.17</v>
      </c>
      <c r="O25" s="33">
        <v>0.16</v>
      </c>
      <c r="P25">
        <v>0.1</v>
      </c>
      <c r="Q25" s="32">
        <v>0.14000000000000001</v>
      </c>
      <c r="R25" s="33">
        <v>0.51</v>
      </c>
      <c r="S25">
        <v>0.14000000000000001</v>
      </c>
      <c r="T25">
        <v>0.41</v>
      </c>
      <c r="U25">
        <v>0.45</v>
      </c>
      <c r="V25" s="32">
        <v>0.13</v>
      </c>
      <c r="W25" s="33">
        <v>0.31</v>
      </c>
      <c r="X25" s="32">
        <v>7.0000000000000007E-2</v>
      </c>
      <c r="Y25" s="34">
        <v>9.3699999999999992</v>
      </c>
      <c r="Z25" s="33">
        <v>0.1</v>
      </c>
      <c r="AA25" s="32">
        <v>0.28999999999999998</v>
      </c>
      <c r="AB25" s="33">
        <v>0.28000000000000003</v>
      </c>
      <c r="AC25" s="32">
        <v>0.13</v>
      </c>
    </row>
    <row r="26" spans="1:29" x14ac:dyDescent="0.25">
      <c r="A26" t="s">
        <v>225</v>
      </c>
      <c r="B26" s="33">
        <v>244</v>
      </c>
      <c r="C26">
        <v>222</v>
      </c>
      <c r="D26" s="32">
        <v>265</v>
      </c>
      <c r="E26" s="33">
        <v>172</v>
      </c>
      <c r="F26">
        <v>269</v>
      </c>
      <c r="G26">
        <v>171</v>
      </c>
      <c r="H26">
        <v>177</v>
      </c>
      <c r="I26">
        <v>140</v>
      </c>
      <c r="J26">
        <v>147</v>
      </c>
      <c r="K26">
        <v>125</v>
      </c>
      <c r="L26">
        <v>169</v>
      </c>
      <c r="M26">
        <v>142</v>
      </c>
      <c r="N26" s="32">
        <v>146</v>
      </c>
      <c r="O26" s="33">
        <v>140</v>
      </c>
      <c r="P26">
        <v>145</v>
      </c>
      <c r="Q26" s="32">
        <v>198</v>
      </c>
      <c r="R26" s="33">
        <v>517</v>
      </c>
      <c r="S26">
        <v>349</v>
      </c>
      <c r="T26">
        <v>350</v>
      </c>
      <c r="U26">
        <v>355</v>
      </c>
      <c r="V26" s="32">
        <v>281</v>
      </c>
      <c r="W26" s="33">
        <v>340</v>
      </c>
      <c r="X26" s="32">
        <v>94</v>
      </c>
      <c r="Y26" s="34">
        <v>245</v>
      </c>
      <c r="Z26" s="33">
        <v>138</v>
      </c>
      <c r="AA26" s="32">
        <v>67</v>
      </c>
      <c r="AB26" s="33">
        <v>125</v>
      </c>
      <c r="AC26" s="32">
        <v>137</v>
      </c>
    </row>
    <row r="27" spans="1:29" x14ac:dyDescent="0.25">
      <c r="A27" t="s">
        <v>224</v>
      </c>
      <c r="B27" s="33">
        <v>189</v>
      </c>
      <c r="C27">
        <v>436</v>
      </c>
      <c r="D27" s="32">
        <v>110</v>
      </c>
      <c r="E27" s="33">
        <v>1350</v>
      </c>
      <c r="F27">
        <v>1728</v>
      </c>
      <c r="G27">
        <v>1353</v>
      </c>
      <c r="H27">
        <v>1571</v>
      </c>
      <c r="I27">
        <v>1146</v>
      </c>
      <c r="J27">
        <v>963</v>
      </c>
      <c r="K27">
        <v>1030</v>
      </c>
      <c r="L27">
        <v>1304</v>
      </c>
      <c r="M27">
        <v>1018</v>
      </c>
      <c r="N27" s="32">
        <v>1139</v>
      </c>
      <c r="O27" s="33">
        <v>1701</v>
      </c>
      <c r="P27">
        <v>1277</v>
      </c>
      <c r="Q27" s="32">
        <v>681</v>
      </c>
      <c r="R27" s="33">
        <v>1462</v>
      </c>
      <c r="S27">
        <v>1482</v>
      </c>
      <c r="T27">
        <v>1163</v>
      </c>
      <c r="U27">
        <v>1048</v>
      </c>
      <c r="V27" s="32">
        <v>1319</v>
      </c>
      <c r="W27" s="33">
        <v>1887</v>
      </c>
      <c r="X27" s="32">
        <v>826</v>
      </c>
      <c r="Y27" s="34">
        <v>177</v>
      </c>
      <c r="Z27" s="33">
        <v>1077</v>
      </c>
      <c r="AA27" s="32">
        <v>360</v>
      </c>
      <c r="AB27" s="33">
        <v>660</v>
      </c>
      <c r="AC27" s="32">
        <v>722</v>
      </c>
    </row>
    <row r="28" spans="1:29" x14ac:dyDescent="0.25">
      <c r="A28" t="s">
        <v>223</v>
      </c>
      <c r="B28" s="33">
        <v>223</v>
      </c>
      <c r="C28">
        <v>220</v>
      </c>
      <c r="D28" s="32">
        <v>135</v>
      </c>
      <c r="E28" s="33"/>
      <c r="H28">
        <v>33</v>
      </c>
      <c r="N28" s="32"/>
      <c r="O28" s="33"/>
      <c r="Q28" s="32">
        <v>25</v>
      </c>
      <c r="R28" s="33">
        <v>33</v>
      </c>
      <c r="S28">
        <v>28</v>
      </c>
      <c r="T28">
        <v>28</v>
      </c>
      <c r="V28" s="32"/>
      <c r="W28" s="33">
        <v>70</v>
      </c>
      <c r="X28" s="32"/>
      <c r="Y28" s="34"/>
      <c r="Z28" s="33"/>
      <c r="AA28" s="32"/>
      <c r="AB28" s="33"/>
      <c r="AC28" s="32"/>
    </row>
    <row r="29" spans="1:29" x14ac:dyDescent="0.25">
      <c r="A29" t="s">
        <v>222</v>
      </c>
      <c r="B29" s="33">
        <v>46</v>
      </c>
      <c r="C29">
        <v>37</v>
      </c>
      <c r="D29" s="32">
        <v>124</v>
      </c>
      <c r="E29" s="33">
        <v>16</v>
      </c>
      <c r="F29">
        <v>6.8</v>
      </c>
      <c r="G29" t="s">
        <v>189</v>
      </c>
      <c r="H29" t="s">
        <v>189</v>
      </c>
      <c r="I29">
        <v>12</v>
      </c>
      <c r="J29">
        <v>6.4</v>
      </c>
      <c r="K29">
        <v>9</v>
      </c>
      <c r="L29">
        <v>3.6</v>
      </c>
      <c r="M29">
        <v>4.3</v>
      </c>
      <c r="N29" s="32"/>
      <c r="O29" s="33" t="s">
        <v>189</v>
      </c>
      <c r="P29">
        <v>1.7</v>
      </c>
      <c r="Q29" s="32">
        <v>8.9</v>
      </c>
      <c r="R29" s="33">
        <v>9.1999999999999993</v>
      </c>
      <c r="S29">
        <v>7.1</v>
      </c>
      <c r="T29">
        <v>6.9</v>
      </c>
      <c r="U29">
        <v>6.8</v>
      </c>
      <c r="V29" s="32">
        <v>3.1</v>
      </c>
      <c r="W29" s="33">
        <v>11</v>
      </c>
      <c r="X29" s="32">
        <v>0.4</v>
      </c>
      <c r="Y29" s="34">
        <v>49</v>
      </c>
      <c r="Z29" s="33">
        <v>7.3</v>
      </c>
      <c r="AA29" s="32">
        <v>9.6999999999999993</v>
      </c>
      <c r="AB29" s="33">
        <v>12</v>
      </c>
      <c r="AC29" s="32">
        <v>6.1</v>
      </c>
    </row>
    <row r="30" spans="1:29" x14ac:dyDescent="0.25">
      <c r="A30" t="s">
        <v>221</v>
      </c>
      <c r="B30" s="33">
        <v>129</v>
      </c>
      <c r="C30">
        <v>186</v>
      </c>
      <c r="D30" s="32">
        <v>127</v>
      </c>
      <c r="E30" s="33">
        <v>269</v>
      </c>
      <c r="F30">
        <v>227</v>
      </c>
      <c r="G30">
        <v>215</v>
      </c>
      <c r="H30">
        <v>177</v>
      </c>
      <c r="I30">
        <v>155</v>
      </c>
      <c r="J30">
        <v>105</v>
      </c>
      <c r="L30">
        <v>122</v>
      </c>
      <c r="M30">
        <v>185</v>
      </c>
      <c r="N30" s="32">
        <v>218</v>
      </c>
      <c r="O30" s="33">
        <v>155</v>
      </c>
      <c r="P30">
        <v>109</v>
      </c>
      <c r="Q30" s="32">
        <v>122</v>
      </c>
      <c r="R30" s="33">
        <v>99</v>
      </c>
      <c r="S30">
        <v>90</v>
      </c>
      <c r="T30">
        <v>76</v>
      </c>
      <c r="U30">
        <v>80</v>
      </c>
      <c r="V30" s="32">
        <v>77</v>
      </c>
      <c r="W30" s="33">
        <v>66</v>
      </c>
      <c r="X30" s="32">
        <v>36</v>
      </c>
      <c r="Y30" s="34">
        <v>96</v>
      </c>
      <c r="Z30" s="33">
        <v>197</v>
      </c>
      <c r="AA30" s="32">
        <v>184</v>
      </c>
      <c r="AB30" s="33">
        <v>132</v>
      </c>
      <c r="AC30" s="32">
        <v>132</v>
      </c>
    </row>
    <row r="31" spans="1:29" x14ac:dyDescent="0.25">
      <c r="A31" t="s">
        <v>220</v>
      </c>
      <c r="B31" s="33">
        <v>53.7</v>
      </c>
      <c r="C31">
        <v>51</v>
      </c>
      <c r="D31" s="32">
        <v>36.9</v>
      </c>
      <c r="E31" s="33">
        <v>1.54</v>
      </c>
      <c r="F31">
        <v>1.67</v>
      </c>
      <c r="G31">
        <v>1.4</v>
      </c>
      <c r="H31">
        <v>0.9</v>
      </c>
      <c r="I31">
        <v>0.78</v>
      </c>
      <c r="J31">
        <v>1.03</v>
      </c>
      <c r="K31">
        <v>13.2</v>
      </c>
      <c r="L31">
        <v>0.59</v>
      </c>
      <c r="M31">
        <v>0.87</v>
      </c>
      <c r="N31" s="32">
        <v>0.6</v>
      </c>
      <c r="O31" s="33">
        <v>1.69</v>
      </c>
      <c r="P31">
        <v>0.7</v>
      </c>
      <c r="Q31" s="32">
        <v>3.3</v>
      </c>
      <c r="R31" s="33">
        <v>4.3099999999999996</v>
      </c>
      <c r="S31">
        <v>3.47</v>
      </c>
      <c r="T31">
        <v>3.28</v>
      </c>
      <c r="U31">
        <v>3.07</v>
      </c>
      <c r="V31" s="32">
        <v>1.4</v>
      </c>
      <c r="W31" s="33">
        <v>9.89</v>
      </c>
      <c r="X31" s="32">
        <v>0.21</v>
      </c>
      <c r="Y31" s="34">
        <v>55.3</v>
      </c>
      <c r="Z31" s="33">
        <v>0.8</v>
      </c>
      <c r="AA31" s="32">
        <v>0.5</v>
      </c>
      <c r="AB31" s="33">
        <v>1.3</v>
      </c>
      <c r="AC31" s="32">
        <v>0.5</v>
      </c>
    </row>
    <row r="32" spans="1:29" x14ac:dyDescent="0.25">
      <c r="A32" t="s">
        <v>92</v>
      </c>
      <c r="B32" s="33"/>
      <c r="D32" s="32"/>
      <c r="E32" s="33">
        <v>26</v>
      </c>
      <c r="F32">
        <v>26</v>
      </c>
      <c r="G32">
        <v>32</v>
      </c>
      <c r="H32">
        <v>38</v>
      </c>
      <c r="I32">
        <v>35</v>
      </c>
      <c r="J32">
        <v>35</v>
      </c>
      <c r="L32">
        <v>23</v>
      </c>
      <c r="M32">
        <v>25</v>
      </c>
      <c r="N32" s="32">
        <v>31</v>
      </c>
      <c r="O32" s="33">
        <v>35</v>
      </c>
      <c r="P32">
        <v>29</v>
      </c>
      <c r="Q32" s="32">
        <v>21</v>
      </c>
      <c r="R32" s="33">
        <v>29</v>
      </c>
      <c r="S32">
        <v>24</v>
      </c>
      <c r="T32">
        <v>28</v>
      </c>
      <c r="U32">
        <v>36</v>
      </c>
      <c r="V32" s="32">
        <v>29</v>
      </c>
      <c r="W32" s="33">
        <v>10</v>
      </c>
      <c r="X32" s="32">
        <v>26</v>
      </c>
      <c r="Y32" s="34">
        <v>11</v>
      </c>
      <c r="Z32" s="33">
        <v>25</v>
      </c>
      <c r="AA32" s="32">
        <v>30</v>
      </c>
      <c r="AB32" s="33">
        <v>24</v>
      </c>
      <c r="AC32" s="32">
        <v>23</v>
      </c>
    </row>
    <row r="33" spans="1:29" x14ac:dyDescent="0.25">
      <c r="A33" t="s">
        <v>219</v>
      </c>
      <c r="B33" s="33">
        <v>34</v>
      </c>
      <c r="C33">
        <v>42</v>
      </c>
      <c r="D33" s="32">
        <v>32</v>
      </c>
      <c r="E33" s="33">
        <v>371</v>
      </c>
      <c r="F33">
        <v>296</v>
      </c>
      <c r="G33">
        <v>294</v>
      </c>
      <c r="H33" t="s">
        <v>189</v>
      </c>
      <c r="I33">
        <v>233</v>
      </c>
      <c r="J33">
        <v>215</v>
      </c>
      <c r="L33">
        <v>150</v>
      </c>
      <c r="M33">
        <v>104</v>
      </c>
      <c r="N33" s="32">
        <v>93</v>
      </c>
      <c r="O33" s="33">
        <v>235</v>
      </c>
      <c r="P33">
        <v>63</v>
      </c>
      <c r="Q33" s="32">
        <v>58</v>
      </c>
      <c r="R33" s="33" t="s">
        <v>218</v>
      </c>
      <c r="S33">
        <v>16</v>
      </c>
      <c r="T33">
        <v>14</v>
      </c>
      <c r="U33">
        <v>17</v>
      </c>
      <c r="V33" s="32">
        <v>7</v>
      </c>
      <c r="W33" s="33">
        <v>89</v>
      </c>
      <c r="X33" s="32">
        <v>15</v>
      </c>
      <c r="Y33" s="34">
        <v>36</v>
      </c>
      <c r="Z33" s="33">
        <v>171</v>
      </c>
      <c r="AA33" s="32">
        <v>241</v>
      </c>
      <c r="AB33" s="33">
        <v>34</v>
      </c>
      <c r="AC33" s="32">
        <v>131</v>
      </c>
    </row>
    <row r="34" spans="1:29" x14ac:dyDescent="0.25">
      <c r="A34" t="s">
        <v>217</v>
      </c>
      <c r="B34" s="33">
        <v>9.4600000000000009</v>
      </c>
      <c r="C34">
        <v>12.9</v>
      </c>
      <c r="D34" s="32">
        <v>19.100000000000001</v>
      </c>
      <c r="E34" s="33">
        <v>235</v>
      </c>
      <c r="F34">
        <v>200</v>
      </c>
      <c r="G34">
        <v>178</v>
      </c>
      <c r="H34">
        <v>194</v>
      </c>
      <c r="I34">
        <v>174</v>
      </c>
      <c r="J34">
        <v>144</v>
      </c>
      <c r="K34">
        <v>100</v>
      </c>
      <c r="L34">
        <v>161</v>
      </c>
      <c r="M34">
        <v>94</v>
      </c>
      <c r="N34" s="32">
        <v>112</v>
      </c>
      <c r="O34" s="33">
        <v>53</v>
      </c>
      <c r="P34">
        <v>49</v>
      </c>
      <c r="Q34" s="32">
        <v>33</v>
      </c>
      <c r="R34" s="33">
        <v>50.6</v>
      </c>
      <c r="S34">
        <v>95</v>
      </c>
      <c r="T34">
        <v>49.9</v>
      </c>
      <c r="U34">
        <v>44.8</v>
      </c>
      <c r="V34" s="32">
        <v>41</v>
      </c>
      <c r="W34" s="33">
        <v>118</v>
      </c>
      <c r="X34" s="32">
        <v>27.8</v>
      </c>
      <c r="Y34" s="34">
        <v>8.91</v>
      </c>
      <c r="Z34" s="33">
        <v>127</v>
      </c>
      <c r="AA34" s="32">
        <v>90</v>
      </c>
      <c r="AB34" s="33">
        <v>168</v>
      </c>
      <c r="AC34" s="32">
        <v>107</v>
      </c>
    </row>
    <row r="35" spans="1:29" x14ac:dyDescent="0.25">
      <c r="A35" t="s">
        <v>216</v>
      </c>
      <c r="B35" s="33">
        <v>25</v>
      </c>
      <c r="C35">
        <v>26</v>
      </c>
      <c r="D35" s="32">
        <v>42</v>
      </c>
      <c r="E35" s="33">
        <v>553</v>
      </c>
      <c r="F35">
        <v>437</v>
      </c>
      <c r="G35">
        <v>399</v>
      </c>
      <c r="H35">
        <v>426</v>
      </c>
      <c r="I35">
        <v>399</v>
      </c>
      <c r="J35">
        <v>321</v>
      </c>
      <c r="K35">
        <v>232</v>
      </c>
      <c r="L35">
        <v>364</v>
      </c>
      <c r="M35">
        <v>211</v>
      </c>
      <c r="N35" s="32">
        <v>249</v>
      </c>
      <c r="O35" s="33">
        <v>85</v>
      </c>
      <c r="P35">
        <v>80</v>
      </c>
      <c r="Q35" s="32">
        <v>66</v>
      </c>
      <c r="R35" s="33">
        <v>95.5</v>
      </c>
      <c r="S35">
        <v>177</v>
      </c>
      <c r="T35">
        <v>96</v>
      </c>
      <c r="U35">
        <v>78</v>
      </c>
      <c r="V35" s="32">
        <v>64</v>
      </c>
      <c r="W35" s="33">
        <v>293</v>
      </c>
      <c r="X35" s="32">
        <v>38</v>
      </c>
      <c r="Y35" s="34">
        <v>24</v>
      </c>
      <c r="Z35" s="33">
        <v>239</v>
      </c>
      <c r="AA35" s="32">
        <v>184</v>
      </c>
      <c r="AB35" s="33">
        <v>332</v>
      </c>
      <c r="AC35" s="32">
        <v>223</v>
      </c>
    </row>
    <row r="36" spans="1:29" x14ac:dyDescent="0.25">
      <c r="A36" t="s">
        <v>215</v>
      </c>
      <c r="B36" s="33"/>
      <c r="D36" s="32"/>
      <c r="E36" s="33" t="s">
        <v>189</v>
      </c>
      <c r="F36" t="s">
        <v>189</v>
      </c>
      <c r="G36" t="s">
        <v>189</v>
      </c>
      <c r="H36" t="s">
        <v>189</v>
      </c>
      <c r="I36" t="s">
        <v>189</v>
      </c>
      <c r="J36" t="s">
        <v>189</v>
      </c>
      <c r="K36">
        <v>116</v>
      </c>
      <c r="N36" s="32"/>
      <c r="O36" s="33"/>
      <c r="Q36" s="32"/>
      <c r="R36" s="33"/>
      <c r="V36" s="32"/>
      <c r="W36" s="33"/>
      <c r="X36" s="32"/>
      <c r="Y36" s="34"/>
      <c r="Z36" s="33"/>
      <c r="AA36" s="32"/>
      <c r="AB36" s="33"/>
      <c r="AC36" s="32"/>
    </row>
    <row r="37" spans="1:29" x14ac:dyDescent="0.25">
      <c r="A37" t="s">
        <v>214</v>
      </c>
      <c r="B37" s="33">
        <v>5.7</v>
      </c>
      <c r="C37">
        <v>7.1</v>
      </c>
      <c r="D37" s="32">
        <v>6.5</v>
      </c>
      <c r="E37" s="33">
        <v>58.3</v>
      </c>
      <c r="F37">
        <v>44.8</v>
      </c>
      <c r="G37">
        <v>44.4</v>
      </c>
      <c r="H37">
        <v>43.2</v>
      </c>
      <c r="I37">
        <v>39.799999999999997</v>
      </c>
      <c r="J37">
        <v>26.3</v>
      </c>
      <c r="K37">
        <v>25.5</v>
      </c>
      <c r="L37">
        <v>34.5</v>
      </c>
      <c r="M37">
        <v>19.3</v>
      </c>
      <c r="N37" s="32">
        <v>23.3</v>
      </c>
      <c r="O37" s="33">
        <v>5.8</v>
      </c>
      <c r="P37">
        <v>7.3</v>
      </c>
      <c r="Q37" s="32">
        <v>6.8</v>
      </c>
      <c r="R37" s="33">
        <v>4.1500000000000004</v>
      </c>
      <c r="S37">
        <v>7.6</v>
      </c>
      <c r="T37">
        <v>5.6</v>
      </c>
      <c r="U37">
        <v>5.0999999999999996</v>
      </c>
      <c r="V37" s="32">
        <v>4.16</v>
      </c>
      <c r="W37" s="33">
        <v>33.799999999999997</v>
      </c>
      <c r="X37" s="32">
        <v>3</v>
      </c>
      <c r="Y37" s="34">
        <v>5.4</v>
      </c>
      <c r="Z37" s="33">
        <v>28.6</v>
      </c>
      <c r="AA37" s="32">
        <v>31</v>
      </c>
      <c r="AB37" s="33">
        <v>25.6</v>
      </c>
      <c r="AC37" s="32">
        <v>25.6</v>
      </c>
    </row>
    <row r="38" spans="1:29" x14ac:dyDescent="0.25">
      <c r="A38" t="s">
        <v>213</v>
      </c>
      <c r="B38" s="33">
        <v>2.1</v>
      </c>
      <c r="C38">
        <v>2.59</v>
      </c>
      <c r="D38" s="32">
        <v>2.46</v>
      </c>
      <c r="E38" s="33">
        <v>8.48</v>
      </c>
      <c r="F38">
        <v>9.14</v>
      </c>
      <c r="G38">
        <v>7.79</v>
      </c>
      <c r="H38">
        <v>8.19</v>
      </c>
      <c r="I38">
        <v>6.1</v>
      </c>
      <c r="J38">
        <v>6.51</v>
      </c>
      <c r="K38">
        <v>4.8600000000000003</v>
      </c>
      <c r="L38">
        <v>6.37</v>
      </c>
      <c r="M38">
        <v>4.63</v>
      </c>
      <c r="N38" s="32">
        <v>5.15</v>
      </c>
      <c r="O38" s="33">
        <v>5.83</v>
      </c>
      <c r="P38">
        <v>6.1</v>
      </c>
      <c r="Q38" s="32">
        <v>2.86</v>
      </c>
      <c r="R38" s="33">
        <v>0.95</v>
      </c>
      <c r="S38">
        <v>1.66</v>
      </c>
      <c r="T38">
        <v>1.34</v>
      </c>
      <c r="U38">
        <v>1.17</v>
      </c>
      <c r="V38" s="32">
        <v>2.2599999999999998</v>
      </c>
      <c r="W38" s="33">
        <v>3.7</v>
      </c>
      <c r="X38" s="32">
        <v>3.02</v>
      </c>
      <c r="Y38" s="34">
        <v>2.19</v>
      </c>
      <c r="Z38" s="33">
        <v>5.8</v>
      </c>
      <c r="AA38" s="32">
        <v>2.8</v>
      </c>
      <c r="AB38" s="33">
        <v>3.5</v>
      </c>
      <c r="AC38" s="32">
        <v>3.9</v>
      </c>
    </row>
    <row r="39" spans="1:29" x14ac:dyDescent="0.25">
      <c r="A39" t="s">
        <v>212</v>
      </c>
      <c r="B39" s="33"/>
      <c r="D39" s="32"/>
      <c r="E39" s="33"/>
      <c r="K39">
        <v>23.2</v>
      </c>
      <c r="N39" s="32"/>
      <c r="O39" s="33"/>
      <c r="Q39" s="32"/>
      <c r="R39" s="33"/>
      <c r="V39" s="32"/>
      <c r="W39" s="33"/>
      <c r="X39" s="32"/>
      <c r="Y39" s="34"/>
      <c r="Z39" s="33"/>
      <c r="AA39" s="32"/>
      <c r="AB39" s="33"/>
      <c r="AC39" s="32"/>
    </row>
    <row r="40" spans="1:29" x14ac:dyDescent="0.25">
      <c r="A40" t="s">
        <v>211</v>
      </c>
      <c r="B40" s="33">
        <v>0.94</v>
      </c>
      <c r="C40">
        <v>1.07</v>
      </c>
      <c r="D40" s="32">
        <v>0.93</v>
      </c>
      <c r="E40" s="33">
        <v>8.7200000000000006</v>
      </c>
      <c r="F40">
        <v>6.87</v>
      </c>
      <c r="G40">
        <v>6.85</v>
      </c>
      <c r="H40">
        <v>7.18</v>
      </c>
      <c r="I40">
        <v>6.15</v>
      </c>
      <c r="J40">
        <v>4.2300000000000004</v>
      </c>
      <c r="K40">
        <v>4.1399999999999997</v>
      </c>
      <c r="L40">
        <v>4.5199999999999996</v>
      </c>
      <c r="M40">
        <v>2.87</v>
      </c>
      <c r="N40" s="32">
        <v>3.36</v>
      </c>
      <c r="O40" s="33">
        <v>0.79</v>
      </c>
      <c r="P40">
        <v>1.86</v>
      </c>
      <c r="Q40" s="32">
        <v>1.2</v>
      </c>
      <c r="R40" s="33">
        <v>0.21</v>
      </c>
      <c r="S40">
        <v>0.85</v>
      </c>
      <c r="T40">
        <v>0.48</v>
      </c>
      <c r="U40">
        <v>0.54</v>
      </c>
      <c r="V40" s="32">
        <v>0.37</v>
      </c>
      <c r="W40" s="33">
        <v>3.26</v>
      </c>
      <c r="X40" s="32">
        <v>0.41</v>
      </c>
      <c r="Y40" s="34">
        <v>0.93</v>
      </c>
      <c r="Z40" s="33">
        <v>4.6399999999999997</v>
      </c>
      <c r="AA40" s="32">
        <v>6.2</v>
      </c>
      <c r="AB40" s="33">
        <v>2.3199999999999998</v>
      </c>
      <c r="AC40" s="32">
        <v>4.1399999999999997</v>
      </c>
    </row>
    <row r="41" spans="1:29" x14ac:dyDescent="0.25">
      <c r="A41" t="s">
        <v>210</v>
      </c>
      <c r="B41" s="33">
        <v>3.1</v>
      </c>
      <c r="C41">
        <v>3.1</v>
      </c>
      <c r="D41" s="32">
        <v>3.6</v>
      </c>
      <c r="E41" s="33">
        <v>26.1</v>
      </c>
      <c r="F41">
        <v>21.2</v>
      </c>
      <c r="G41">
        <v>23.7</v>
      </c>
      <c r="H41">
        <v>21.2</v>
      </c>
      <c r="I41">
        <v>15</v>
      </c>
      <c r="J41">
        <v>17.600000000000001</v>
      </c>
      <c r="K41">
        <v>9.8000000000000007</v>
      </c>
      <c r="L41">
        <v>8.6</v>
      </c>
      <c r="M41">
        <v>8.4</v>
      </c>
      <c r="N41" s="32">
        <v>17.100000000000001</v>
      </c>
      <c r="O41" s="33">
        <v>3.3</v>
      </c>
      <c r="P41">
        <v>5</v>
      </c>
      <c r="Q41" s="32">
        <v>5.3</v>
      </c>
      <c r="R41" s="33">
        <v>0.57999999999999996</v>
      </c>
      <c r="S41">
        <v>1.8</v>
      </c>
      <c r="T41">
        <v>1.3</v>
      </c>
      <c r="U41">
        <v>2</v>
      </c>
      <c r="V41" s="32">
        <v>1.2</v>
      </c>
      <c r="W41" s="33">
        <v>6.3</v>
      </c>
      <c r="X41" s="32">
        <v>1.2</v>
      </c>
      <c r="Y41" s="34">
        <v>2.9</v>
      </c>
      <c r="Z41" s="33">
        <v>12.6</v>
      </c>
      <c r="AA41" s="32">
        <v>14.5</v>
      </c>
      <c r="AB41" s="33">
        <v>3.1</v>
      </c>
      <c r="AC41" s="32">
        <v>10.1</v>
      </c>
    </row>
    <row r="42" spans="1:29" x14ac:dyDescent="0.25">
      <c r="A42" t="s">
        <v>209</v>
      </c>
      <c r="B42" s="33"/>
      <c r="D42" s="32"/>
      <c r="E42" s="33"/>
      <c r="K42">
        <v>1.38</v>
      </c>
      <c r="N42" s="32"/>
      <c r="O42" s="33"/>
      <c r="Q42" s="32"/>
      <c r="R42" s="33"/>
      <c r="V42" s="32"/>
      <c r="W42" s="33"/>
      <c r="X42" s="32"/>
      <c r="Y42" s="34"/>
      <c r="Z42" s="33"/>
      <c r="AA42" s="32"/>
      <c r="AB42" s="33"/>
      <c r="AC42" s="32"/>
    </row>
    <row r="43" spans="1:29" x14ac:dyDescent="0.25">
      <c r="A43" t="s">
        <v>208</v>
      </c>
      <c r="B43" s="33">
        <v>2</v>
      </c>
      <c r="C43">
        <v>3</v>
      </c>
      <c r="D43" s="32">
        <v>4</v>
      </c>
      <c r="E43" s="33">
        <v>6</v>
      </c>
      <c r="F43">
        <v>7</v>
      </c>
      <c r="G43">
        <v>5</v>
      </c>
      <c r="H43">
        <v>7</v>
      </c>
      <c r="I43">
        <v>8</v>
      </c>
      <c r="J43">
        <v>6</v>
      </c>
      <c r="K43">
        <v>7</v>
      </c>
      <c r="L43">
        <v>13</v>
      </c>
      <c r="M43">
        <v>8</v>
      </c>
      <c r="N43" s="32">
        <v>5</v>
      </c>
      <c r="O43" s="33">
        <v>12</v>
      </c>
      <c r="P43">
        <v>7</v>
      </c>
      <c r="Q43" s="32">
        <v>4</v>
      </c>
      <c r="R43" s="33">
        <v>63</v>
      </c>
      <c r="S43">
        <v>38</v>
      </c>
      <c r="T43">
        <v>28</v>
      </c>
      <c r="U43">
        <v>16</v>
      </c>
      <c r="V43" s="32">
        <v>24</v>
      </c>
      <c r="W43" s="33">
        <v>13</v>
      </c>
      <c r="X43" s="32">
        <v>17</v>
      </c>
      <c r="Y43" s="34">
        <v>2</v>
      </c>
      <c r="Z43" s="33">
        <v>7</v>
      </c>
      <c r="AA43" s="32">
        <v>4</v>
      </c>
      <c r="AB43" s="33">
        <v>39</v>
      </c>
      <c r="AC43" s="32">
        <v>8</v>
      </c>
    </row>
    <row r="44" spans="1:29" x14ac:dyDescent="0.25">
      <c r="A44" t="s">
        <v>207</v>
      </c>
      <c r="B44" s="37">
        <v>1.1000000000000001</v>
      </c>
      <c r="C44" s="36">
        <v>1.1000000000000001</v>
      </c>
      <c r="D44" s="38">
        <v>1.2</v>
      </c>
      <c r="E44" s="37">
        <v>0.441</v>
      </c>
      <c r="F44" s="36">
        <v>0.61499999999999999</v>
      </c>
      <c r="G44" s="36">
        <v>0.52800000000000002</v>
      </c>
      <c r="H44" s="36">
        <v>0.56000000000000005</v>
      </c>
      <c r="I44" s="36">
        <v>0.46100000000000002</v>
      </c>
      <c r="J44" s="36">
        <v>0.73699999999999999</v>
      </c>
      <c r="K44" s="36">
        <v>0.61</v>
      </c>
      <c r="L44" s="36">
        <v>0.57599999999999996</v>
      </c>
      <c r="M44" s="36">
        <v>0.72799999999999998</v>
      </c>
      <c r="N44" s="38">
        <v>0.67500000000000004</v>
      </c>
      <c r="O44" s="37">
        <v>2.1739999999999999</v>
      </c>
      <c r="P44" s="36">
        <v>3.1110000000000002</v>
      </c>
      <c r="Q44" s="38">
        <v>1.2230000000000001</v>
      </c>
      <c r="R44" s="37">
        <v>0.82099999999999995</v>
      </c>
      <c r="S44" s="36">
        <v>0.70299999999999996</v>
      </c>
      <c r="T44" s="36">
        <v>0.80600000000000005</v>
      </c>
      <c r="U44" s="36">
        <v>0.746</v>
      </c>
      <c r="V44" s="38">
        <v>1.819</v>
      </c>
      <c r="W44" s="37">
        <v>0.52800000000000002</v>
      </c>
      <c r="X44" s="38">
        <v>3.113</v>
      </c>
      <c r="Y44" s="39">
        <v>1.1870000000000001</v>
      </c>
      <c r="Z44" s="37">
        <v>0.60299999999999998</v>
      </c>
      <c r="AA44" s="38">
        <v>0.249</v>
      </c>
      <c r="AB44" s="37">
        <v>0.45600000000000002</v>
      </c>
      <c r="AC44" s="38">
        <v>0.45300000000000001</v>
      </c>
    </row>
    <row r="45" spans="1:29" x14ac:dyDescent="0.25">
      <c r="A45" t="s">
        <v>206</v>
      </c>
      <c r="B45" s="33">
        <v>0.47</v>
      </c>
      <c r="C45">
        <v>0.46</v>
      </c>
      <c r="D45" s="32">
        <v>0.49</v>
      </c>
      <c r="E45" s="33">
        <v>7.0000000000000007E-2</v>
      </c>
      <c r="F45">
        <v>0.08</v>
      </c>
      <c r="G45">
        <v>0.05</v>
      </c>
      <c r="H45">
        <v>7.0000000000000007E-2</v>
      </c>
      <c r="I45">
        <v>7.0000000000000007E-2</v>
      </c>
      <c r="J45">
        <v>0.09</v>
      </c>
      <c r="K45">
        <v>0.11</v>
      </c>
      <c r="L45">
        <v>0.05</v>
      </c>
      <c r="M45">
        <v>0.1</v>
      </c>
      <c r="N45" s="32">
        <v>7.0000000000000007E-2</v>
      </c>
      <c r="O45" s="33">
        <v>0.2</v>
      </c>
      <c r="P45">
        <v>0.12</v>
      </c>
      <c r="Q45" s="32">
        <v>0.23</v>
      </c>
      <c r="R45" s="37">
        <v>0.4</v>
      </c>
      <c r="S45" s="36">
        <v>0.3</v>
      </c>
      <c r="T45" s="36">
        <v>0.3</v>
      </c>
      <c r="U45">
        <v>0.31</v>
      </c>
      <c r="V45" s="32">
        <v>0.22</v>
      </c>
      <c r="W45" s="33">
        <v>0.28999999999999998</v>
      </c>
      <c r="X45" s="32">
        <v>0.1</v>
      </c>
      <c r="Y45" s="34">
        <v>0.49</v>
      </c>
      <c r="Z45" s="33">
        <v>0.09</v>
      </c>
      <c r="AA45" s="32">
        <v>0.11</v>
      </c>
      <c r="AB45" s="33">
        <v>0.17</v>
      </c>
      <c r="AC45" s="32">
        <v>0.12</v>
      </c>
    </row>
    <row r="46" spans="1:29" x14ac:dyDescent="0.25">
      <c r="A46" t="s">
        <v>205</v>
      </c>
      <c r="B46" s="33">
        <v>0.72</v>
      </c>
      <c r="C46">
        <v>0.74</v>
      </c>
      <c r="D46" s="32">
        <v>0.79</v>
      </c>
      <c r="E46" s="33">
        <v>0.82</v>
      </c>
      <c r="F46">
        <v>0.84</v>
      </c>
      <c r="G46">
        <v>0.8</v>
      </c>
      <c r="H46">
        <v>0.97</v>
      </c>
      <c r="I46">
        <v>0.91</v>
      </c>
      <c r="J46">
        <v>0.93</v>
      </c>
      <c r="K46">
        <v>0.96</v>
      </c>
      <c r="L46">
        <v>0.93</v>
      </c>
      <c r="M46">
        <v>1.03</v>
      </c>
      <c r="N46" s="32">
        <v>1.05</v>
      </c>
      <c r="O46" s="33">
        <v>0.84</v>
      </c>
      <c r="P46">
        <v>0.91</v>
      </c>
      <c r="Q46" s="32">
        <v>0.98</v>
      </c>
      <c r="R46" s="33">
        <v>1.04</v>
      </c>
      <c r="S46">
        <v>0.98</v>
      </c>
      <c r="T46">
        <v>0.97</v>
      </c>
      <c r="U46">
        <v>0.94</v>
      </c>
      <c r="V46" s="32">
        <v>1.03</v>
      </c>
      <c r="W46" s="33">
        <v>0.93</v>
      </c>
      <c r="X46" s="32">
        <v>1.03</v>
      </c>
      <c r="Y46" s="34">
        <v>0.72</v>
      </c>
      <c r="Z46" s="33">
        <v>0.93</v>
      </c>
      <c r="AA46" s="32">
        <v>1.03</v>
      </c>
      <c r="AB46" s="33">
        <v>1</v>
      </c>
      <c r="AC46" s="32">
        <v>0.93</v>
      </c>
    </row>
    <row r="47" spans="1:29" x14ac:dyDescent="0.25">
      <c r="A47" t="s">
        <v>204</v>
      </c>
      <c r="B47" s="33">
        <v>0.38</v>
      </c>
      <c r="C47">
        <v>0.38</v>
      </c>
      <c r="D47" s="32">
        <v>0.44</v>
      </c>
      <c r="E47" s="33">
        <v>0.83</v>
      </c>
      <c r="F47">
        <v>0.81</v>
      </c>
      <c r="G47">
        <v>0.9</v>
      </c>
      <c r="H47">
        <v>0.73</v>
      </c>
      <c r="I47">
        <v>0.9</v>
      </c>
      <c r="J47">
        <v>0.76</v>
      </c>
      <c r="K47">
        <v>0.85</v>
      </c>
      <c r="L47">
        <v>0.87</v>
      </c>
      <c r="M47">
        <v>0.81</v>
      </c>
      <c r="N47" s="32">
        <v>0.77</v>
      </c>
      <c r="O47" s="33">
        <v>0.92</v>
      </c>
      <c r="P47">
        <v>0.93</v>
      </c>
      <c r="Q47" s="32">
        <v>0.74</v>
      </c>
      <c r="R47" s="33">
        <v>0.73</v>
      </c>
      <c r="S47">
        <v>0.85</v>
      </c>
      <c r="T47">
        <v>0.85</v>
      </c>
      <c r="U47">
        <v>0.85</v>
      </c>
      <c r="V47" s="32">
        <v>0.81</v>
      </c>
      <c r="W47" s="33">
        <v>0.59</v>
      </c>
      <c r="X47" s="32">
        <v>0.86</v>
      </c>
      <c r="Y47" s="34">
        <v>0.36</v>
      </c>
      <c r="Z47" s="33">
        <v>0.86</v>
      </c>
      <c r="AA47" s="32">
        <v>0.87</v>
      </c>
      <c r="AB47" s="33">
        <v>0.88</v>
      </c>
      <c r="AC47" s="32">
        <v>0.94</v>
      </c>
    </row>
    <row r="48" spans="1:29" x14ac:dyDescent="0.25">
      <c r="B48" s="33"/>
      <c r="D48" s="32"/>
      <c r="E48" s="33"/>
      <c r="N48" s="32"/>
      <c r="O48" s="33"/>
      <c r="Q48" s="32"/>
      <c r="R48" s="33"/>
      <c r="V48" s="32"/>
      <c r="W48" s="33"/>
      <c r="X48" s="32"/>
      <c r="Y48" s="34"/>
      <c r="Z48" s="33"/>
      <c r="AA48" s="32"/>
      <c r="AB48" s="33"/>
      <c r="AC48" s="32"/>
    </row>
    <row r="49" spans="1:29" x14ac:dyDescent="0.25">
      <c r="A49" t="s">
        <v>203</v>
      </c>
      <c r="B49" s="33">
        <v>578</v>
      </c>
      <c r="C49">
        <v>594</v>
      </c>
      <c r="D49" s="32">
        <v>634</v>
      </c>
      <c r="E49" s="33">
        <v>924</v>
      </c>
      <c r="F49">
        <v>907</v>
      </c>
      <c r="G49">
        <v>879</v>
      </c>
      <c r="H49">
        <v>899</v>
      </c>
      <c r="I49">
        <v>862</v>
      </c>
      <c r="J49">
        <v>868</v>
      </c>
      <c r="K49">
        <v>802</v>
      </c>
      <c r="L49">
        <v>853</v>
      </c>
      <c r="M49">
        <v>870</v>
      </c>
      <c r="N49" s="32">
        <v>820</v>
      </c>
      <c r="O49" s="33">
        <v>841</v>
      </c>
      <c r="P49">
        <v>829</v>
      </c>
      <c r="Q49" s="32">
        <v>797</v>
      </c>
      <c r="R49" s="33">
        <v>770</v>
      </c>
      <c r="S49">
        <v>794</v>
      </c>
      <c r="T49">
        <v>751</v>
      </c>
      <c r="U49">
        <v>738</v>
      </c>
      <c r="V49" s="32">
        <v>715</v>
      </c>
      <c r="W49" s="33">
        <v>942</v>
      </c>
      <c r="X49" s="32">
        <v>692</v>
      </c>
      <c r="Y49" s="34">
        <v>586</v>
      </c>
      <c r="Z49" s="33">
        <v>868</v>
      </c>
      <c r="AA49" s="32">
        <v>822</v>
      </c>
      <c r="AB49" s="33">
        <v>860</v>
      </c>
      <c r="AC49" s="32">
        <v>828</v>
      </c>
    </row>
    <row r="50" spans="1:29" x14ac:dyDescent="0.25">
      <c r="A50" t="s">
        <v>202</v>
      </c>
      <c r="B50" s="33">
        <v>765</v>
      </c>
      <c r="C50">
        <v>778</v>
      </c>
      <c r="D50" s="32">
        <v>878</v>
      </c>
      <c r="E50" s="33">
        <v>794</v>
      </c>
      <c r="F50">
        <v>806</v>
      </c>
      <c r="G50">
        <v>804</v>
      </c>
      <c r="H50">
        <v>862</v>
      </c>
      <c r="I50">
        <v>772</v>
      </c>
      <c r="J50">
        <v>843</v>
      </c>
      <c r="K50">
        <v>830</v>
      </c>
      <c r="L50">
        <v>759</v>
      </c>
      <c r="M50">
        <v>801</v>
      </c>
      <c r="N50" s="32">
        <v>862</v>
      </c>
      <c r="O50" s="33">
        <v>819</v>
      </c>
      <c r="P50">
        <v>891</v>
      </c>
      <c r="Q50" s="32">
        <v>911</v>
      </c>
      <c r="R50" s="33">
        <v>939</v>
      </c>
      <c r="S50">
        <v>914</v>
      </c>
      <c r="T50">
        <v>922</v>
      </c>
      <c r="U50">
        <v>925</v>
      </c>
      <c r="V50" s="32">
        <v>889</v>
      </c>
      <c r="W50" s="33">
        <v>1018</v>
      </c>
      <c r="X50" s="32">
        <v>915</v>
      </c>
      <c r="Y50" s="34">
        <v>756</v>
      </c>
      <c r="Z50" s="33">
        <v>915</v>
      </c>
      <c r="AA50" s="32">
        <v>902</v>
      </c>
      <c r="AB50" s="33">
        <v>852</v>
      </c>
      <c r="AC50" s="32">
        <v>785</v>
      </c>
    </row>
    <row r="51" spans="1:29" x14ac:dyDescent="0.25">
      <c r="B51" s="33"/>
      <c r="D51" s="32"/>
      <c r="E51" s="33"/>
      <c r="N51" s="32"/>
      <c r="O51" s="33"/>
      <c r="Q51" s="32"/>
      <c r="R51" s="33"/>
      <c r="V51" s="32"/>
      <c r="W51" s="33"/>
      <c r="X51" s="32"/>
      <c r="Y51" s="34"/>
      <c r="Z51" s="33"/>
      <c r="AA51" s="32"/>
      <c r="AB51" s="33"/>
      <c r="AC51" s="32"/>
    </row>
    <row r="52" spans="1:29" x14ac:dyDescent="0.25">
      <c r="A52" s="35" t="s">
        <v>201</v>
      </c>
      <c r="B52" s="33"/>
      <c r="D52" s="32"/>
      <c r="E52" s="33"/>
      <c r="N52" s="32"/>
      <c r="O52" s="33"/>
      <c r="Q52" s="32"/>
      <c r="R52" s="33"/>
      <c r="V52" s="32"/>
      <c r="W52" s="33"/>
      <c r="X52" s="32"/>
      <c r="Y52" s="34"/>
      <c r="Z52" s="33"/>
      <c r="AA52" s="32"/>
      <c r="AB52" s="33"/>
      <c r="AC52" s="32"/>
    </row>
    <row r="53" spans="1:29" x14ac:dyDescent="0.25">
      <c r="A53" t="s">
        <v>200</v>
      </c>
      <c r="B53" s="28">
        <v>62.823569999999997</v>
      </c>
      <c r="C53" s="30">
        <v>63.507199999999997</v>
      </c>
      <c r="D53" s="27">
        <v>53.395290000000003</v>
      </c>
      <c r="E53" s="28">
        <v>15.32757</v>
      </c>
      <c r="F53" s="30">
        <v>18.195250000000001</v>
      </c>
      <c r="G53" s="30">
        <v>8.7986240000000002</v>
      </c>
      <c r="H53" s="30">
        <v>28.857869999999998</v>
      </c>
      <c r="I53" s="30">
        <v>10.809340000000001</v>
      </c>
      <c r="J53" s="30">
        <v>21.287430000000001</v>
      </c>
      <c r="K53" s="30">
        <v>14.03417</v>
      </c>
      <c r="L53" s="30">
        <v>13.090630000000001</v>
      </c>
      <c r="M53" s="30">
        <v>17.02008</v>
      </c>
      <c r="N53" s="27">
        <v>21.79693</v>
      </c>
      <c r="O53" s="28">
        <v>8.7027739999999998</v>
      </c>
      <c r="P53" s="30">
        <v>7.142144</v>
      </c>
      <c r="Q53" s="27">
        <v>24.750499999999999</v>
      </c>
      <c r="R53" s="28">
        <v>22.986160000000002</v>
      </c>
      <c r="S53" s="30">
        <v>15.13585</v>
      </c>
      <c r="T53" s="30">
        <v>14.79299</v>
      </c>
      <c r="U53" s="30">
        <v>13.301220000000001</v>
      </c>
      <c r="V53" s="27">
        <v>18.265360000000001</v>
      </c>
      <c r="W53" s="28">
        <v>45.036619999999999</v>
      </c>
      <c r="X53" s="27">
        <v>12.08705</v>
      </c>
      <c r="Y53" s="29">
        <v>59.400100000000002</v>
      </c>
      <c r="Z53" s="28">
        <v>13.16159</v>
      </c>
      <c r="AA53" s="27">
        <v>10.12397</v>
      </c>
      <c r="AB53" s="28">
        <v>11.60239</v>
      </c>
      <c r="AC53" s="27">
        <v>7.4004989999999999</v>
      </c>
    </row>
    <row r="54" spans="1:29" x14ac:dyDescent="0.25">
      <c r="A54" t="s">
        <v>199</v>
      </c>
      <c r="B54" s="28" t="s">
        <v>189</v>
      </c>
      <c r="C54" s="30" t="s">
        <v>189</v>
      </c>
      <c r="D54" s="27" t="s">
        <v>189</v>
      </c>
      <c r="E54" s="28">
        <v>1.7489319999999999</v>
      </c>
      <c r="F54" s="30">
        <v>3.849253</v>
      </c>
      <c r="G54" s="30">
        <v>4.418844</v>
      </c>
      <c r="H54" s="30">
        <v>12.08962</v>
      </c>
      <c r="I54" s="30">
        <v>11.5266</v>
      </c>
      <c r="J54" s="30">
        <v>15.441229999999999</v>
      </c>
      <c r="K54" s="30">
        <v>17.75901</v>
      </c>
      <c r="L54" s="30">
        <v>14.266389999999999</v>
      </c>
      <c r="M54" s="30">
        <v>24.760570000000001</v>
      </c>
      <c r="N54" s="27">
        <v>25.909189999999999</v>
      </c>
      <c r="O54" s="28">
        <v>11.40108</v>
      </c>
      <c r="P54" s="30">
        <v>15.14198</v>
      </c>
      <c r="Q54" s="27">
        <v>23.71443</v>
      </c>
      <c r="R54" s="28">
        <v>25.298729999999999</v>
      </c>
      <c r="S54" s="30">
        <v>22.557490000000001</v>
      </c>
      <c r="T54" s="30">
        <v>22.177379999999999</v>
      </c>
      <c r="U54" s="30">
        <v>22.30979</v>
      </c>
      <c r="V54" s="27">
        <v>27.423940000000002</v>
      </c>
      <c r="W54" s="28">
        <v>19.4146</v>
      </c>
      <c r="X54" s="27">
        <v>39.891620000000003</v>
      </c>
      <c r="Y54" s="31" t="s">
        <v>189</v>
      </c>
      <c r="Z54" s="28">
        <v>14.59334</v>
      </c>
      <c r="AA54" s="27">
        <v>32.948039999999999</v>
      </c>
      <c r="AB54" s="28">
        <v>23.340969999999999</v>
      </c>
      <c r="AC54" s="27">
        <v>25.597919999999998</v>
      </c>
    </row>
    <row r="55" spans="1:29" x14ac:dyDescent="0.25">
      <c r="A55" t="s">
        <v>198</v>
      </c>
      <c r="B55" s="28">
        <v>14.76872</v>
      </c>
      <c r="C55" s="30">
        <v>16.78604</v>
      </c>
      <c r="D55" s="27">
        <v>16.258690000000001</v>
      </c>
      <c r="E55" s="28">
        <v>30.336649999999999</v>
      </c>
      <c r="F55" s="30">
        <v>32.421680000000002</v>
      </c>
      <c r="G55" s="30">
        <v>31.571439999999999</v>
      </c>
      <c r="H55" s="30">
        <v>33.92315</v>
      </c>
      <c r="I55" s="30">
        <v>39.3797</v>
      </c>
      <c r="J55" s="30">
        <v>26.485060000000001</v>
      </c>
      <c r="K55" s="30">
        <v>31.938960000000002</v>
      </c>
      <c r="L55" s="30">
        <v>36.085659999999997</v>
      </c>
      <c r="M55" s="30">
        <v>33.45008</v>
      </c>
      <c r="N55" s="27">
        <v>35.494059999999998</v>
      </c>
      <c r="O55" s="28">
        <v>38.962710000000001</v>
      </c>
      <c r="P55" s="30">
        <v>38.090989999999998</v>
      </c>
      <c r="Q55" s="27">
        <v>24.968869999999999</v>
      </c>
      <c r="R55" s="28">
        <v>30.7742</v>
      </c>
      <c r="S55" s="30">
        <v>32.616579999999999</v>
      </c>
      <c r="T55" s="30">
        <v>31.289259999999999</v>
      </c>
      <c r="U55" s="30">
        <v>25.3857</v>
      </c>
      <c r="V55" s="27">
        <v>35.741680000000002</v>
      </c>
      <c r="W55" s="28">
        <v>26.09957</v>
      </c>
      <c r="X55" s="27">
        <v>29.897500000000001</v>
      </c>
      <c r="Y55" s="29">
        <v>10.621460000000001</v>
      </c>
      <c r="Z55" s="28">
        <v>31.533159999999999</v>
      </c>
      <c r="AA55" s="27">
        <v>32.223469999999999</v>
      </c>
      <c r="AB55" s="28">
        <v>34.912120000000002</v>
      </c>
      <c r="AC55" s="27">
        <v>36.845320000000001</v>
      </c>
    </row>
    <row r="56" spans="1:29" x14ac:dyDescent="0.25">
      <c r="A56" t="s">
        <v>197</v>
      </c>
      <c r="B56" s="28">
        <v>15.97828</v>
      </c>
      <c r="C56" s="30">
        <v>15.542719999999999</v>
      </c>
      <c r="D56" s="27">
        <v>22.598669999999998</v>
      </c>
      <c r="E56" s="28">
        <v>40.155990000000003</v>
      </c>
      <c r="F56" s="30">
        <v>37.944949999999999</v>
      </c>
      <c r="G56" s="30">
        <v>42.30171</v>
      </c>
      <c r="H56" s="30">
        <v>30.803470000000001</v>
      </c>
      <c r="I56" s="30">
        <v>34.80527</v>
      </c>
      <c r="J56" s="30">
        <v>38.009099999999997</v>
      </c>
      <c r="K56" s="30">
        <v>37.772509999999997</v>
      </c>
      <c r="L56" s="30">
        <v>36.015860000000004</v>
      </c>
      <c r="M56" s="30">
        <v>29.436</v>
      </c>
      <c r="N56" s="27">
        <v>25.624880000000001</v>
      </c>
      <c r="O56" s="28">
        <v>36.674930000000003</v>
      </c>
      <c r="P56" s="30">
        <v>37.153480000000002</v>
      </c>
      <c r="Q56" s="27">
        <v>32.464440000000003</v>
      </c>
      <c r="R56" s="28">
        <v>28.779350000000001</v>
      </c>
      <c r="S56" s="30">
        <v>32.761110000000002</v>
      </c>
      <c r="T56" s="30">
        <v>34.809330000000003</v>
      </c>
      <c r="U56" s="30">
        <v>40.417020000000001</v>
      </c>
      <c r="V56" s="27">
        <v>26.357009999999999</v>
      </c>
      <c r="W56" s="28">
        <v>20.18263</v>
      </c>
      <c r="X56" s="27">
        <v>25.043209999999998</v>
      </c>
      <c r="Y56" s="29">
        <v>19.335519999999999</v>
      </c>
      <c r="Z56" s="28">
        <v>38.666020000000003</v>
      </c>
      <c r="AA56" s="27">
        <v>26.972079999999998</v>
      </c>
      <c r="AB56" s="28">
        <v>32.929110000000001</v>
      </c>
      <c r="AC56" s="27">
        <v>28.677060000000001</v>
      </c>
    </row>
    <row r="57" spans="1:29" x14ac:dyDescent="0.25">
      <c r="A57" t="s">
        <v>196</v>
      </c>
      <c r="B57" s="28">
        <v>27.001300000000001</v>
      </c>
      <c r="C57" s="30">
        <v>27.048469999999998</v>
      </c>
      <c r="D57" s="27">
        <v>25.89143</v>
      </c>
      <c r="E57" s="28">
        <v>7.2691160000000004</v>
      </c>
      <c r="F57" s="30">
        <v>8.4398239999999998</v>
      </c>
      <c r="G57" s="30">
        <v>4.0810440000000003</v>
      </c>
      <c r="H57" s="30">
        <v>12.49502</v>
      </c>
      <c r="I57" s="30">
        <v>4.2181790000000001</v>
      </c>
      <c r="J57" s="30">
        <v>10.27937</v>
      </c>
      <c r="K57" s="30">
        <v>6.1664719999999997</v>
      </c>
      <c r="L57" s="30">
        <v>5.4248479999999999</v>
      </c>
      <c r="M57" s="30">
        <v>6.0376430000000001</v>
      </c>
      <c r="N57" s="27">
        <v>7.1422210000000002</v>
      </c>
      <c r="O57" s="28">
        <v>3.495984</v>
      </c>
      <c r="P57" s="30">
        <v>2.857653</v>
      </c>
      <c r="Q57" s="27">
        <v>10.677960000000001</v>
      </c>
      <c r="R57" s="28">
        <v>8.5897109999999994</v>
      </c>
      <c r="S57" s="30">
        <v>5.8430720000000003</v>
      </c>
      <c r="T57" s="30">
        <v>6.0433310000000002</v>
      </c>
      <c r="U57" s="30">
        <v>6.2007310000000002</v>
      </c>
      <c r="V57" s="27">
        <v>5.8900389999999998</v>
      </c>
      <c r="W57" s="28">
        <v>16.537510000000001</v>
      </c>
      <c r="X57" s="27">
        <v>3.4431630000000002</v>
      </c>
      <c r="Y57" s="29">
        <v>28.28903</v>
      </c>
      <c r="Z57" s="28">
        <v>5.8603839999999998</v>
      </c>
      <c r="AA57" s="27">
        <v>3.0382370000000001</v>
      </c>
      <c r="AB57" s="28">
        <v>4.3220219999999996</v>
      </c>
      <c r="AC57" s="27">
        <v>2.2918539999999998</v>
      </c>
    </row>
    <row r="58" spans="1:29" x14ac:dyDescent="0.25">
      <c r="A58" t="s">
        <v>195</v>
      </c>
      <c r="B58" s="28" t="s">
        <v>189</v>
      </c>
      <c r="C58" s="30" t="s">
        <v>189</v>
      </c>
      <c r="D58" s="27" t="s">
        <v>189</v>
      </c>
      <c r="E58" s="28" t="s">
        <v>189</v>
      </c>
      <c r="F58" s="30" t="s">
        <v>189</v>
      </c>
      <c r="G58" s="30" t="s">
        <v>189</v>
      </c>
      <c r="H58" s="30" t="s">
        <v>189</v>
      </c>
      <c r="I58" s="30" t="s">
        <v>189</v>
      </c>
      <c r="J58" s="30" t="s">
        <v>189</v>
      </c>
      <c r="K58" s="30" t="s">
        <v>189</v>
      </c>
      <c r="L58" s="30" t="s">
        <v>189</v>
      </c>
      <c r="M58" s="30">
        <v>0.50596819999999998</v>
      </c>
      <c r="N58" s="27">
        <v>0.86987210000000004</v>
      </c>
      <c r="O58" s="28" t="s">
        <v>189</v>
      </c>
      <c r="P58" s="30" t="s">
        <v>189</v>
      </c>
      <c r="Q58" s="27" t="s">
        <v>189</v>
      </c>
      <c r="R58" s="28">
        <v>0.90989580000000003</v>
      </c>
      <c r="S58" s="30" t="s">
        <v>189</v>
      </c>
      <c r="T58" s="30" t="s">
        <v>189</v>
      </c>
      <c r="U58" s="30" t="s">
        <v>189</v>
      </c>
      <c r="V58" s="27">
        <v>0.52504099999999998</v>
      </c>
      <c r="W58" s="28" t="s">
        <v>189</v>
      </c>
      <c r="X58" s="27">
        <v>0.43147669999999999</v>
      </c>
      <c r="Y58" s="29" t="s">
        <v>189</v>
      </c>
      <c r="Z58" s="28" t="s">
        <v>189</v>
      </c>
      <c r="AA58" s="27">
        <v>0.51072689999999998</v>
      </c>
      <c r="AB58" s="28">
        <v>0.1068482</v>
      </c>
      <c r="AC58" s="27" t="s">
        <v>189</v>
      </c>
    </row>
    <row r="59" spans="1:29" x14ac:dyDescent="0.25">
      <c r="A59" t="s">
        <v>194</v>
      </c>
      <c r="B59" s="28">
        <v>10.95635</v>
      </c>
      <c r="C59" s="30">
        <v>10.163029999999999</v>
      </c>
      <c r="D59" s="27">
        <v>6.8345229999999999</v>
      </c>
      <c r="E59" s="28">
        <v>8.0704770000000003</v>
      </c>
      <c r="F59" s="30">
        <v>6.6864039999999996</v>
      </c>
      <c r="G59" s="30">
        <v>8.9404590000000006</v>
      </c>
      <c r="H59" s="30">
        <v>0.36496190000000001</v>
      </c>
      <c r="I59" s="30">
        <v>3.6322169999999998</v>
      </c>
      <c r="J59" s="30">
        <v>2.553337</v>
      </c>
      <c r="K59" s="30">
        <v>1.3141449999999999</v>
      </c>
      <c r="L59" s="30">
        <v>2.567555</v>
      </c>
      <c r="M59" s="30" t="s">
        <v>189</v>
      </c>
      <c r="N59" s="27" t="s">
        <v>189</v>
      </c>
      <c r="O59" s="28">
        <v>6.70634</v>
      </c>
      <c r="P59" s="30">
        <v>3.0135860000000001</v>
      </c>
      <c r="Q59" s="27">
        <v>0.1913803</v>
      </c>
      <c r="R59" s="28" t="s">
        <v>189</v>
      </c>
      <c r="S59" s="30" t="s">
        <v>189</v>
      </c>
      <c r="T59" s="30">
        <v>0.41312840000000001</v>
      </c>
      <c r="U59" s="30">
        <v>1.5038579999999999</v>
      </c>
      <c r="V59" s="27" t="s">
        <v>189</v>
      </c>
      <c r="W59" s="28" t="s">
        <v>189</v>
      </c>
      <c r="X59" s="27" t="s">
        <v>189</v>
      </c>
      <c r="Y59" s="29">
        <v>11.244350000000001</v>
      </c>
      <c r="Z59" s="28">
        <v>2.1208450000000001</v>
      </c>
      <c r="AA59" s="27" t="s">
        <v>189</v>
      </c>
      <c r="AB59" s="28" t="s">
        <v>189</v>
      </c>
      <c r="AC59" s="27">
        <v>2.3323130000000001</v>
      </c>
    </row>
    <row r="60" spans="1:29" x14ac:dyDescent="0.25">
      <c r="A60" t="s">
        <v>193</v>
      </c>
      <c r="B60" s="28" t="s">
        <v>189</v>
      </c>
      <c r="C60" s="30">
        <v>3.4582649999999999</v>
      </c>
      <c r="D60" s="27">
        <v>17.119810000000001</v>
      </c>
      <c r="E60" s="28">
        <v>8.8159949999999991</v>
      </c>
      <c r="F60" s="30">
        <v>7.5304799999999998</v>
      </c>
      <c r="G60" s="30">
        <v>5.7891180000000002</v>
      </c>
      <c r="H60" s="30">
        <v>8.1672740000000008</v>
      </c>
      <c r="I60" s="30">
        <v>4.1261780000000003</v>
      </c>
      <c r="J60" s="30">
        <v>5.2141999999999999</v>
      </c>
      <c r="K60" s="30">
        <v>3.7791649999999999</v>
      </c>
      <c r="L60" s="30">
        <v>3.6222279999999998</v>
      </c>
      <c r="M60" s="30">
        <v>4.326702</v>
      </c>
      <c r="N60" s="27">
        <v>3.948026</v>
      </c>
      <c r="O60" s="28">
        <v>0.61967209999999995</v>
      </c>
      <c r="P60" s="30">
        <v>2.3556940000000002</v>
      </c>
      <c r="Q60" s="27">
        <v>5.6614120000000003</v>
      </c>
      <c r="R60" s="28">
        <v>4.2631439999999996</v>
      </c>
      <c r="S60" s="30">
        <v>4.6657830000000002</v>
      </c>
      <c r="T60" s="30">
        <v>3.9218519999999999</v>
      </c>
      <c r="U60" s="30">
        <v>3.0309729999999999</v>
      </c>
      <c r="V60" s="27">
        <v>3.1710539999999998</v>
      </c>
      <c r="W60" s="28">
        <v>12.17165</v>
      </c>
      <c r="X60" s="27">
        <v>1.0320009999999999</v>
      </c>
      <c r="Y60" s="29" t="s">
        <v>189</v>
      </c>
      <c r="Z60" s="28">
        <v>5.2008099999999997</v>
      </c>
      <c r="AA60" s="27">
        <v>3.3718979999999998</v>
      </c>
      <c r="AB60" s="28">
        <v>3.7915930000000002</v>
      </c>
      <c r="AC60" s="27">
        <v>3.5093670000000001</v>
      </c>
    </row>
    <row r="61" spans="1:29" x14ac:dyDescent="0.25">
      <c r="A61" t="s">
        <v>192</v>
      </c>
      <c r="B61" s="28">
        <v>21.075980000000001</v>
      </c>
      <c r="C61" s="30">
        <v>17.828939999999999</v>
      </c>
      <c r="D61" s="27">
        <v>4.3237189999999996</v>
      </c>
      <c r="E61" s="28" t="s">
        <v>189</v>
      </c>
      <c r="F61" s="30" t="s">
        <v>189</v>
      </c>
      <c r="G61" s="30" t="s">
        <v>189</v>
      </c>
      <c r="H61" s="30" t="s">
        <v>189</v>
      </c>
      <c r="I61" s="30" t="s">
        <v>189</v>
      </c>
      <c r="J61" s="30" t="s">
        <v>189</v>
      </c>
      <c r="K61" s="30" t="s">
        <v>189</v>
      </c>
      <c r="L61" s="30" t="s">
        <v>189</v>
      </c>
      <c r="M61" s="30" t="s">
        <v>189</v>
      </c>
      <c r="N61" s="27" t="s">
        <v>189</v>
      </c>
      <c r="O61" s="28" t="s">
        <v>189</v>
      </c>
      <c r="P61" s="30" t="s">
        <v>189</v>
      </c>
      <c r="Q61" s="27" t="s">
        <v>189</v>
      </c>
      <c r="R61" s="28" t="s">
        <v>189</v>
      </c>
      <c r="S61" s="30" t="s">
        <v>189</v>
      </c>
      <c r="T61" s="30" t="s">
        <v>189</v>
      </c>
      <c r="U61" s="30" t="s">
        <v>189</v>
      </c>
      <c r="V61" s="27" t="s">
        <v>189</v>
      </c>
      <c r="W61" s="28" t="s">
        <v>189</v>
      </c>
      <c r="X61" s="27" t="s">
        <v>189</v>
      </c>
      <c r="Y61" s="29">
        <v>21.478660000000001</v>
      </c>
      <c r="Z61" s="28" t="s">
        <v>189</v>
      </c>
      <c r="AA61" s="27" t="s">
        <v>189</v>
      </c>
      <c r="AB61" s="28" t="s">
        <v>189</v>
      </c>
      <c r="AC61" s="27" t="s">
        <v>189</v>
      </c>
    </row>
    <row r="62" spans="1:29" x14ac:dyDescent="0.25">
      <c r="A62" t="s">
        <v>191</v>
      </c>
      <c r="B62" s="28">
        <v>3.1782460000000001</v>
      </c>
      <c r="C62" s="30">
        <v>3.1172569999999999</v>
      </c>
      <c r="D62" s="27">
        <v>2.352557</v>
      </c>
      <c r="E62" s="28">
        <v>2.019469</v>
      </c>
      <c r="F62" s="30">
        <v>1.684882</v>
      </c>
      <c r="G62" s="30">
        <v>1.6400159999999999</v>
      </c>
      <c r="H62" s="30">
        <v>1.2586219999999999</v>
      </c>
      <c r="I62" s="30">
        <v>0.98227129999999996</v>
      </c>
      <c r="J62" s="30">
        <v>0.99949690000000002</v>
      </c>
      <c r="K62" s="30">
        <v>0.66637710000000006</v>
      </c>
      <c r="L62" s="30">
        <v>0.84139679999999994</v>
      </c>
      <c r="M62" s="30">
        <v>0.69388419999999995</v>
      </c>
      <c r="N62" s="27">
        <v>0.59224129999999997</v>
      </c>
      <c r="O62" s="28">
        <v>0.6224866</v>
      </c>
      <c r="P62" s="30">
        <v>0.59010410000000002</v>
      </c>
      <c r="Q62" s="27">
        <v>0.78889100000000001</v>
      </c>
      <c r="R62" s="28">
        <v>0.45069120000000001</v>
      </c>
      <c r="S62" s="30">
        <v>0.5745439</v>
      </c>
      <c r="T62" s="30">
        <v>0.5079243</v>
      </c>
      <c r="U62" s="30">
        <v>0.44717119999999999</v>
      </c>
      <c r="V62" s="27">
        <v>0.40923530000000002</v>
      </c>
      <c r="W62" s="28">
        <v>1.620684</v>
      </c>
      <c r="X62" s="27">
        <v>0.1420698</v>
      </c>
      <c r="Y62" s="29">
        <v>3.0919750000000001</v>
      </c>
      <c r="Z62" s="28">
        <v>0.95381479999999996</v>
      </c>
      <c r="AA62" s="27">
        <v>0.49849270000000001</v>
      </c>
      <c r="AB62" s="28">
        <v>0.48705159999999997</v>
      </c>
      <c r="AC62" s="27">
        <v>0.63076620000000005</v>
      </c>
    </row>
    <row r="63" spans="1:29" x14ac:dyDescent="0.25">
      <c r="A63" t="s">
        <v>190</v>
      </c>
      <c r="B63" s="28">
        <v>4.9941529999999998</v>
      </c>
      <c r="C63" s="30">
        <v>4.8990520000000002</v>
      </c>
      <c r="D63" s="27">
        <v>3.2729249999999999</v>
      </c>
      <c r="E63" s="28">
        <v>1.360403</v>
      </c>
      <c r="F63" s="30">
        <v>1.1919139999999999</v>
      </c>
      <c r="G63" s="30">
        <v>1.0549170000000001</v>
      </c>
      <c r="H63" s="30">
        <v>0.62678009999999995</v>
      </c>
      <c r="I63" s="30">
        <v>1.244518</v>
      </c>
      <c r="J63" s="30">
        <v>0.83972230000000003</v>
      </c>
      <c r="K63" s="30">
        <v>0.4942165</v>
      </c>
      <c r="L63" s="30">
        <v>1.113634</v>
      </c>
      <c r="M63" s="30">
        <v>0.72558679999999998</v>
      </c>
      <c r="N63" s="27">
        <v>0.2866089</v>
      </c>
      <c r="O63" s="28">
        <v>1.3589530000000001</v>
      </c>
      <c r="P63" s="30">
        <v>0.57114929999999997</v>
      </c>
      <c r="Q63" s="27">
        <v>1.286942</v>
      </c>
      <c r="R63" s="28">
        <v>0.61334379999999999</v>
      </c>
      <c r="S63" s="30">
        <v>0.7295355</v>
      </c>
      <c r="T63" s="30">
        <v>0.58927549999999995</v>
      </c>
      <c r="U63" s="30">
        <v>0.45641520000000002</v>
      </c>
      <c r="V63" s="27">
        <v>0.32545400000000002</v>
      </c>
      <c r="W63" s="28">
        <v>2.7447629999999998</v>
      </c>
      <c r="X63" s="27" t="s">
        <v>189</v>
      </c>
      <c r="Y63" s="29">
        <v>4.7865419999999999</v>
      </c>
      <c r="Z63" s="28">
        <v>0.75627500000000003</v>
      </c>
      <c r="AA63" s="27">
        <v>0.30458629999999998</v>
      </c>
      <c r="AB63" s="28" t="s">
        <v>189</v>
      </c>
      <c r="AC63" s="27">
        <v>7.6395500000000005E-2</v>
      </c>
    </row>
    <row r="64" spans="1:29" x14ac:dyDescent="0.25">
      <c r="A64" t="s">
        <v>188</v>
      </c>
      <c r="B64" s="28">
        <v>1.1858930000000001</v>
      </c>
      <c r="C64" s="30">
        <v>1.1626890000000001</v>
      </c>
      <c r="D64" s="27">
        <v>1.3542000000000001</v>
      </c>
      <c r="E64" s="28">
        <v>0.23048869999999999</v>
      </c>
      <c r="F64" s="30">
        <v>0.2579649</v>
      </c>
      <c r="G64" s="30">
        <v>0.21057799999999999</v>
      </c>
      <c r="H64" s="30">
        <v>0.27803359999999999</v>
      </c>
      <c r="I64" s="30">
        <v>9.3424900000000005E-2</v>
      </c>
      <c r="J64" s="30">
        <v>0.18624640000000001</v>
      </c>
      <c r="K64" s="30">
        <v>0.11593879999999999</v>
      </c>
      <c r="L64" s="30">
        <v>7.0266899999999993E-2</v>
      </c>
      <c r="M64" s="30">
        <v>6.9878200000000001E-2</v>
      </c>
      <c r="N64" s="27">
        <v>0.13985059999999999</v>
      </c>
      <c r="O64" s="28">
        <v>0.16577510000000001</v>
      </c>
      <c r="P64" s="30">
        <v>0.23224320000000001</v>
      </c>
      <c r="Q64" s="27">
        <v>0.2539554</v>
      </c>
      <c r="R64" s="28">
        <v>0.32733830000000003</v>
      </c>
      <c r="S64" s="30">
        <v>0.25761450000000002</v>
      </c>
      <c r="T64" s="30">
        <v>0.25507279999999999</v>
      </c>
      <c r="U64" s="30">
        <v>0.25518560000000001</v>
      </c>
      <c r="V64" s="27">
        <v>0.1634758</v>
      </c>
      <c r="W64" s="28">
        <v>1.1941360000000001</v>
      </c>
      <c r="X64" s="27">
        <v>0.1158207</v>
      </c>
      <c r="Y64" s="29">
        <v>1.0933539999999999</v>
      </c>
      <c r="Z64" s="28">
        <v>0.32289590000000001</v>
      </c>
      <c r="AA64" s="27">
        <v>0.13933380000000001</v>
      </c>
      <c r="AB64" s="28">
        <v>0.1167832</v>
      </c>
      <c r="AC64" s="27">
        <v>4.6596400000000003E-2</v>
      </c>
    </row>
    <row r="66" spans="1:1" x14ac:dyDescent="0.25">
      <c r="A66" t="s">
        <v>187</v>
      </c>
    </row>
  </sheetData>
  <mergeCells count="8">
    <mergeCell ref="B2:X2"/>
    <mergeCell ref="Y2:AC2"/>
    <mergeCell ref="B3:D3"/>
    <mergeCell ref="E3:N3"/>
    <mergeCell ref="O3:Q3"/>
    <mergeCell ref="R3:V3"/>
    <mergeCell ref="Z3:AA3"/>
    <mergeCell ref="AB3:AC3"/>
  </mergeCells>
  <pageMargins left="0.75" right="0.75" top="1" bottom="1" header="0.5" footer="0.5"/>
  <pageSetup paperSize="9" scale="45" orientation="landscape" horizontalDpi="4294967292" verticalDpi="429496729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7F0EF5-F5F7-47E8-8867-51F2FFD12D12}">
  <dimension ref="A1:L39"/>
  <sheetViews>
    <sheetView workbookViewId="0"/>
  </sheetViews>
  <sheetFormatPr defaultColWidth="7.875" defaultRowHeight="15.75" x14ac:dyDescent="0.25"/>
  <cols>
    <col min="1" max="1" width="29.875" style="72" customWidth="1"/>
    <col min="2" max="2" width="114.375" style="72" customWidth="1"/>
    <col min="3" max="16384" width="7.875" style="72"/>
  </cols>
  <sheetData>
    <row r="1" spans="1:3" x14ac:dyDescent="0.25">
      <c r="A1" s="72" t="s">
        <v>331</v>
      </c>
      <c r="C1" s="73"/>
    </row>
    <row r="2" spans="1:3" x14ac:dyDescent="0.25">
      <c r="C2" s="73"/>
    </row>
    <row r="3" spans="1:3" x14ac:dyDescent="0.25">
      <c r="A3" s="74" t="s">
        <v>250</v>
      </c>
      <c r="B3" s="73"/>
      <c r="C3" s="73"/>
    </row>
    <row r="4" spans="1:3" x14ac:dyDescent="0.25">
      <c r="A4" s="75" t="s">
        <v>251</v>
      </c>
      <c r="B4" s="76" t="s">
        <v>330</v>
      </c>
      <c r="C4" s="73"/>
    </row>
    <row r="5" spans="1:3" x14ac:dyDescent="0.25">
      <c r="A5" s="75" t="s">
        <v>252</v>
      </c>
      <c r="B5" s="76" t="s">
        <v>253</v>
      </c>
      <c r="C5" s="77"/>
    </row>
    <row r="6" spans="1:3" x14ac:dyDescent="0.25">
      <c r="A6" s="75" t="s">
        <v>254</v>
      </c>
      <c r="B6" s="76" t="s">
        <v>255</v>
      </c>
      <c r="C6" s="73"/>
    </row>
    <row r="7" spans="1:3" x14ac:dyDescent="0.25">
      <c r="A7" s="75" t="s">
        <v>256</v>
      </c>
      <c r="B7" s="76" t="s">
        <v>257</v>
      </c>
      <c r="C7" s="73"/>
    </row>
    <row r="8" spans="1:3" x14ac:dyDescent="0.25">
      <c r="A8" s="74" t="s">
        <v>258</v>
      </c>
      <c r="B8" s="77"/>
      <c r="C8" s="77"/>
    </row>
    <row r="9" spans="1:3" x14ac:dyDescent="0.25">
      <c r="A9" s="75" t="s">
        <v>259</v>
      </c>
      <c r="B9" s="75" t="s">
        <v>260</v>
      </c>
      <c r="C9" s="73"/>
    </row>
    <row r="10" spans="1:3" x14ac:dyDescent="0.25">
      <c r="A10" s="75" t="s">
        <v>261</v>
      </c>
      <c r="B10" s="75" t="s">
        <v>262</v>
      </c>
      <c r="C10" s="77"/>
    </row>
    <row r="11" spans="1:3" x14ac:dyDescent="0.25">
      <c r="A11" s="75" t="s">
        <v>263</v>
      </c>
      <c r="B11" s="76" t="s">
        <v>264</v>
      </c>
      <c r="C11" s="73"/>
    </row>
    <row r="12" spans="1:3" x14ac:dyDescent="0.25">
      <c r="A12" s="75" t="s">
        <v>265</v>
      </c>
      <c r="B12" s="76" t="s">
        <v>266</v>
      </c>
      <c r="C12" s="73"/>
    </row>
    <row r="13" spans="1:3" x14ac:dyDescent="0.25">
      <c r="A13" s="75" t="s">
        <v>267</v>
      </c>
      <c r="B13" s="76" t="s">
        <v>268</v>
      </c>
      <c r="C13" s="77"/>
    </row>
    <row r="14" spans="1:3" x14ac:dyDescent="0.25">
      <c r="A14" s="75" t="s">
        <v>269</v>
      </c>
      <c r="B14" s="76" t="s">
        <v>270</v>
      </c>
      <c r="C14" s="77"/>
    </row>
    <row r="15" spans="1:3" x14ac:dyDescent="0.25">
      <c r="A15" s="75" t="s">
        <v>271</v>
      </c>
      <c r="B15" s="76" t="s">
        <v>272</v>
      </c>
      <c r="C15" s="73"/>
    </row>
    <row r="16" spans="1:3" x14ac:dyDescent="0.25">
      <c r="A16" s="75" t="s">
        <v>273</v>
      </c>
      <c r="B16" s="76" t="s">
        <v>274</v>
      </c>
      <c r="C16" s="77"/>
    </row>
    <row r="17" spans="1:12" x14ac:dyDescent="0.25">
      <c r="A17" s="75" t="s">
        <v>275</v>
      </c>
      <c r="B17" s="76" t="s">
        <v>316</v>
      </c>
      <c r="C17" s="73"/>
    </row>
    <row r="18" spans="1:12" x14ac:dyDescent="0.25">
      <c r="A18" s="75" t="s">
        <v>276</v>
      </c>
      <c r="B18" s="76" t="s">
        <v>277</v>
      </c>
      <c r="C18" s="73"/>
    </row>
    <row r="19" spans="1:12" x14ac:dyDescent="0.25">
      <c r="A19" s="75" t="s">
        <v>278</v>
      </c>
      <c r="B19" s="76" t="s">
        <v>279</v>
      </c>
      <c r="C19" s="73"/>
    </row>
    <row r="20" spans="1:12" x14ac:dyDescent="0.25">
      <c r="A20" s="75" t="s">
        <v>280</v>
      </c>
      <c r="B20" s="76" t="s">
        <v>315</v>
      </c>
      <c r="C20" s="77"/>
    </row>
    <row r="21" spans="1:12" x14ac:dyDescent="0.25">
      <c r="A21" s="74" t="s">
        <v>281</v>
      </c>
      <c r="B21" s="73"/>
      <c r="C21" s="73"/>
    </row>
    <row r="22" spans="1:12" x14ac:dyDescent="0.25">
      <c r="A22" s="75" t="s">
        <v>259</v>
      </c>
      <c r="B22" s="76" t="s">
        <v>282</v>
      </c>
      <c r="C22" s="73"/>
    </row>
    <row r="23" spans="1:12" x14ac:dyDescent="0.25">
      <c r="A23" s="75" t="s">
        <v>283</v>
      </c>
      <c r="B23" s="76" t="s">
        <v>284</v>
      </c>
      <c r="C23" s="77"/>
    </row>
    <row r="24" spans="1:12" x14ac:dyDescent="0.25">
      <c r="A24" s="75" t="s">
        <v>285</v>
      </c>
      <c r="B24" s="76" t="s">
        <v>286</v>
      </c>
      <c r="C24" s="73"/>
    </row>
    <row r="25" spans="1:12" x14ac:dyDescent="0.25">
      <c r="A25" s="75" t="s">
        <v>287</v>
      </c>
      <c r="B25" s="76" t="s">
        <v>288</v>
      </c>
      <c r="C25" s="77"/>
    </row>
    <row r="26" spans="1:12" x14ac:dyDescent="0.25">
      <c r="A26" s="75" t="s">
        <v>289</v>
      </c>
      <c r="B26" s="76" t="s">
        <v>290</v>
      </c>
      <c r="C26" s="73"/>
    </row>
    <row r="27" spans="1:12" x14ac:dyDescent="0.25">
      <c r="A27" s="75" t="s">
        <v>291</v>
      </c>
      <c r="B27" s="76" t="s">
        <v>292</v>
      </c>
      <c r="C27" s="77"/>
    </row>
    <row r="28" spans="1:12" ht="31.5" x14ac:dyDescent="0.25">
      <c r="A28" s="75" t="s">
        <v>293</v>
      </c>
      <c r="B28" s="76" t="s">
        <v>294</v>
      </c>
      <c r="C28" s="73"/>
    </row>
    <row r="29" spans="1:12" ht="31.5" x14ac:dyDescent="0.25">
      <c r="A29" s="75" t="s">
        <v>295</v>
      </c>
      <c r="B29" s="76" t="s">
        <v>296</v>
      </c>
      <c r="C29" s="73"/>
      <c r="L29" s="78"/>
    </row>
    <row r="30" spans="1:12" x14ac:dyDescent="0.25">
      <c r="A30" s="75" t="s">
        <v>297</v>
      </c>
      <c r="B30" s="76" t="s">
        <v>298</v>
      </c>
      <c r="C30" s="73"/>
    </row>
    <row r="31" spans="1:12" x14ac:dyDescent="0.25">
      <c r="A31" s="74" t="s">
        <v>299</v>
      </c>
      <c r="B31" s="77"/>
      <c r="C31" s="77"/>
      <c r="L31" s="78"/>
    </row>
    <row r="32" spans="1:12" x14ac:dyDescent="0.25">
      <c r="A32" s="75" t="s">
        <v>300</v>
      </c>
      <c r="B32" s="76" t="s">
        <v>301</v>
      </c>
      <c r="C32" s="73"/>
    </row>
    <row r="33" spans="1:8" x14ac:dyDescent="0.25">
      <c r="A33" s="75" t="s">
        <v>302</v>
      </c>
      <c r="B33" s="76" t="s">
        <v>303</v>
      </c>
      <c r="C33" s="73"/>
    </row>
    <row r="34" spans="1:8" ht="47.25" x14ac:dyDescent="0.25">
      <c r="A34" s="75" t="s">
        <v>304</v>
      </c>
      <c r="B34" s="76" t="s">
        <v>305</v>
      </c>
      <c r="C34" s="73"/>
    </row>
    <row r="35" spans="1:8" ht="31.5" x14ac:dyDescent="0.25">
      <c r="A35" s="75" t="s">
        <v>306</v>
      </c>
      <c r="B35" s="76" t="s">
        <v>307</v>
      </c>
      <c r="C35" s="75"/>
      <c r="H35" s="78"/>
    </row>
    <row r="36" spans="1:8" x14ac:dyDescent="0.25">
      <c r="A36" s="75" t="s">
        <v>308</v>
      </c>
      <c r="B36" s="76" t="s">
        <v>309</v>
      </c>
      <c r="C36" s="73"/>
    </row>
    <row r="37" spans="1:8" x14ac:dyDescent="0.25">
      <c r="A37" s="75" t="s">
        <v>310</v>
      </c>
      <c r="B37" s="76" t="s">
        <v>311</v>
      </c>
      <c r="C37" s="73"/>
      <c r="H37" s="78"/>
    </row>
    <row r="38" spans="1:8" ht="47.25" x14ac:dyDescent="0.25">
      <c r="A38" s="75" t="s">
        <v>312</v>
      </c>
      <c r="B38" s="76" t="s">
        <v>313</v>
      </c>
      <c r="C38" s="73"/>
    </row>
    <row r="39" spans="1:8" ht="31.5" x14ac:dyDescent="0.25">
      <c r="A39" s="75" t="s">
        <v>314</v>
      </c>
      <c r="B39" s="76" t="s">
        <v>317</v>
      </c>
      <c r="C39" s="75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51D90C-09CC-4B8C-8768-EFBC97C10862}">
  <dimension ref="A1:Z80"/>
  <sheetViews>
    <sheetView tabSelected="1" showRuler="0" workbookViewId="0"/>
  </sheetViews>
  <sheetFormatPr defaultColWidth="8.75" defaultRowHeight="15.75" x14ac:dyDescent="0.25"/>
  <cols>
    <col min="1" max="1" width="6.25" style="43" bestFit="1" customWidth="1"/>
    <col min="2" max="2" width="21.375" style="44" bestFit="1" customWidth="1"/>
    <col min="3" max="3" width="8.25" style="44" bestFit="1" customWidth="1"/>
    <col min="4" max="4" width="9.625" style="44" bestFit="1" customWidth="1"/>
    <col min="5" max="5" width="12.75" style="44" bestFit="1" customWidth="1"/>
    <col min="6" max="8" width="5.875" style="44" bestFit="1" customWidth="1"/>
    <col min="9" max="9" width="5.125" style="44" bestFit="1" customWidth="1"/>
    <col min="10" max="10" width="11.75" style="44" customWidth="1"/>
    <col min="11" max="11" width="7.375" style="44" bestFit="1" customWidth="1"/>
    <col min="12" max="12" width="11.75" style="44" customWidth="1"/>
    <col min="13" max="13" width="7.375" style="44" bestFit="1" customWidth="1"/>
    <col min="14" max="14" width="5.375" style="44" bestFit="1" customWidth="1"/>
    <col min="15" max="15" width="11.75" style="44" customWidth="1"/>
    <col min="16" max="16" width="7.25" style="44" bestFit="1" customWidth="1"/>
    <col min="17" max="17" width="11.875" style="44" customWidth="1"/>
    <col min="18" max="18" width="7.375" style="44" bestFit="1" customWidth="1"/>
    <col min="19" max="19" width="6" style="44" bestFit="1" customWidth="1"/>
    <col min="20" max="20" width="11.75" style="44" customWidth="1"/>
    <col min="21" max="21" width="7.25" style="44" bestFit="1" customWidth="1"/>
    <col min="22" max="22" width="11.125" style="44" bestFit="1" customWidth="1"/>
    <col min="23" max="23" width="7.25" style="44" bestFit="1" customWidth="1"/>
    <col min="24" max="24" width="11.875" style="44" bestFit="1" customWidth="1"/>
    <col min="25" max="25" width="7.25" style="44" bestFit="1" customWidth="1"/>
    <col min="26" max="26" width="11.75" style="44" bestFit="1" customWidth="1"/>
    <col min="27" max="16384" width="8.75" style="45"/>
  </cols>
  <sheetData>
    <row r="1" spans="1:26" x14ac:dyDescent="0.25">
      <c r="A1" s="43" t="s">
        <v>332</v>
      </c>
    </row>
    <row r="3" spans="1:26" x14ac:dyDescent="0.25">
      <c r="J3" s="46" t="s">
        <v>82</v>
      </c>
      <c r="O3" s="46" t="s">
        <v>83</v>
      </c>
      <c r="T3" s="46" t="s">
        <v>84</v>
      </c>
    </row>
    <row r="4" spans="1:26" x14ac:dyDescent="0.25">
      <c r="A4" s="43" t="s">
        <v>85</v>
      </c>
      <c r="B4" s="44" t="s">
        <v>86</v>
      </c>
      <c r="C4" s="44" t="s">
        <v>87</v>
      </c>
      <c r="D4" s="44" t="s">
        <v>88</v>
      </c>
      <c r="E4" s="44" t="s">
        <v>89</v>
      </c>
      <c r="F4" s="44" t="s">
        <v>90</v>
      </c>
      <c r="G4" s="44" t="s">
        <v>91</v>
      </c>
      <c r="H4" s="44" t="s">
        <v>92</v>
      </c>
      <c r="I4" s="44" t="s">
        <v>93</v>
      </c>
      <c r="J4" s="47" t="s">
        <v>94</v>
      </c>
      <c r="K4" s="44" t="s">
        <v>95</v>
      </c>
      <c r="L4" s="44" t="s">
        <v>96</v>
      </c>
      <c r="M4" s="44" t="s">
        <v>95</v>
      </c>
      <c r="N4" s="44" t="s">
        <v>97</v>
      </c>
      <c r="O4" s="47" t="s">
        <v>98</v>
      </c>
      <c r="P4" s="44" t="s">
        <v>95</v>
      </c>
      <c r="Q4" s="44" t="s">
        <v>99</v>
      </c>
      <c r="R4" s="44" t="s">
        <v>95</v>
      </c>
      <c r="S4" s="44" t="s">
        <v>97</v>
      </c>
      <c r="T4" s="47" t="s">
        <v>94</v>
      </c>
      <c r="U4" s="44" t="s">
        <v>95</v>
      </c>
      <c r="V4" s="44" t="s">
        <v>96</v>
      </c>
      <c r="W4" s="44" t="s">
        <v>95</v>
      </c>
      <c r="X4" s="44" t="s">
        <v>99</v>
      </c>
      <c r="Y4" s="44" t="s">
        <v>95</v>
      </c>
      <c r="Z4" s="48" t="s">
        <v>100</v>
      </c>
    </row>
    <row r="5" spans="1:26" x14ac:dyDescent="0.25">
      <c r="C5" s="44" t="s">
        <v>101</v>
      </c>
      <c r="F5" s="44" t="s">
        <v>102</v>
      </c>
      <c r="G5" s="44" t="s">
        <v>102</v>
      </c>
      <c r="H5" s="44" t="s">
        <v>102</v>
      </c>
      <c r="J5" s="47"/>
      <c r="O5" s="47"/>
      <c r="T5" s="47" t="s">
        <v>103</v>
      </c>
      <c r="V5" s="44" t="s">
        <v>103</v>
      </c>
      <c r="X5" s="44" t="s">
        <v>103</v>
      </c>
      <c r="Z5" s="48" t="s">
        <v>104</v>
      </c>
    </row>
    <row r="6" spans="1:26" x14ac:dyDescent="0.25">
      <c r="A6" s="49" t="s">
        <v>105</v>
      </c>
      <c r="J6" s="47"/>
      <c r="O6" s="47"/>
      <c r="T6" s="47"/>
      <c r="Z6" s="48"/>
    </row>
    <row r="7" spans="1:26" x14ac:dyDescent="0.25">
      <c r="A7" s="43" t="s">
        <v>106</v>
      </c>
      <c r="B7" s="50">
        <v>44902.581250000003</v>
      </c>
      <c r="C7" s="48">
        <v>14.051</v>
      </c>
      <c r="D7" s="44" t="s">
        <v>107</v>
      </c>
      <c r="E7" s="44" t="s">
        <v>108</v>
      </c>
      <c r="F7" s="51">
        <v>71.251160034059495</v>
      </c>
      <c r="G7" s="51">
        <v>73.624943063960899</v>
      </c>
      <c r="H7" s="51">
        <v>318.31238594013098</v>
      </c>
      <c r="I7" s="52">
        <v>1.2835446212973978</v>
      </c>
      <c r="J7" s="53">
        <v>1.73407290242428</v>
      </c>
      <c r="K7" s="54">
        <v>4.7910365966351898E-2</v>
      </c>
      <c r="L7" s="54">
        <v>0.16962703125506701</v>
      </c>
      <c r="M7" s="54">
        <v>3.66731552109244E-3</v>
      </c>
      <c r="N7" s="55">
        <v>0.70168716907448903</v>
      </c>
      <c r="O7" s="53">
        <v>5.9154923306344802</v>
      </c>
      <c r="P7" s="54">
        <v>0.12840237125618001</v>
      </c>
      <c r="Q7" s="56">
        <v>7.3749539676814094E-2</v>
      </c>
      <c r="R7" s="56">
        <v>8.4388888327586401E-4</v>
      </c>
      <c r="S7" s="55">
        <v>4.0923207450311902E-2</v>
      </c>
      <c r="T7" s="57">
        <v>1020.0236875375</v>
      </c>
      <c r="U7" s="48">
        <v>17.802168419347701</v>
      </c>
      <c r="V7" s="48">
        <v>1009.82462380955</v>
      </c>
      <c r="W7" s="48">
        <v>20.206155213182999</v>
      </c>
      <c r="X7" s="48">
        <v>1029.23794439016</v>
      </c>
      <c r="Y7" s="48">
        <v>23.0004340350423</v>
      </c>
      <c r="Z7" s="48">
        <v>98.113816082430503</v>
      </c>
    </row>
    <row r="8" spans="1:26" x14ac:dyDescent="0.25">
      <c r="A8" s="43" t="s">
        <v>109</v>
      </c>
      <c r="B8" s="50">
        <v>44902.581719976799</v>
      </c>
      <c r="C8" s="48">
        <v>13.406000000000001</v>
      </c>
      <c r="D8" s="44" t="s">
        <v>107</v>
      </c>
      <c r="E8" s="44" t="s">
        <v>108</v>
      </c>
      <c r="F8" s="51">
        <v>71.824391559990701</v>
      </c>
      <c r="G8" s="51">
        <v>50.4887551941776</v>
      </c>
      <c r="H8" s="51">
        <v>213.85084364503399</v>
      </c>
      <c r="I8" s="52">
        <v>0.87608506130501596</v>
      </c>
      <c r="J8" s="53">
        <v>1.5952908776116601</v>
      </c>
      <c r="K8" s="54">
        <v>4.4650635483583799E-2</v>
      </c>
      <c r="L8" s="54">
        <v>0.161810887245667</v>
      </c>
      <c r="M8" s="54">
        <v>3.5942508082962301E-3</v>
      </c>
      <c r="N8" s="55">
        <v>0.66674117784338405</v>
      </c>
      <c r="O8" s="53">
        <v>6.1969355909662802</v>
      </c>
      <c r="P8" s="54">
        <v>0.13933521494583101</v>
      </c>
      <c r="Q8" s="56">
        <v>7.1310915087454602E-2</v>
      </c>
      <c r="R8" s="56">
        <v>9.1210606909188205E-4</v>
      </c>
      <c r="S8" s="55">
        <v>0.154861024543505</v>
      </c>
      <c r="T8" s="57">
        <v>967.13571161152697</v>
      </c>
      <c r="U8" s="48">
        <v>17.3692299530653</v>
      </c>
      <c r="V8" s="48">
        <v>966.57344757948204</v>
      </c>
      <c r="W8" s="48">
        <v>19.9085299530249</v>
      </c>
      <c r="X8" s="48">
        <v>959.55863141022701</v>
      </c>
      <c r="Y8" s="48">
        <v>26.199726959431</v>
      </c>
      <c r="Z8" s="48">
        <v>100.73104612262678</v>
      </c>
    </row>
    <row r="9" spans="1:26" x14ac:dyDescent="0.25">
      <c r="A9" s="43" t="s">
        <v>110</v>
      </c>
      <c r="B9" s="50">
        <v>44902.582177314798</v>
      </c>
      <c r="C9" s="48">
        <v>14.016</v>
      </c>
      <c r="D9" s="44" t="s">
        <v>107</v>
      </c>
      <c r="E9" s="44" t="s">
        <v>108</v>
      </c>
      <c r="F9" s="51">
        <v>87.419176971565093</v>
      </c>
      <c r="G9" s="51">
        <v>37.706499971117402</v>
      </c>
      <c r="H9" s="51">
        <v>162.82314006516401</v>
      </c>
      <c r="I9" s="52">
        <v>0.54007040612505064</v>
      </c>
      <c r="J9" s="53">
        <v>1.63352887080223</v>
      </c>
      <c r="K9" s="54">
        <v>4.4407721020339401E-2</v>
      </c>
      <c r="L9" s="54">
        <v>0.16350992241662499</v>
      </c>
      <c r="M9" s="54">
        <v>3.4715961840691601E-3</v>
      </c>
      <c r="N9" s="55">
        <v>0.71833286664765605</v>
      </c>
      <c r="O9" s="53">
        <v>6.1256003828906804</v>
      </c>
      <c r="P9" s="54">
        <v>0.13041499199211601</v>
      </c>
      <c r="Q9" s="56">
        <v>7.1951611412785998E-2</v>
      </c>
      <c r="R9" s="56">
        <v>7.3691925636739199E-4</v>
      </c>
      <c r="S9" s="55">
        <v>4.3749827583385997E-2</v>
      </c>
      <c r="T9" s="57">
        <v>983.18704031484106</v>
      </c>
      <c r="U9" s="48">
        <v>17.4874923589026</v>
      </c>
      <c r="V9" s="48">
        <v>976.07322484558199</v>
      </c>
      <c r="W9" s="48">
        <v>19.1855145937194</v>
      </c>
      <c r="X9" s="48">
        <v>982.51962233415395</v>
      </c>
      <c r="Y9" s="48">
        <v>21.519369881514201</v>
      </c>
      <c r="Z9" s="48">
        <v>99.343891221911946</v>
      </c>
    </row>
    <row r="10" spans="1:26" x14ac:dyDescent="0.25">
      <c r="A10" s="43" t="s">
        <v>111</v>
      </c>
      <c r="B10" s="50">
        <v>44902.5831618171</v>
      </c>
      <c r="C10" s="48">
        <v>6.0049999999999999</v>
      </c>
      <c r="D10" s="44" t="s">
        <v>107</v>
      </c>
      <c r="E10" s="44" t="s">
        <v>108</v>
      </c>
      <c r="F10" s="51">
        <v>57.100976343918802</v>
      </c>
      <c r="G10" s="51">
        <v>26.983611557871001</v>
      </c>
      <c r="H10" s="51">
        <v>125.034578282327</v>
      </c>
      <c r="I10" s="52">
        <v>0.57393645473080646</v>
      </c>
      <c r="J10" s="53">
        <v>1.69592684117546</v>
      </c>
      <c r="K10" s="54">
        <v>5.6335117184833201E-2</v>
      </c>
      <c r="L10" s="54">
        <v>0.16675184929317599</v>
      </c>
      <c r="M10" s="54">
        <v>4.32798872412281E-3</v>
      </c>
      <c r="N10" s="55">
        <v>0.64764633054235299</v>
      </c>
      <c r="O10" s="53">
        <v>6.0235747644085897</v>
      </c>
      <c r="P10" s="54">
        <v>0.15397233497460799</v>
      </c>
      <c r="Q10" s="56">
        <v>7.3530814501415603E-2</v>
      </c>
      <c r="R10" s="56">
        <v>1.35516683175245E-3</v>
      </c>
      <c r="S10" s="55">
        <v>0.17092551844637499</v>
      </c>
      <c r="T10" s="57">
        <v>1005.4830108505701</v>
      </c>
      <c r="U10" s="48">
        <v>21.096156322640599</v>
      </c>
      <c r="V10" s="48">
        <v>993.89398838247496</v>
      </c>
      <c r="W10" s="48">
        <v>23.874737533865002</v>
      </c>
      <c r="X10" s="48">
        <v>1028.75353872964</v>
      </c>
      <c r="Y10" s="48">
        <v>34.988945089871002</v>
      </c>
      <c r="Z10" s="48">
        <v>96.611476992807084</v>
      </c>
    </row>
    <row r="11" spans="1:26" x14ac:dyDescent="0.25">
      <c r="A11" s="43" t="s">
        <v>112</v>
      </c>
      <c r="B11" s="50">
        <v>44902.584585775498</v>
      </c>
      <c r="C11" s="48">
        <v>6.2809999999999997</v>
      </c>
      <c r="D11" s="44" t="s">
        <v>107</v>
      </c>
      <c r="E11" s="44" t="s">
        <v>108</v>
      </c>
      <c r="F11" s="51">
        <v>71.899086200182495</v>
      </c>
      <c r="G11" s="51">
        <v>38.977104127177199</v>
      </c>
      <c r="H11" s="51">
        <v>165.270893640037</v>
      </c>
      <c r="I11" s="52">
        <v>0.59544410267923487</v>
      </c>
      <c r="J11" s="53">
        <v>1.6022337924327501</v>
      </c>
      <c r="K11" s="54">
        <v>5.5247698216400201E-2</v>
      </c>
      <c r="L11" s="54">
        <v>0.16201407874408799</v>
      </c>
      <c r="M11" s="54">
        <v>4.1290884610617699E-3</v>
      </c>
      <c r="N11" s="55">
        <v>0.70135689744236696</v>
      </c>
      <c r="O11" s="53">
        <v>6.1985563386473501</v>
      </c>
      <c r="P11" s="54">
        <v>0.15680475544368599</v>
      </c>
      <c r="Q11" s="56">
        <v>7.1442288522635206E-2</v>
      </c>
      <c r="R11" s="56">
        <v>1.32171780301593E-3</v>
      </c>
      <c r="S11" s="55">
        <v>-7.8793932737455899E-2</v>
      </c>
      <c r="T11" s="57">
        <v>969.28700840761599</v>
      </c>
      <c r="U11" s="48">
        <v>21.852454769527199</v>
      </c>
      <c r="V11" s="48">
        <v>967.69198203423502</v>
      </c>
      <c r="W11" s="48">
        <v>22.879580339211099</v>
      </c>
      <c r="X11" s="48">
        <v>962.71286943519499</v>
      </c>
      <c r="Y11" s="48">
        <v>38.410600248511102</v>
      </c>
      <c r="Z11" s="48">
        <v>100.51719601525231</v>
      </c>
    </row>
    <row r="12" spans="1:26" x14ac:dyDescent="0.25">
      <c r="A12" s="43" t="s">
        <v>113</v>
      </c>
      <c r="B12" s="50">
        <v>44902.585921111102</v>
      </c>
      <c r="C12" s="48">
        <v>10.577999999999999</v>
      </c>
      <c r="D12" s="44" t="s">
        <v>107</v>
      </c>
      <c r="E12" s="44" t="s">
        <v>108</v>
      </c>
      <c r="F12" s="51">
        <v>90.584657904831403</v>
      </c>
      <c r="G12" s="51">
        <v>37.688656593387101</v>
      </c>
      <c r="H12" s="51">
        <v>176.94383894440301</v>
      </c>
      <c r="I12" s="52">
        <v>0.39777025538035532</v>
      </c>
      <c r="J12" s="53">
        <v>1.6647725590311999</v>
      </c>
      <c r="K12" s="54">
        <v>4.7152893785287801E-2</v>
      </c>
      <c r="L12" s="54">
        <v>0.16587378507735701</v>
      </c>
      <c r="M12" s="54">
        <v>3.5962754950857102E-3</v>
      </c>
      <c r="N12" s="55">
        <v>0.65132434255528604</v>
      </c>
      <c r="O12" s="53">
        <v>6.0447927243789401</v>
      </c>
      <c r="P12" s="54">
        <v>0.13170111381533001</v>
      </c>
      <c r="Q12" s="56">
        <v>7.2560569931958099E-2</v>
      </c>
      <c r="R12" s="56">
        <v>9.0484362509578699E-4</v>
      </c>
      <c r="S12" s="55">
        <v>4.3800088358441402E-2</v>
      </c>
      <c r="T12" s="57">
        <v>995.47122418193806</v>
      </c>
      <c r="U12" s="48">
        <v>17.254635297846701</v>
      </c>
      <c r="V12" s="48">
        <v>989.16312192568398</v>
      </c>
      <c r="W12" s="48">
        <v>19.882623917420901</v>
      </c>
      <c r="X12" s="48">
        <v>996.45981819946599</v>
      </c>
      <c r="Y12" s="48">
        <v>25.5331152913061</v>
      </c>
      <c r="Z12" s="48">
        <v>99.267738032129927</v>
      </c>
    </row>
    <row r="13" spans="1:26" x14ac:dyDescent="0.25">
      <c r="A13" s="43" t="s">
        <v>114</v>
      </c>
      <c r="B13" s="50">
        <v>44902.588767916699</v>
      </c>
      <c r="C13" s="48">
        <v>3.823</v>
      </c>
      <c r="D13" s="44" t="s">
        <v>107</v>
      </c>
      <c r="E13" s="44" t="s">
        <v>108</v>
      </c>
      <c r="F13" s="51">
        <v>106.57894241131299</v>
      </c>
      <c r="G13" s="51">
        <v>25.859415605963999</v>
      </c>
      <c r="H13" s="51">
        <v>123.374676076122</v>
      </c>
      <c r="I13" s="52">
        <v>0.22893182537862064</v>
      </c>
      <c r="J13" s="53">
        <v>1.76532693980443</v>
      </c>
      <c r="K13" s="54">
        <v>5.1019600628784703E-2</v>
      </c>
      <c r="L13" s="54">
        <v>0.17222466996858701</v>
      </c>
      <c r="M13" s="54">
        <v>4.3589325769121199E-3</v>
      </c>
      <c r="N13" s="55">
        <v>0.53760975474045902</v>
      </c>
      <c r="O13" s="53">
        <v>5.8206528912555502</v>
      </c>
      <c r="P13" s="54">
        <v>0.144140853425026</v>
      </c>
      <c r="Q13" s="56">
        <v>7.4787813533919695E-2</v>
      </c>
      <c r="R13" s="56">
        <v>1.34150500775456E-3</v>
      </c>
      <c r="S13" s="55">
        <v>0.37274133496803902</v>
      </c>
      <c r="T13" s="57">
        <v>1032.3347207234999</v>
      </c>
      <c r="U13" s="48">
        <v>18.725402376984501</v>
      </c>
      <c r="V13" s="48">
        <v>1024.18257257255</v>
      </c>
      <c r="W13" s="48">
        <v>23.923347412209498</v>
      </c>
      <c r="X13" s="48">
        <v>1058.3773211093701</v>
      </c>
      <c r="Y13" s="48">
        <v>36.276527362974001</v>
      </c>
      <c r="Z13" s="48">
        <v>96.769134423536414</v>
      </c>
    </row>
    <row r="14" spans="1:26" x14ac:dyDescent="0.25">
      <c r="A14" s="43" t="s">
        <v>115</v>
      </c>
      <c r="B14" s="50">
        <v>44902.591088842601</v>
      </c>
      <c r="C14" s="48">
        <v>12.898</v>
      </c>
      <c r="D14" s="44" t="s">
        <v>107</v>
      </c>
      <c r="E14" s="44" t="s">
        <v>108</v>
      </c>
      <c r="F14" s="51">
        <v>55.727206694461898</v>
      </c>
      <c r="G14" s="51">
        <v>43.403946508086698</v>
      </c>
      <c r="H14" s="51">
        <v>201.82456358044701</v>
      </c>
      <c r="I14" s="52">
        <v>0.8024102569312026</v>
      </c>
      <c r="J14" s="53">
        <v>1.74941907586233</v>
      </c>
      <c r="K14" s="54">
        <v>5.5089135285069299E-2</v>
      </c>
      <c r="L14" s="54">
        <v>0.17192502324450901</v>
      </c>
      <c r="M14" s="54">
        <v>4.0096772433922097E-3</v>
      </c>
      <c r="N14" s="55">
        <v>0.70939374700442603</v>
      </c>
      <c r="O14" s="53">
        <v>5.84860089634397</v>
      </c>
      <c r="P14" s="54">
        <v>0.13423908306378299</v>
      </c>
      <c r="Q14" s="56">
        <v>7.3459071899594497E-2</v>
      </c>
      <c r="R14" s="56">
        <v>1.12843609410094E-3</v>
      </c>
      <c r="S14" s="55">
        <v>-8.1002741722530705E-2</v>
      </c>
      <c r="T14" s="57">
        <v>1024.2836627204799</v>
      </c>
      <c r="U14" s="48">
        <v>20.420328428244002</v>
      </c>
      <c r="V14" s="48">
        <v>1022.32119064602</v>
      </c>
      <c r="W14" s="48">
        <v>22.0106142403225</v>
      </c>
      <c r="X14" s="48">
        <v>1020.94004118078</v>
      </c>
      <c r="Y14" s="48">
        <v>30.655589956061998</v>
      </c>
      <c r="Z14" s="48">
        <v>100.13528213308615</v>
      </c>
    </row>
    <row r="15" spans="1:26" x14ac:dyDescent="0.25">
      <c r="A15" s="43" t="s">
        <v>116</v>
      </c>
      <c r="B15" s="50">
        <v>44902.591540868103</v>
      </c>
      <c r="C15" s="48">
        <v>14.051</v>
      </c>
      <c r="D15" s="44" t="s">
        <v>107</v>
      </c>
      <c r="E15" s="44" t="s">
        <v>108</v>
      </c>
      <c r="F15" s="51">
        <v>75.280679821169997</v>
      </c>
      <c r="G15" s="51">
        <v>49.539885532842199</v>
      </c>
      <c r="H15" s="51">
        <v>231.49920582545701</v>
      </c>
      <c r="I15" s="52">
        <v>0.69793590807136874</v>
      </c>
      <c r="J15" s="53">
        <v>1.69959238048776</v>
      </c>
      <c r="K15" s="54">
        <v>4.7221059644231997E-2</v>
      </c>
      <c r="L15" s="54">
        <v>0.16880074960670799</v>
      </c>
      <c r="M15" s="54">
        <v>3.5423529330004598E-3</v>
      </c>
      <c r="N15" s="55">
        <v>0.530514812916</v>
      </c>
      <c r="O15" s="53">
        <v>5.9366589703143999</v>
      </c>
      <c r="P15" s="54">
        <v>0.12748936698405</v>
      </c>
      <c r="Q15" s="56">
        <v>7.25174629183888E-2</v>
      </c>
      <c r="R15" s="56">
        <v>9.1443665760378699E-4</v>
      </c>
      <c r="S15" s="55">
        <v>0.22555711871023301</v>
      </c>
      <c r="T15" s="57">
        <v>1008.21849057944</v>
      </c>
      <c r="U15" s="48">
        <v>17.251642726977799</v>
      </c>
      <c r="V15" s="48">
        <v>1006.44966612591</v>
      </c>
      <c r="W15" s="48">
        <v>20.110720345554199</v>
      </c>
      <c r="X15" s="48">
        <v>993.65647015985803</v>
      </c>
      <c r="Y15" s="48">
        <v>25.9206791438999</v>
      </c>
      <c r="Z15" s="48">
        <v>101.28748680758792</v>
      </c>
    </row>
    <row r="16" spans="1:26" x14ac:dyDescent="0.25">
      <c r="A16" s="43" t="s">
        <v>117</v>
      </c>
      <c r="B16" s="50">
        <v>44902.584991932898</v>
      </c>
      <c r="C16" s="48">
        <v>8.8379999999999992</v>
      </c>
      <c r="D16" s="44" t="s">
        <v>118</v>
      </c>
      <c r="E16" s="44" t="s">
        <v>119</v>
      </c>
      <c r="F16" s="51">
        <v>79.266131389192694</v>
      </c>
      <c r="G16" s="51">
        <v>43.255957928629101</v>
      </c>
      <c r="H16" s="51">
        <v>257.48040714531101</v>
      </c>
      <c r="I16" s="52">
        <v>0.58216957841156036</v>
      </c>
      <c r="J16" s="53">
        <v>2.4225823762343901</v>
      </c>
      <c r="K16" s="54">
        <v>6.6870763444116105E-2</v>
      </c>
      <c r="L16" s="54">
        <v>0.21560849410014199</v>
      </c>
      <c r="M16" s="54">
        <v>4.6705406616847703E-3</v>
      </c>
      <c r="N16" s="55">
        <v>0.65187761319920801</v>
      </c>
      <c r="O16" s="53">
        <v>4.6407547192866598</v>
      </c>
      <c r="P16" s="54">
        <v>0.10537825539043399</v>
      </c>
      <c r="Q16" s="56">
        <v>8.1070247972773998E-2</v>
      </c>
      <c r="R16" s="56">
        <v>1.0033616596938999E-3</v>
      </c>
      <c r="S16" s="55">
        <v>9.6095491091311505E-2</v>
      </c>
      <c r="T16" s="57">
        <v>1248.3759605528101</v>
      </c>
      <c r="U16" s="48">
        <v>19.639484316377899</v>
      </c>
      <c r="V16" s="48">
        <v>1258.40711304159</v>
      </c>
      <c r="W16" s="48">
        <v>24.763239860279601</v>
      </c>
      <c r="X16" s="48">
        <v>1222.4287108471201</v>
      </c>
      <c r="Y16" s="48">
        <v>25.292647494073101</v>
      </c>
      <c r="Z16" s="48">
        <v>102.94319021430196</v>
      </c>
    </row>
    <row r="17" spans="1:26" x14ac:dyDescent="0.25">
      <c r="A17" s="43" t="s">
        <v>120</v>
      </c>
      <c r="B17" s="50">
        <v>44902.585456435198</v>
      </c>
      <c r="C17" s="48">
        <v>13.1</v>
      </c>
      <c r="D17" s="44" t="s">
        <v>118</v>
      </c>
      <c r="E17" s="44" t="s">
        <v>119</v>
      </c>
      <c r="F17" s="51">
        <v>72.102830597293504</v>
      </c>
      <c r="G17" s="51">
        <v>41.273324824170203</v>
      </c>
      <c r="H17" s="51">
        <v>239.25922168464501</v>
      </c>
      <c r="I17" s="52">
        <v>0.58569906277382533</v>
      </c>
      <c r="J17" s="53">
        <v>2.3717179748423201</v>
      </c>
      <c r="K17" s="54">
        <v>7.0350023138665493E-2</v>
      </c>
      <c r="L17" s="54">
        <v>0.21118635680430101</v>
      </c>
      <c r="M17" s="54">
        <v>5.0234165660689202E-3</v>
      </c>
      <c r="N17" s="55">
        <v>0.87548333049009897</v>
      </c>
      <c r="O17" s="53">
        <v>4.7473278300304598</v>
      </c>
      <c r="P17" s="54">
        <v>0.115432768390226</v>
      </c>
      <c r="Q17" s="56">
        <v>8.1200802779908807E-2</v>
      </c>
      <c r="R17" s="56">
        <v>8.6642036893445104E-4</v>
      </c>
      <c r="S17" s="55">
        <v>-8.4477587521824396E-2</v>
      </c>
      <c r="T17" s="57">
        <v>1231.8067237077601</v>
      </c>
      <c r="U17" s="48">
        <v>20.7583623168542</v>
      </c>
      <c r="V17" s="48">
        <v>1234.5118832185999</v>
      </c>
      <c r="W17" s="48">
        <v>26.5983470260832</v>
      </c>
      <c r="X17" s="48">
        <v>1222.05961946051</v>
      </c>
      <c r="Y17" s="48">
        <v>21.1581748908363</v>
      </c>
      <c r="Z17" s="48">
        <v>101.01895714086248</v>
      </c>
    </row>
    <row r="18" spans="1:26" x14ac:dyDescent="0.25">
      <c r="A18" s="43" t="s">
        <v>121</v>
      </c>
      <c r="B18" s="50">
        <v>44902.587803541697</v>
      </c>
      <c r="C18" s="48">
        <v>14.012</v>
      </c>
      <c r="D18" s="44" t="s">
        <v>118</v>
      </c>
      <c r="E18" s="44" t="s">
        <v>119</v>
      </c>
      <c r="F18" s="51">
        <v>56.453280962822397</v>
      </c>
      <c r="G18" s="51">
        <v>23.791666283378301</v>
      </c>
      <c r="H18" s="51">
        <v>136.333967088912</v>
      </c>
      <c r="I18" s="52">
        <v>0.38095295581305866</v>
      </c>
      <c r="J18" s="53">
        <v>2.3863084328995199</v>
      </c>
      <c r="K18" s="54">
        <v>7.03509950518241E-2</v>
      </c>
      <c r="L18" s="54">
        <v>0.210604871833762</v>
      </c>
      <c r="M18" s="54">
        <v>4.9596083636008204E-3</v>
      </c>
      <c r="N18" s="55">
        <v>0.79836423309983096</v>
      </c>
      <c r="O18" s="53">
        <v>4.7702796470555997</v>
      </c>
      <c r="P18" s="54">
        <v>0.11227239552070301</v>
      </c>
      <c r="Q18" s="56">
        <v>8.1906127112213997E-2</v>
      </c>
      <c r="R18" s="56">
        <v>9.1677714645039003E-4</v>
      </c>
      <c r="S18" s="55">
        <v>5.6435098485839399E-2</v>
      </c>
      <c r="T18" s="57">
        <v>1236.0348693846499</v>
      </c>
      <c r="U18" s="48">
        <v>21.2011438446984</v>
      </c>
      <c r="V18" s="48">
        <v>1231.4097449912199</v>
      </c>
      <c r="W18" s="48">
        <v>26.453224179560799</v>
      </c>
      <c r="X18" s="48">
        <v>1240.6950651509001</v>
      </c>
      <c r="Y18" s="48">
        <v>22.583022681813102</v>
      </c>
      <c r="Z18" s="48">
        <v>99.25160336165672</v>
      </c>
    </row>
    <row r="19" spans="1:26" x14ac:dyDescent="0.25">
      <c r="A19" s="43" t="s">
        <v>122</v>
      </c>
      <c r="B19" s="50">
        <v>44902.588282083299</v>
      </c>
      <c r="C19" s="48">
        <v>12.18</v>
      </c>
      <c r="D19" s="44" t="s">
        <v>118</v>
      </c>
      <c r="E19" s="44" t="s">
        <v>119</v>
      </c>
      <c r="F19" s="51">
        <v>168.18326088068801</v>
      </c>
      <c r="G19" s="51">
        <v>95.890807878705004</v>
      </c>
      <c r="H19" s="51">
        <v>522.59731453689403</v>
      </c>
      <c r="I19" s="52">
        <v>0.54392019145280623</v>
      </c>
      <c r="J19" s="53">
        <v>2.3451466939001699</v>
      </c>
      <c r="K19" s="54">
        <v>6.3594636951082598E-2</v>
      </c>
      <c r="L19" s="54">
        <v>0.207676062724507</v>
      </c>
      <c r="M19" s="54">
        <v>4.4668925820062697E-3</v>
      </c>
      <c r="N19" s="55">
        <v>0.84849326620062104</v>
      </c>
      <c r="O19" s="53">
        <v>4.82906323963498</v>
      </c>
      <c r="P19" s="54">
        <v>0.103759850747597</v>
      </c>
      <c r="Q19" s="56">
        <v>8.1503511488687494E-2</v>
      </c>
      <c r="R19" s="56">
        <v>7.2644668011707404E-4</v>
      </c>
      <c r="S19" s="55">
        <v>-0.16051250808832301</v>
      </c>
      <c r="T19" s="57">
        <v>1224.96068922328</v>
      </c>
      <c r="U19" s="48">
        <v>19.305731592007799</v>
      </c>
      <c r="V19" s="48">
        <v>1216.1502862300799</v>
      </c>
      <c r="W19" s="48">
        <v>23.827994863552</v>
      </c>
      <c r="X19" s="48">
        <v>1232.8110338009201</v>
      </c>
      <c r="Y19" s="48">
        <v>16.923796488489</v>
      </c>
      <c r="Z19" s="48">
        <v>98.648556257687531</v>
      </c>
    </row>
    <row r="20" spans="1:26" x14ac:dyDescent="0.25">
      <c r="A20" s="43" t="s">
        <v>123</v>
      </c>
      <c r="B20" s="50">
        <v>44903.6072702315</v>
      </c>
      <c r="C20" s="48">
        <v>9.18</v>
      </c>
      <c r="D20" s="44" t="s">
        <v>118</v>
      </c>
      <c r="E20" s="44" t="s">
        <v>119</v>
      </c>
      <c r="F20" s="51">
        <v>85.460532410805101</v>
      </c>
      <c r="G20" s="51">
        <v>49.308654407052103</v>
      </c>
      <c r="H20" s="51">
        <v>281.85872598241701</v>
      </c>
      <c r="I20" s="52">
        <v>0.69451131606787686</v>
      </c>
      <c r="J20" s="53">
        <v>2.4396753550652801</v>
      </c>
      <c r="K20" s="54">
        <v>3.8636143115237297E-2</v>
      </c>
      <c r="L20" s="54">
        <v>0.21655686841621399</v>
      </c>
      <c r="M20" s="54">
        <v>2.9823103552200502E-3</v>
      </c>
      <c r="N20" s="55">
        <v>0.60576118243482902</v>
      </c>
      <c r="O20" s="53">
        <v>4.6191841975383596</v>
      </c>
      <c r="P20" s="54">
        <v>6.1243336979674302E-2</v>
      </c>
      <c r="Q20" s="56">
        <v>8.1325501775436806E-2</v>
      </c>
      <c r="R20" s="56">
        <v>8.1668810064372099E-4</v>
      </c>
      <c r="S20" s="55">
        <v>0.16374716245600601</v>
      </c>
      <c r="T20" s="57">
        <v>1253.5308596259699</v>
      </c>
      <c r="U20" s="48">
        <v>11.3598143865539</v>
      </c>
      <c r="V20" s="48">
        <v>1263.4676673620099</v>
      </c>
      <c r="W20" s="48">
        <v>15.8198114947315</v>
      </c>
      <c r="X20" s="48">
        <v>1225.7687329564999</v>
      </c>
      <c r="Y20" s="48">
        <v>19.539382324854301</v>
      </c>
      <c r="Z20" s="48">
        <v>103.07553402137954</v>
      </c>
    </row>
    <row r="21" spans="1:26" x14ac:dyDescent="0.25">
      <c r="A21" s="43" t="s">
        <v>124</v>
      </c>
      <c r="B21" s="50">
        <v>44903.608271886602</v>
      </c>
      <c r="C21" s="48">
        <v>3.911</v>
      </c>
      <c r="D21" s="44" t="s">
        <v>118</v>
      </c>
      <c r="E21" s="44" t="s">
        <v>119</v>
      </c>
      <c r="F21" s="51">
        <v>137.083516653267</v>
      </c>
      <c r="G21" s="51">
        <v>93.580873819102493</v>
      </c>
      <c r="H21" s="51">
        <v>496.74597386593098</v>
      </c>
      <c r="I21" s="52">
        <v>0.80882456895145682</v>
      </c>
      <c r="J21" s="53">
        <v>2.3105519657811802</v>
      </c>
      <c r="K21" s="54">
        <v>4.3385069797085597E-2</v>
      </c>
      <c r="L21" s="54">
        <v>0.20682594467437701</v>
      </c>
      <c r="M21" s="54">
        <v>3.1419779101033501E-3</v>
      </c>
      <c r="N21" s="55">
        <v>0.80515622739242598</v>
      </c>
      <c r="O21" s="53">
        <v>4.8406475712520098</v>
      </c>
      <c r="P21" s="54">
        <v>7.23929271001649E-2</v>
      </c>
      <c r="Q21" s="56">
        <v>8.0430930465343997E-2</v>
      </c>
      <c r="R21" s="56">
        <v>7.8924105806989296E-4</v>
      </c>
      <c r="S21" s="55">
        <v>-0.161214492393458</v>
      </c>
      <c r="T21" s="57">
        <v>1214.93513725618</v>
      </c>
      <c r="U21" s="48">
        <v>13.223139642916401</v>
      </c>
      <c r="V21" s="48">
        <v>1211.7730164725001</v>
      </c>
      <c r="W21" s="48">
        <v>16.756474573252</v>
      </c>
      <c r="X21" s="48">
        <v>1205.5749876258001</v>
      </c>
      <c r="Y21" s="48">
        <v>19.414003841419099</v>
      </c>
      <c r="Z21" s="48">
        <v>100.51411392159903</v>
      </c>
    </row>
    <row r="22" spans="1:26" x14ac:dyDescent="0.25">
      <c r="A22" s="43" t="s">
        <v>125</v>
      </c>
      <c r="B22" s="50">
        <v>44902.5826416782</v>
      </c>
      <c r="C22" s="48">
        <v>5.1440000000000001</v>
      </c>
      <c r="D22" s="44" t="s">
        <v>118</v>
      </c>
      <c r="F22" s="51">
        <v>445.90059240655802</v>
      </c>
      <c r="G22" s="51">
        <v>174.55523704279</v>
      </c>
      <c r="H22" s="51">
        <v>937.48458756720504</v>
      </c>
      <c r="I22" s="52">
        <v>0.49630202547791419</v>
      </c>
      <c r="J22" s="53">
        <v>2.1545043591328801</v>
      </c>
      <c r="K22" s="54">
        <v>5.5047223124848103E-2</v>
      </c>
      <c r="L22" s="54">
        <v>0.19591856932597501</v>
      </c>
      <c r="M22" s="54">
        <v>3.9953314287894497E-3</v>
      </c>
      <c r="N22" s="55">
        <v>0.50486960544336901</v>
      </c>
      <c r="O22" s="53">
        <v>5.1072027528621096</v>
      </c>
      <c r="P22" s="54">
        <v>0.104377910813926</v>
      </c>
      <c r="Q22" s="56">
        <v>7.9346232154698396E-2</v>
      </c>
      <c r="R22" s="56">
        <v>7.3634783388879898E-4</v>
      </c>
      <c r="S22" s="55">
        <v>0.38929635229014098</v>
      </c>
      <c r="T22" s="57">
        <v>1166.3114141999499</v>
      </c>
      <c r="U22" s="48">
        <v>17.6732376463852</v>
      </c>
      <c r="V22" s="48">
        <v>1153.30597610881</v>
      </c>
      <c r="W22" s="48">
        <v>21.5382222651583</v>
      </c>
      <c r="X22" s="48">
        <v>1179.0360145577899</v>
      </c>
      <c r="Y22" s="48">
        <v>18.4777644611545</v>
      </c>
      <c r="Z22" s="48">
        <v>97.817705470292154</v>
      </c>
    </row>
    <row r="23" spans="1:26" x14ac:dyDescent="0.25">
      <c r="A23" s="43" t="s">
        <v>126</v>
      </c>
      <c r="B23" s="50">
        <v>44902.586386180599</v>
      </c>
      <c r="C23" s="48">
        <v>14.006</v>
      </c>
      <c r="D23" s="44" t="s">
        <v>118</v>
      </c>
      <c r="F23" s="51">
        <v>184.290208951935</v>
      </c>
      <c r="G23" s="51">
        <v>114.34622834478</v>
      </c>
      <c r="H23" s="51">
        <v>579.34628968520303</v>
      </c>
      <c r="I23" s="52">
        <v>0.57979708082201609</v>
      </c>
      <c r="J23" s="53">
        <v>1.99052963257355</v>
      </c>
      <c r="K23" s="54">
        <v>5.0495253562484799E-2</v>
      </c>
      <c r="L23" s="54">
        <v>0.18610396439070701</v>
      </c>
      <c r="M23" s="54">
        <v>3.7036895973910498E-3</v>
      </c>
      <c r="N23" s="55">
        <v>0.53938465845660799</v>
      </c>
      <c r="O23" s="53">
        <v>5.3784394229681904</v>
      </c>
      <c r="P23" s="54">
        <v>0.106635888484245</v>
      </c>
      <c r="Q23" s="56">
        <v>7.7293814741165798E-2</v>
      </c>
      <c r="R23" s="56">
        <v>6.5726473422047995E-4</v>
      </c>
      <c r="S23" s="55">
        <v>0.182101183724662</v>
      </c>
      <c r="T23" s="57">
        <v>1111.86720419068</v>
      </c>
      <c r="U23" s="48">
        <v>17.229205572089</v>
      </c>
      <c r="V23" s="48">
        <v>1100.1594905130801</v>
      </c>
      <c r="W23" s="48">
        <v>20.120087633937398</v>
      </c>
      <c r="X23" s="48">
        <v>1126.08510236904</v>
      </c>
      <c r="Y23" s="48">
        <v>17.084898870033001</v>
      </c>
      <c r="Z23" s="48">
        <v>97.697721797276415</v>
      </c>
    </row>
    <row r="24" spans="1:26" x14ac:dyDescent="0.25">
      <c r="A24" s="43" t="s">
        <v>127</v>
      </c>
      <c r="B24" s="50">
        <v>44902.589267569398</v>
      </c>
      <c r="C24" s="48">
        <v>7.9859999999999998</v>
      </c>
      <c r="D24" s="44" t="s">
        <v>118</v>
      </c>
      <c r="F24" s="51">
        <v>32.917890995193197</v>
      </c>
      <c r="G24" s="51">
        <v>16.893569591366798</v>
      </c>
      <c r="H24" s="51">
        <v>82.986383341104698</v>
      </c>
      <c r="I24" s="52">
        <v>0.45629050296704932</v>
      </c>
      <c r="J24" s="53">
        <v>1.9848327103960699</v>
      </c>
      <c r="K24" s="54">
        <v>8.9983558622888496E-2</v>
      </c>
      <c r="L24" s="54">
        <v>0.18523623071852099</v>
      </c>
      <c r="M24" s="54">
        <v>6.4224206836985803E-3</v>
      </c>
      <c r="N24" s="55">
        <v>0.84362175662831995</v>
      </c>
      <c r="O24" s="53">
        <v>5.4859140575089302</v>
      </c>
      <c r="P24" s="54">
        <v>0.18651758630644799</v>
      </c>
      <c r="Q24" s="56">
        <v>7.7299931439448702E-2</v>
      </c>
      <c r="R24" s="56">
        <v>1.6529848372198301E-3</v>
      </c>
      <c r="S24" s="55">
        <v>-0.123150729374881</v>
      </c>
      <c r="T24" s="57">
        <v>1104.06407755342</v>
      </c>
      <c r="U24" s="48">
        <v>29.925825306095501</v>
      </c>
      <c r="V24" s="48">
        <v>1094.22874058408</v>
      </c>
      <c r="W24" s="48">
        <v>34.785302805246197</v>
      </c>
      <c r="X24" s="48">
        <v>1117.0807763412299</v>
      </c>
      <c r="Y24" s="48">
        <v>43.125141834089298</v>
      </c>
      <c r="Z24" s="48">
        <v>97.954307670390932</v>
      </c>
    </row>
    <row r="25" spans="1:26" x14ac:dyDescent="0.25">
      <c r="A25" s="43" t="s">
        <v>128</v>
      </c>
      <c r="B25" s="50">
        <v>44902.589670462999</v>
      </c>
      <c r="C25" s="48">
        <v>13.315</v>
      </c>
      <c r="D25" s="44" t="s">
        <v>107</v>
      </c>
      <c r="F25" s="51">
        <v>67.648623308193606</v>
      </c>
      <c r="G25" s="51">
        <v>59.960359355393699</v>
      </c>
      <c r="H25" s="51">
        <v>313.80596557780899</v>
      </c>
      <c r="I25" s="52">
        <v>0.87708981530637142</v>
      </c>
      <c r="J25" s="53">
        <v>2.1619855574617901</v>
      </c>
      <c r="K25" s="54">
        <v>6.1116476907706697E-2</v>
      </c>
      <c r="L25" s="54">
        <v>0.19560560005855801</v>
      </c>
      <c r="M25" s="54">
        <v>4.2890337096773302E-3</v>
      </c>
      <c r="N25" s="55">
        <v>0.72154131251632003</v>
      </c>
      <c r="O25" s="53">
        <v>5.1241285040711499</v>
      </c>
      <c r="P25" s="54">
        <v>0.115413846994908</v>
      </c>
      <c r="Q25" s="56">
        <v>7.9827172314465705E-2</v>
      </c>
      <c r="R25" s="56">
        <v>9.2861185829254205E-4</v>
      </c>
      <c r="S25" s="55">
        <v>5.3316542383686299E-2</v>
      </c>
      <c r="T25" s="57">
        <v>1167.26790299241</v>
      </c>
      <c r="U25" s="48">
        <v>19.557716466650401</v>
      </c>
      <c r="V25" s="48">
        <v>1151.3523715134199</v>
      </c>
      <c r="W25" s="48">
        <v>23.104970109960298</v>
      </c>
      <c r="X25" s="48">
        <v>1187.5335360152501</v>
      </c>
      <c r="Y25" s="48">
        <v>22.9496025513074</v>
      </c>
      <c r="Z25" s="48">
        <v>96.953251137375418</v>
      </c>
    </row>
    <row r="26" spans="1:26" x14ac:dyDescent="0.25">
      <c r="A26" s="43" t="s">
        <v>129</v>
      </c>
      <c r="B26" s="50">
        <v>44902.592006412</v>
      </c>
      <c r="C26" s="48">
        <v>14.004</v>
      </c>
      <c r="D26" s="44" t="s">
        <v>130</v>
      </c>
      <c r="F26" s="51">
        <v>234.18297214320299</v>
      </c>
      <c r="G26" s="51">
        <v>147.43152065159299</v>
      </c>
      <c r="H26" s="51">
        <v>755.00468973157695</v>
      </c>
      <c r="I26" s="52">
        <v>0.68673366183708529</v>
      </c>
      <c r="J26" s="53">
        <v>2.0164356884974701</v>
      </c>
      <c r="K26" s="54">
        <v>5.05850963397756E-2</v>
      </c>
      <c r="L26" s="54">
        <v>0.18804891660074599</v>
      </c>
      <c r="M26" s="54">
        <v>3.7005347341293299E-3</v>
      </c>
      <c r="N26" s="55">
        <v>0.62541451482198296</v>
      </c>
      <c r="O26" s="53">
        <v>5.32097893287819</v>
      </c>
      <c r="P26" s="54">
        <v>0.104366322191392</v>
      </c>
      <c r="Q26" s="56">
        <v>7.74177929193446E-2</v>
      </c>
      <c r="R26" s="56">
        <v>5.8786732057442199E-4</v>
      </c>
      <c r="S26" s="55">
        <v>4.6791869407128199E-2</v>
      </c>
      <c r="T26" s="57">
        <v>1121.30910161115</v>
      </c>
      <c r="U26" s="48">
        <v>16.520025222822099</v>
      </c>
      <c r="V26" s="48">
        <v>1110.7481378172099</v>
      </c>
      <c r="W26" s="48">
        <v>20.0719125221596</v>
      </c>
      <c r="X26" s="48">
        <v>1129.9485963672901</v>
      </c>
      <c r="Y26" s="48">
        <v>15.1817275216287</v>
      </c>
      <c r="Z26" s="48">
        <v>98.30076707809468</v>
      </c>
    </row>
    <row r="27" spans="1:26" x14ac:dyDescent="0.25">
      <c r="A27" s="43" t="s">
        <v>131</v>
      </c>
      <c r="B27" s="50">
        <v>44902.592541631901</v>
      </c>
      <c r="C27" s="48">
        <v>8.9779999999999998</v>
      </c>
      <c r="D27" s="44" t="s">
        <v>118</v>
      </c>
      <c r="F27" s="51">
        <v>198.86272765683299</v>
      </c>
      <c r="G27" s="51">
        <v>91.228238144560805</v>
      </c>
      <c r="H27" s="51">
        <v>531.24476883888599</v>
      </c>
      <c r="I27" s="52">
        <v>0.50971630230889398</v>
      </c>
      <c r="J27" s="53">
        <v>2.3146129644556699</v>
      </c>
      <c r="K27" s="54">
        <v>5.9194959384396402E-2</v>
      </c>
      <c r="L27" s="54">
        <v>0.209075791394747</v>
      </c>
      <c r="M27" s="54">
        <v>4.16412301239739E-3</v>
      </c>
      <c r="N27" s="55">
        <v>0.579488201597403</v>
      </c>
      <c r="O27" s="53">
        <v>4.7859629990970598</v>
      </c>
      <c r="P27" s="54">
        <v>9.5245232434424801E-2</v>
      </c>
      <c r="Q27" s="56">
        <v>7.9968353857249402E-2</v>
      </c>
      <c r="R27" s="56">
        <v>6.96005798414118E-4</v>
      </c>
      <c r="S27" s="55">
        <v>9.1013985330923003E-2</v>
      </c>
      <c r="T27" s="57">
        <v>1216.4122625305499</v>
      </c>
      <c r="U27" s="48">
        <v>18.149880650899998</v>
      </c>
      <c r="V27" s="48">
        <v>1223.8314289556199</v>
      </c>
      <c r="W27" s="48">
        <v>22.197523707301301</v>
      </c>
      <c r="X27" s="48">
        <v>1194.2089427890801</v>
      </c>
      <c r="Y27" s="48">
        <v>17.1375025505228</v>
      </c>
      <c r="Z27" s="48">
        <v>102.48051116560528</v>
      </c>
    </row>
    <row r="28" spans="1:26" x14ac:dyDescent="0.25">
      <c r="A28" s="43" t="s">
        <v>132</v>
      </c>
      <c r="B28" s="50">
        <v>44902.592941087998</v>
      </c>
      <c r="C28" s="48">
        <v>13.481999999999999</v>
      </c>
      <c r="D28" s="44" t="s">
        <v>118</v>
      </c>
      <c r="F28" s="51">
        <v>117.56595102929801</v>
      </c>
      <c r="G28" s="51">
        <v>67.262918427045904</v>
      </c>
      <c r="H28" s="51">
        <v>384.93206376549398</v>
      </c>
      <c r="I28" s="52">
        <v>0.6422809421365806</v>
      </c>
      <c r="J28" s="53">
        <v>2.1996322367364298</v>
      </c>
      <c r="K28" s="54">
        <v>5.8594080495497199E-2</v>
      </c>
      <c r="L28" s="54">
        <v>0.201246887074845</v>
      </c>
      <c r="M28" s="54">
        <v>4.0786416932426101E-3</v>
      </c>
      <c r="N28" s="55">
        <v>0.72469002255859205</v>
      </c>
      <c r="O28" s="53">
        <v>4.9759598607514297</v>
      </c>
      <c r="P28" s="54">
        <v>0.100818157295057</v>
      </c>
      <c r="Q28" s="56">
        <v>7.8943191677359401E-2</v>
      </c>
      <c r="R28" s="56">
        <v>8.1233452094759101E-4</v>
      </c>
      <c r="S28" s="55">
        <v>-0.101246210714492</v>
      </c>
      <c r="T28" s="57">
        <v>1179.9610747494</v>
      </c>
      <c r="U28" s="48">
        <v>18.570876939406102</v>
      </c>
      <c r="V28" s="48">
        <v>1181.88876435826</v>
      </c>
      <c r="W28" s="48">
        <v>21.880108484118999</v>
      </c>
      <c r="X28" s="48">
        <v>1166.72044868077</v>
      </c>
      <c r="Y28" s="48">
        <v>20.3202727126735</v>
      </c>
      <c r="Z28" s="48">
        <v>101.30008141150188</v>
      </c>
    </row>
    <row r="29" spans="1:26" x14ac:dyDescent="0.25">
      <c r="A29" s="43" t="s">
        <v>133</v>
      </c>
      <c r="B29" s="50">
        <v>44903.6077092708</v>
      </c>
      <c r="C29" s="48">
        <v>11.353999999999999</v>
      </c>
      <c r="D29" s="44" t="s">
        <v>118</v>
      </c>
      <c r="F29" s="51">
        <v>58.109558749686997</v>
      </c>
      <c r="G29" s="51">
        <v>24.5769687459671</v>
      </c>
      <c r="H29" s="51">
        <v>138.920954304166</v>
      </c>
      <c r="I29" s="52">
        <v>0.49596092981258411</v>
      </c>
      <c r="J29" s="53">
        <v>2.25431984387374</v>
      </c>
      <c r="K29" s="54">
        <v>4.15601245267158E-2</v>
      </c>
      <c r="L29" s="54">
        <v>0.202813394831724</v>
      </c>
      <c r="M29" s="54">
        <v>3.1405379074598201E-3</v>
      </c>
      <c r="N29" s="55">
        <v>0.74185747374021704</v>
      </c>
      <c r="O29" s="53">
        <v>4.94057020538287</v>
      </c>
      <c r="P29" s="54">
        <v>7.2930101818851498E-2</v>
      </c>
      <c r="Q29" s="56">
        <v>8.0263026845264096E-2</v>
      </c>
      <c r="R29" s="56">
        <v>8.47764185810773E-4</v>
      </c>
      <c r="S29" s="55">
        <v>3.7642822858293602E-2</v>
      </c>
      <c r="T29" s="57">
        <v>1196.5346913058099</v>
      </c>
      <c r="U29" s="48">
        <v>12.818786389848499</v>
      </c>
      <c r="V29" s="48">
        <v>1190.07769041144</v>
      </c>
      <c r="W29" s="48">
        <v>16.8028214772906</v>
      </c>
      <c r="X29" s="48">
        <v>1198.82493281141</v>
      </c>
      <c r="Y29" s="48">
        <v>20.775188893898001</v>
      </c>
      <c r="Z29" s="48">
        <v>99.270348642194435</v>
      </c>
    </row>
    <row r="30" spans="1:26" x14ac:dyDescent="0.25">
      <c r="A30" s="43" t="s">
        <v>134</v>
      </c>
      <c r="B30" s="50">
        <v>44903.6087125579</v>
      </c>
      <c r="C30" s="48">
        <v>3.2210000000000001</v>
      </c>
      <c r="D30" s="44" t="s">
        <v>118</v>
      </c>
      <c r="F30" s="51">
        <v>245.986941503634</v>
      </c>
      <c r="G30" s="51">
        <v>177.578901870143</v>
      </c>
      <c r="H30" s="51">
        <v>928.15285330760298</v>
      </c>
      <c r="I30" s="52">
        <v>0.86237477556715691</v>
      </c>
      <c r="J30" s="53">
        <v>2.22777355181403</v>
      </c>
      <c r="K30" s="54">
        <v>3.9416491152895299E-2</v>
      </c>
      <c r="L30" s="54">
        <v>0.202138733322036</v>
      </c>
      <c r="M30" s="54">
        <v>3.4336624608134201E-3</v>
      </c>
      <c r="N30" s="55">
        <v>0.83735831177370001</v>
      </c>
      <c r="O30" s="53">
        <v>4.9539656372600502</v>
      </c>
      <c r="P30" s="54">
        <v>8.3843303649049294E-2</v>
      </c>
      <c r="Q30" s="56">
        <v>7.94706809542189E-2</v>
      </c>
      <c r="R30" s="56">
        <v>6.71992221681461E-4</v>
      </c>
      <c r="S30" s="55">
        <v>0.172738093302409</v>
      </c>
      <c r="T30" s="57">
        <v>1189.42693094485</v>
      </c>
      <c r="U30" s="48">
        <v>12.3771903007808</v>
      </c>
      <c r="V30" s="48">
        <v>1186.6724521318799</v>
      </c>
      <c r="W30" s="48">
        <v>18.4012789926695</v>
      </c>
      <c r="X30" s="48">
        <v>1182.3524423020101</v>
      </c>
      <c r="Y30" s="48">
        <v>16.723461579828498</v>
      </c>
      <c r="Z30" s="48">
        <v>100.36537411987401</v>
      </c>
    </row>
    <row r="31" spans="1:26" x14ac:dyDescent="0.25">
      <c r="B31" s="50"/>
      <c r="C31" s="48"/>
      <c r="F31" s="51"/>
      <c r="G31" s="51"/>
      <c r="H31" s="51"/>
      <c r="I31" s="52"/>
      <c r="J31" s="53"/>
      <c r="K31" s="54"/>
      <c r="L31" s="54"/>
      <c r="M31" s="54"/>
      <c r="N31" s="55"/>
      <c r="O31" s="53"/>
      <c r="P31" s="54"/>
      <c r="Q31" s="56"/>
      <c r="R31" s="56"/>
      <c r="S31" s="55"/>
      <c r="T31" s="57"/>
      <c r="U31" s="48"/>
      <c r="V31" s="48"/>
      <c r="W31" s="48"/>
      <c r="X31" s="48"/>
      <c r="Y31" s="48"/>
      <c r="Z31" s="48"/>
    </row>
    <row r="32" spans="1:26" s="68" customFormat="1" x14ac:dyDescent="0.25">
      <c r="A32" s="49" t="s">
        <v>135</v>
      </c>
      <c r="B32" s="58"/>
      <c r="C32" s="59"/>
      <c r="D32" s="58"/>
      <c r="E32" s="58"/>
      <c r="F32" s="60"/>
      <c r="G32" s="60"/>
      <c r="H32" s="60"/>
      <c r="I32" s="52"/>
      <c r="J32" s="61"/>
      <c r="K32" s="62"/>
      <c r="L32" s="62"/>
      <c r="M32" s="62"/>
      <c r="N32" s="63"/>
      <c r="O32" s="64"/>
      <c r="P32" s="65"/>
      <c r="Q32" s="66"/>
      <c r="R32" s="66"/>
      <c r="S32" s="63"/>
      <c r="T32" s="67"/>
      <c r="U32" s="59"/>
      <c r="V32" s="59"/>
      <c r="W32" s="59"/>
      <c r="X32" s="59"/>
      <c r="Y32" s="59"/>
      <c r="Z32" s="48"/>
    </row>
    <row r="33" spans="1:26" x14ac:dyDescent="0.25">
      <c r="A33" s="43" t="s">
        <v>136</v>
      </c>
      <c r="B33" s="50">
        <v>44902.597197476898</v>
      </c>
      <c r="C33" s="48">
        <v>5.3150000000000004</v>
      </c>
      <c r="D33" s="44" t="s">
        <v>107</v>
      </c>
      <c r="E33" s="44" t="s">
        <v>108</v>
      </c>
      <c r="F33" s="51">
        <v>331.31996284810202</v>
      </c>
      <c r="G33" s="51">
        <v>172.097731693795</v>
      </c>
      <c r="H33" s="51">
        <v>865.49409784475904</v>
      </c>
      <c r="I33" s="52">
        <v>0.61522811867637728</v>
      </c>
      <c r="J33" s="53">
        <v>1.66357991440783</v>
      </c>
      <c r="K33" s="54">
        <v>4.32586920028342E-2</v>
      </c>
      <c r="L33" s="54">
        <v>0.16609232087244399</v>
      </c>
      <c r="M33" s="54">
        <v>3.3817007378111599E-3</v>
      </c>
      <c r="N33" s="55">
        <v>0.62736929915220097</v>
      </c>
      <c r="O33" s="53">
        <v>6.0243271888790302</v>
      </c>
      <c r="P33" s="54">
        <v>0.122417445787136</v>
      </c>
      <c r="Q33" s="56">
        <v>7.2467475995708103E-2</v>
      </c>
      <c r="R33" s="56">
        <v>7.0764820603415096E-4</v>
      </c>
      <c r="S33" s="55">
        <v>3.35071353336144E-2</v>
      </c>
      <c r="T33" s="57">
        <v>995.86019247576803</v>
      </c>
      <c r="U33" s="48">
        <v>17.9137708002472</v>
      </c>
      <c r="V33" s="48">
        <v>990.50586776175101</v>
      </c>
      <c r="W33" s="48">
        <v>18.690632177172699</v>
      </c>
      <c r="X33" s="48">
        <v>997.11303203697798</v>
      </c>
      <c r="Y33" s="48">
        <v>19.634372079774199</v>
      </c>
      <c r="Z33" s="48">
        <v>99.337370582577847</v>
      </c>
    </row>
    <row r="34" spans="1:26" x14ac:dyDescent="0.25">
      <c r="A34" s="43" t="s">
        <v>137</v>
      </c>
      <c r="B34" s="50">
        <v>44902.602364872699</v>
      </c>
      <c r="C34" s="48">
        <v>14.039</v>
      </c>
      <c r="D34" s="44" t="s">
        <v>107</v>
      </c>
      <c r="E34" s="44" t="s">
        <v>108</v>
      </c>
      <c r="F34" s="51">
        <v>210.56811758875099</v>
      </c>
      <c r="G34" s="51">
        <v>101.372747472615</v>
      </c>
      <c r="H34" s="51">
        <v>459.579985145943</v>
      </c>
      <c r="I34" s="52">
        <v>0.632499387000791</v>
      </c>
      <c r="J34" s="53">
        <v>1.6587660878536801</v>
      </c>
      <c r="K34" s="54">
        <v>4.2269100691813097E-2</v>
      </c>
      <c r="L34" s="54">
        <v>0.164319833642701</v>
      </c>
      <c r="M34" s="54">
        <v>3.2444561334972399E-3</v>
      </c>
      <c r="N34" s="55">
        <v>0.62795995495048595</v>
      </c>
      <c r="O34" s="53">
        <v>6.0827737836113096</v>
      </c>
      <c r="P34" s="54">
        <v>0.12081376578646399</v>
      </c>
      <c r="Q34" s="56">
        <v>7.2987699527712793E-2</v>
      </c>
      <c r="R34" s="56">
        <v>5.9359674169867703E-4</v>
      </c>
      <c r="S34" s="55">
        <v>-4.26288296279611E-2</v>
      </c>
      <c r="T34" s="57">
        <v>992.486191629774</v>
      </c>
      <c r="U34" s="48">
        <v>16.1433638939274</v>
      </c>
      <c r="V34" s="48">
        <v>980.69168450584095</v>
      </c>
      <c r="W34" s="48">
        <v>17.9704073651308</v>
      </c>
      <c r="X34" s="48">
        <v>1011.15220298574</v>
      </c>
      <c r="Y34" s="48">
        <v>16.489718166398902</v>
      </c>
      <c r="Z34" s="48">
        <v>96.987543676416379</v>
      </c>
    </row>
    <row r="35" spans="1:26" x14ac:dyDescent="0.25">
      <c r="A35" s="43" t="s">
        <v>138</v>
      </c>
      <c r="B35" s="50">
        <v>44902.597683738401</v>
      </c>
      <c r="C35" s="48">
        <v>12.413</v>
      </c>
      <c r="D35" s="44" t="s">
        <v>118</v>
      </c>
      <c r="E35" s="44" t="s">
        <v>119</v>
      </c>
      <c r="F35" s="51">
        <v>36.374192310093903</v>
      </c>
      <c r="G35" s="51">
        <v>17.630540562596099</v>
      </c>
      <c r="H35" s="51">
        <v>105.134935956055</v>
      </c>
      <c r="I35" s="52">
        <v>0.53813451317970296</v>
      </c>
      <c r="J35" s="53">
        <v>2.3617343807309199</v>
      </c>
      <c r="K35" s="54">
        <v>7.9877730348055301E-2</v>
      </c>
      <c r="L35" s="54">
        <v>0.20845814434079399</v>
      </c>
      <c r="M35" s="54">
        <v>5.8168629532386199E-3</v>
      </c>
      <c r="N35" s="55">
        <v>0.85075659209385601</v>
      </c>
      <c r="O35" s="53">
        <v>4.8062304093399302</v>
      </c>
      <c r="P35" s="54">
        <v>0.132526420324832</v>
      </c>
      <c r="Q35" s="56">
        <v>8.1323927936593404E-2</v>
      </c>
      <c r="R35" s="56">
        <v>1.0969778410062801E-3</v>
      </c>
      <c r="S35" s="55">
        <v>0.12053066052747601</v>
      </c>
      <c r="T35" s="57">
        <v>1226.8125891480499</v>
      </c>
      <c r="U35" s="48">
        <v>24.216318413873498</v>
      </c>
      <c r="V35" s="48">
        <v>1222.66756581194</v>
      </c>
      <c r="W35" s="48">
        <v>32.152678623381902</v>
      </c>
      <c r="X35" s="48">
        <v>1222.55373989858</v>
      </c>
      <c r="Y35" s="48">
        <v>26.7534104812839</v>
      </c>
      <c r="Z35" s="48">
        <v>100.00931050387767</v>
      </c>
    </row>
    <row r="36" spans="1:26" x14ac:dyDescent="0.25">
      <c r="A36" s="43" t="s">
        <v>139</v>
      </c>
      <c r="B36" s="50">
        <v>44902.598130590297</v>
      </c>
      <c r="C36" s="48">
        <v>10.305999999999999</v>
      </c>
      <c r="D36" s="44" t="s">
        <v>118</v>
      </c>
      <c r="E36" s="44" t="s">
        <v>119</v>
      </c>
      <c r="F36" s="51">
        <v>185.49016913251401</v>
      </c>
      <c r="G36" s="51">
        <v>98.610684729910602</v>
      </c>
      <c r="H36" s="51">
        <v>589.55433907696397</v>
      </c>
      <c r="I36" s="52">
        <v>0.65499609139587878</v>
      </c>
      <c r="J36" s="53">
        <v>2.2933690674604699</v>
      </c>
      <c r="K36" s="54">
        <v>5.8882665071760702E-2</v>
      </c>
      <c r="L36" s="54">
        <v>0.205226398601843</v>
      </c>
      <c r="M36" s="54">
        <v>4.1505346480243104E-3</v>
      </c>
      <c r="N36" s="55">
        <v>0.638255530440894</v>
      </c>
      <c r="O36" s="53">
        <v>4.8775134590826204</v>
      </c>
      <c r="P36" s="54">
        <v>9.8025367053331397E-2</v>
      </c>
      <c r="Q36" s="56">
        <v>8.0942750626171595E-2</v>
      </c>
      <c r="R36" s="56">
        <v>7.1953897150716197E-4</v>
      </c>
      <c r="S36" s="55">
        <v>7.0622158865480095E-2</v>
      </c>
      <c r="T36" s="57">
        <v>1209.79996495198</v>
      </c>
      <c r="U36" s="48">
        <v>18.2339845939747</v>
      </c>
      <c r="V36" s="48">
        <v>1203.2421564395399</v>
      </c>
      <c r="W36" s="48">
        <v>22.184327633046401</v>
      </c>
      <c r="X36" s="48">
        <v>1217.66701694931</v>
      </c>
      <c r="Y36" s="48">
        <v>17.557189746290302</v>
      </c>
      <c r="Z36" s="48">
        <v>98.815369036938407</v>
      </c>
    </row>
    <row r="37" spans="1:26" x14ac:dyDescent="0.25">
      <c r="A37" s="43" t="s">
        <v>140</v>
      </c>
      <c r="B37" s="50">
        <v>44902.598598124998</v>
      </c>
      <c r="C37" s="48">
        <v>14.032</v>
      </c>
      <c r="D37" s="44" t="s">
        <v>118</v>
      </c>
      <c r="E37" s="44" t="s">
        <v>119</v>
      </c>
      <c r="F37" s="51">
        <v>239.15814201833999</v>
      </c>
      <c r="G37" s="51">
        <v>135.97400599024201</v>
      </c>
      <c r="H37" s="51">
        <v>800.355190436361</v>
      </c>
      <c r="I37" s="52">
        <v>0.73029181493081186</v>
      </c>
      <c r="J37" s="53">
        <v>2.2878123326503501</v>
      </c>
      <c r="K37" s="54">
        <v>5.75666866984905E-2</v>
      </c>
      <c r="L37" s="54">
        <v>0.20340537138038201</v>
      </c>
      <c r="M37" s="54">
        <v>4.0221340139384096E-3</v>
      </c>
      <c r="N37" s="55">
        <v>0.62868461201390002</v>
      </c>
      <c r="O37" s="53">
        <v>4.9202957397875302</v>
      </c>
      <c r="P37" s="54">
        <v>9.7752043721012802E-2</v>
      </c>
      <c r="Q37" s="56">
        <v>8.1266474647102002E-2</v>
      </c>
      <c r="R37" s="56">
        <v>6.3281738093810401E-4</v>
      </c>
      <c r="S37" s="55">
        <v>9.0178521707526799E-2</v>
      </c>
      <c r="T37" s="57">
        <v>1208.1340330319899</v>
      </c>
      <c r="U37" s="48">
        <v>17.841060612409098</v>
      </c>
      <c r="V37" s="48">
        <v>1193.5133807074601</v>
      </c>
      <c r="W37" s="48">
        <v>21.550981940613902</v>
      </c>
      <c r="X37" s="48">
        <v>1225.7733631763199</v>
      </c>
      <c r="Y37" s="48">
        <v>15.3084386659242</v>
      </c>
      <c r="Z37" s="48">
        <v>97.368193547193329</v>
      </c>
    </row>
    <row r="38" spans="1:26" x14ac:dyDescent="0.25">
      <c r="A38" s="43" t="s">
        <v>141</v>
      </c>
      <c r="B38" s="50">
        <v>44902.599176840296</v>
      </c>
      <c r="C38" s="48">
        <v>3.875</v>
      </c>
      <c r="D38" s="44" t="s">
        <v>118</v>
      </c>
      <c r="E38" s="44" t="s">
        <v>119</v>
      </c>
      <c r="F38" s="51">
        <v>73.327408180264499</v>
      </c>
      <c r="G38" s="51">
        <v>37.042934486617597</v>
      </c>
      <c r="H38" s="51">
        <v>197.569590100683</v>
      </c>
      <c r="I38" s="52">
        <v>0.64188224475240618</v>
      </c>
      <c r="J38" s="53">
        <v>2.3909978878092</v>
      </c>
      <c r="K38" s="54">
        <v>7.2386407926777502E-2</v>
      </c>
      <c r="L38" s="54">
        <v>0.21048821625702999</v>
      </c>
      <c r="M38" s="54">
        <v>4.8995531886817101E-3</v>
      </c>
      <c r="N38" s="55">
        <v>0.75150989910389498</v>
      </c>
      <c r="O38" s="53">
        <v>4.7586322008381297</v>
      </c>
      <c r="P38" s="54">
        <v>0.110102815060253</v>
      </c>
      <c r="Q38" s="56">
        <v>8.1918634561170406E-2</v>
      </c>
      <c r="R38" s="56">
        <v>1.21875907244104E-3</v>
      </c>
      <c r="S38" s="55">
        <v>7.8705094589736499E-2</v>
      </c>
      <c r="T38" s="57">
        <v>1239.1196372233001</v>
      </c>
      <c r="U38" s="48">
        <v>21.722639355579599</v>
      </c>
      <c r="V38" s="48">
        <v>1231.2581874208699</v>
      </c>
      <c r="W38" s="48">
        <v>26.075221431568199</v>
      </c>
      <c r="X38" s="48">
        <v>1247.2091077585901</v>
      </c>
      <c r="Y38" s="48">
        <v>26.001853738613502</v>
      </c>
      <c r="Z38" s="48">
        <v>98.721070890318771</v>
      </c>
    </row>
    <row r="39" spans="1:26" x14ac:dyDescent="0.25">
      <c r="A39" s="43" t="s">
        <v>142</v>
      </c>
      <c r="B39" s="50">
        <v>44902.602826828697</v>
      </c>
      <c r="C39" s="48">
        <v>5.2720000000000002</v>
      </c>
      <c r="D39" s="44" t="s">
        <v>118</v>
      </c>
      <c r="E39" s="44" t="s">
        <v>119</v>
      </c>
      <c r="F39" s="51">
        <v>368.82576352903197</v>
      </c>
      <c r="G39" s="51">
        <v>214.80938823687501</v>
      </c>
      <c r="H39" s="51">
        <v>1275.68007797721</v>
      </c>
      <c r="I39" s="52">
        <v>0.80167933288490378</v>
      </c>
      <c r="J39" s="53">
        <v>2.3293594842627501</v>
      </c>
      <c r="K39" s="54">
        <v>6.0475877553673098E-2</v>
      </c>
      <c r="L39" s="54">
        <v>0.20691578087818099</v>
      </c>
      <c r="M39" s="54">
        <v>4.2309444172659999E-3</v>
      </c>
      <c r="N39" s="55">
        <v>0.61978946023958903</v>
      </c>
      <c r="O39" s="53">
        <v>4.8359638526873203</v>
      </c>
      <c r="P39" s="54">
        <v>9.8378724639257398E-2</v>
      </c>
      <c r="Q39" s="56">
        <v>8.1357186559464098E-2</v>
      </c>
      <c r="R39" s="56">
        <v>7.4460451210688798E-4</v>
      </c>
      <c r="S39" s="55">
        <v>0.144954547662348</v>
      </c>
      <c r="T39" s="57">
        <v>1221.0046509241699</v>
      </c>
      <c r="U39" s="48">
        <v>18.481631923349699</v>
      </c>
      <c r="V39" s="48">
        <v>1212.30464722842</v>
      </c>
      <c r="W39" s="48">
        <v>22.585311356801999</v>
      </c>
      <c r="X39" s="48">
        <v>1228.35853969038</v>
      </c>
      <c r="Y39" s="48">
        <v>18.0819797448566</v>
      </c>
      <c r="Z39" s="48">
        <v>98.693061354382209</v>
      </c>
    </row>
    <row r="40" spans="1:26" x14ac:dyDescent="0.25">
      <c r="A40" s="43" t="s">
        <v>143</v>
      </c>
      <c r="B40" s="50">
        <v>44902.603295011599</v>
      </c>
      <c r="C40" s="48">
        <v>14.032</v>
      </c>
      <c r="D40" s="44" t="s">
        <v>118</v>
      </c>
      <c r="E40" s="44" t="s">
        <v>119</v>
      </c>
      <c r="F40" s="51">
        <v>79.878571185259801</v>
      </c>
      <c r="G40" s="51">
        <v>42.771725949913801</v>
      </c>
      <c r="H40" s="51">
        <v>240.366835076608</v>
      </c>
      <c r="I40" s="52">
        <v>0.76092404223634846</v>
      </c>
      <c r="J40" s="53">
        <v>2.2161436996655399</v>
      </c>
      <c r="K40" s="54">
        <v>6.0397607470824601E-2</v>
      </c>
      <c r="L40" s="54">
        <v>0.20041535998572499</v>
      </c>
      <c r="M40" s="54">
        <v>4.3601183469794396E-3</v>
      </c>
      <c r="N40" s="55">
        <v>0.73730309695387597</v>
      </c>
      <c r="O40" s="53">
        <v>5.00784511747114</v>
      </c>
      <c r="P40" s="54">
        <v>0.10854278950726901</v>
      </c>
      <c r="Q40" s="56">
        <v>8.0004983026434801E-2</v>
      </c>
      <c r="R40" s="56">
        <v>8.1535106042840498E-4</v>
      </c>
      <c r="S40" s="55">
        <v>8.1337252544416205E-2</v>
      </c>
      <c r="T40" s="57">
        <v>1184.86219837299</v>
      </c>
      <c r="U40" s="48">
        <v>18.925868873778601</v>
      </c>
      <c r="V40" s="48">
        <v>1177.2226763188701</v>
      </c>
      <c r="W40" s="48">
        <v>23.389947761045502</v>
      </c>
      <c r="X40" s="48">
        <v>1195.1560609015801</v>
      </c>
      <c r="Y40" s="48">
        <v>20.663245743452102</v>
      </c>
      <c r="Z40" s="48">
        <v>98.499494319663853</v>
      </c>
    </row>
    <row r="41" spans="1:26" x14ac:dyDescent="0.25">
      <c r="A41" s="43" t="s">
        <v>144</v>
      </c>
      <c r="B41" s="50">
        <v>44902.603759780097</v>
      </c>
      <c r="C41" s="48">
        <v>14.010999999999999</v>
      </c>
      <c r="D41" s="44" t="s">
        <v>118</v>
      </c>
      <c r="E41" s="44" t="s">
        <v>119</v>
      </c>
      <c r="F41" s="51">
        <v>75.317342965325395</v>
      </c>
      <c r="G41" s="51">
        <v>39.949460486669103</v>
      </c>
      <c r="H41" s="51">
        <v>229.32314230065899</v>
      </c>
      <c r="I41" s="52">
        <v>0.7757453842321641</v>
      </c>
      <c r="J41" s="53">
        <v>2.2875448836919601</v>
      </c>
      <c r="K41" s="54">
        <v>6.3836664436165799E-2</v>
      </c>
      <c r="L41" s="54">
        <v>0.203581102196076</v>
      </c>
      <c r="M41" s="54">
        <v>4.4251812523203697E-3</v>
      </c>
      <c r="N41" s="55">
        <v>0.771302934796258</v>
      </c>
      <c r="O41" s="53">
        <v>4.9297870346239101</v>
      </c>
      <c r="P41" s="54">
        <v>0.10722728032083401</v>
      </c>
      <c r="Q41" s="56">
        <v>8.1091802392532594E-2</v>
      </c>
      <c r="R41" s="56">
        <v>8.2706660429374395E-4</v>
      </c>
      <c r="S41" s="55">
        <v>-6.8602924422194997E-2</v>
      </c>
      <c r="T41" s="57">
        <v>1206.8261324780999</v>
      </c>
      <c r="U41" s="48">
        <v>19.677565546845599</v>
      </c>
      <c r="V41" s="48">
        <v>1194.1970120373601</v>
      </c>
      <c r="W41" s="48">
        <v>23.6879112900872</v>
      </c>
      <c r="X41" s="48">
        <v>1221.8359515910599</v>
      </c>
      <c r="Y41" s="48">
        <v>20.658390004009402</v>
      </c>
      <c r="Z41" s="48">
        <v>97.737917310608779</v>
      </c>
    </row>
    <row r="42" spans="1:26" x14ac:dyDescent="0.25">
      <c r="A42" s="43" t="s">
        <v>145</v>
      </c>
      <c r="B42" s="50">
        <v>44902.605637592598</v>
      </c>
      <c r="C42" s="48">
        <v>12.593</v>
      </c>
      <c r="D42" s="44" t="s">
        <v>118</v>
      </c>
      <c r="E42" s="44" t="s">
        <v>119</v>
      </c>
      <c r="F42" s="51">
        <v>41.831274731822802</v>
      </c>
      <c r="G42" s="51">
        <v>23.734221363578001</v>
      </c>
      <c r="H42" s="51">
        <v>140.494693457148</v>
      </c>
      <c r="I42" s="52">
        <v>0.75528671417213467</v>
      </c>
      <c r="J42" s="53">
        <v>2.4560421238230901</v>
      </c>
      <c r="K42" s="54">
        <v>8.3171178011558794E-2</v>
      </c>
      <c r="L42" s="54">
        <v>0.21621608899768599</v>
      </c>
      <c r="M42" s="54">
        <v>5.6708521590265902E-3</v>
      </c>
      <c r="N42" s="55">
        <v>0.86975318081776398</v>
      </c>
      <c r="O42" s="53">
        <v>4.6494921442447801</v>
      </c>
      <c r="P42" s="54">
        <v>0.12847893011169301</v>
      </c>
      <c r="Q42" s="56">
        <v>8.2153051560233795E-2</v>
      </c>
      <c r="R42" s="56">
        <v>1.14643224781683E-3</v>
      </c>
      <c r="S42" s="55">
        <v>-0.16811665784782301</v>
      </c>
      <c r="T42" s="57">
        <v>1254.8611534053</v>
      </c>
      <c r="U42" s="48">
        <v>23.906106146581401</v>
      </c>
      <c r="V42" s="48">
        <v>1263.898857848</v>
      </c>
      <c r="W42" s="48">
        <v>31.178359662202499</v>
      </c>
      <c r="X42" s="48">
        <v>1245.5683160910301</v>
      </c>
      <c r="Y42" s="48">
        <v>26.2174371933963</v>
      </c>
      <c r="Z42" s="48">
        <v>101.47166088926352</v>
      </c>
    </row>
    <row r="43" spans="1:26" x14ac:dyDescent="0.25">
      <c r="A43" s="43" t="s">
        <v>146</v>
      </c>
      <c r="B43" s="50">
        <v>44902.606129953703</v>
      </c>
      <c r="C43" s="48">
        <v>11.694000000000001</v>
      </c>
      <c r="D43" s="44" t="s">
        <v>118</v>
      </c>
      <c r="E43" s="44" t="s">
        <v>119</v>
      </c>
      <c r="F43" s="51">
        <v>134.75539943777201</v>
      </c>
      <c r="G43" s="51">
        <v>75.368831791369004</v>
      </c>
      <c r="H43" s="51">
        <v>422.19785992948101</v>
      </c>
      <c r="I43" s="52">
        <v>0.7091953872811545</v>
      </c>
      <c r="J43" s="53">
        <v>2.3428419709508601</v>
      </c>
      <c r="K43" s="54">
        <v>6.1396389504351001E-2</v>
      </c>
      <c r="L43" s="54">
        <v>0.20682172471743199</v>
      </c>
      <c r="M43" s="54">
        <v>4.2133470522815603E-3</v>
      </c>
      <c r="N43" s="55">
        <v>0.64286152137701003</v>
      </c>
      <c r="O43" s="53">
        <v>4.8370596426754799</v>
      </c>
      <c r="P43" s="54">
        <v>0.101375771568101</v>
      </c>
      <c r="Q43" s="56">
        <v>8.1854383754076707E-2</v>
      </c>
      <c r="R43" s="56">
        <v>7.7627683932156798E-4</v>
      </c>
      <c r="S43" s="55">
        <v>0.10220958672016001</v>
      </c>
      <c r="T43" s="57">
        <v>1224.6779604860601</v>
      </c>
      <c r="U43" s="48">
        <v>18.574917212498001</v>
      </c>
      <c r="V43" s="48">
        <v>1211.73597277149</v>
      </c>
      <c r="W43" s="48">
        <v>22.491105149285399</v>
      </c>
      <c r="X43" s="48">
        <v>1239.0591122327301</v>
      </c>
      <c r="Y43" s="48">
        <v>18.6298325764247</v>
      </c>
      <c r="Z43" s="48">
        <v>97.794847784783641</v>
      </c>
    </row>
    <row r="44" spans="1:26" x14ac:dyDescent="0.25">
      <c r="A44" s="43" t="s">
        <v>147</v>
      </c>
      <c r="B44" s="50">
        <v>44902.606567743103</v>
      </c>
      <c r="C44" s="48">
        <v>14.032999999999999</v>
      </c>
      <c r="D44" s="44" t="s">
        <v>118</v>
      </c>
      <c r="E44" s="44" t="s">
        <v>119</v>
      </c>
      <c r="F44" s="51">
        <v>50.473410311865401</v>
      </c>
      <c r="G44" s="51">
        <v>37.320161890208198</v>
      </c>
      <c r="H44" s="51">
        <v>214.05052192005601</v>
      </c>
      <c r="I44" s="52">
        <v>0.87406744743175901</v>
      </c>
      <c r="J44" s="53">
        <v>2.3354653319733001</v>
      </c>
      <c r="K44" s="54">
        <v>7.0366196815429299E-2</v>
      </c>
      <c r="L44" s="54">
        <v>0.206263289174095</v>
      </c>
      <c r="M44" s="54">
        <v>4.8382669405178796E-3</v>
      </c>
      <c r="N44" s="55">
        <v>0.74540716155253905</v>
      </c>
      <c r="O44" s="53">
        <v>4.8515673591089197</v>
      </c>
      <c r="P44" s="54">
        <v>0.11654012585337201</v>
      </c>
      <c r="Q44" s="56">
        <v>8.1743012065981904E-2</v>
      </c>
      <c r="R44" s="56">
        <v>1.0892142010264999E-3</v>
      </c>
      <c r="S44" s="55">
        <v>6.2752231444818299E-2</v>
      </c>
      <c r="T44" s="57">
        <v>1222.0661347401201</v>
      </c>
      <c r="U44" s="48">
        <v>21.790259943323498</v>
      </c>
      <c r="V44" s="48">
        <v>1208.28609171994</v>
      </c>
      <c r="W44" s="48">
        <v>25.820437896692301</v>
      </c>
      <c r="X44" s="48">
        <v>1232.13577979459</v>
      </c>
      <c r="Y44" s="48">
        <v>26.233265413847501</v>
      </c>
      <c r="Z44" s="48">
        <v>98.064362023589155</v>
      </c>
    </row>
    <row r="45" spans="1:26" x14ac:dyDescent="0.25">
      <c r="A45" s="43" t="s">
        <v>148</v>
      </c>
      <c r="B45" s="50">
        <v>44902.609377847199</v>
      </c>
      <c r="C45" s="48">
        <v>14.045</v>
      </c>
      <c r="D45" s="44" t="s">
        <v>118</v>
      </c>
      <c r="E45" s="44" t="s">
        <v>119</v>
      </c>
      <c r="F45" s="51">
        <v>118.075551512011</v>
      </c>
      <c r="G45" s="51">
        <v>52.437885221724898</v>
      </c>
      <c r="H45" s="51">
        <v>302.87587848926103</v>
      </c>
      <c r="I45" s="52">
        <v>0.52782619006955145</v>
      </c>
      <c r="J45" s="53">
        <v>2.39218498175123</v>
      </c>
      <c r="K45" s="54">
        <v>6.3414219018945103E-2</v>
      </c>
      <c r="L45" s="54">
        <v>0.21035843604217</v>
      </c>
      <c r="M45" s="54">
        <v>4.3163156162000799E-3</v>
      </c>
      <c r="N45" s="55">
        <v>0.72324237821562798</v>
      </c>
      <c r="O45" s="53">
        <v>4.7622625873873199</v>
      </c>
      <c r="P45" s="54">
        <v>9.5763821674549096E-2</v>
      </c>
      <c r="Q45" s="56">
        <v>8.2305595947646998E-2</v>
      </c>
      <c r="R45" s="56">
        <v>7.8179986217725896E-4</v>
      </c>
      <c r="S45" s="55">
        <v>-9.1745959687668299E-2</v>
      </c>
      <c r="T45" s="57">
        <v>1240.25272285918</v>
      </c>
      <c r="U45" s="48">
        <v>19.4319373103571</v>
      </c>
      <c r="V45" s="48">
        <v>1230.55060802812</v>
      </c>
      <c r="W45" s="48">
        <v>22.9399194195144</v>
      </c>
      <c r="X45" s="48">
        <v>1249.3982522992301</v>
      </c>
      <c r="Y45" s="48">
        <v>18.653880579534299</v>
      </c>
      <c r="Z45" s="48">
        <v>98.491462251013601</v>
      </c>
    </row>
    <row r="46" spans="1:26" x14ac:dyDescent="0.25">
      <c r="A46" s="43" t="s">
        <v>149</v>
      </c>
      <c r="B46" s="50">
        <v>44902.609843136597</v>
      </c>
      <c r="C46" s="48">
        <v>14.064</v>
      </c>
      <c r="D46" s="44" t="s">
        <v>118</v>
      </c>
      <c r="E46" s="44" t="s">
        <v>119</v>
      </c>
      <c r="F46" s="51">
        <v>221.203902940711</v>
      </c>
      <c r="G46" s="51">
        <v>148.97612106852</v>
      </c>
      <c r="H46" s="51">
        <v>867.79103863094201</v>
      </c>
      <c r="I46" s="52">
        <v>0.83850881689094514</v>
      </c>
      <c r="J46" s="53">
        <v>2.3099544365976099</v>
      </c>
      <c r="K46" s="54">
        <v>5.83842508225293E-2</v>
      </c>
      <c r="L46" s="54">
        <v>0.20565526387216199</v>
      </c>
      <c r="M46" s="54">
        <v>4.0589137258874404E-3</v>
      </c>
      <c r="N46" s="55">
        <v>0.54122675544902699</v>
      </c>
      <c r="O46" s="53">
        <v>4.8659979713750303</v>
      </c>
      <c r="P46" s="54">
        <v>9.5801200769289205E-2</v>
      </c>
      <c r="Q46" s="56">
        <v>8.1198682790948801E-2</v>
      </c>
      <c r="R46" s="56">
        <v>6.7244099922507102E-4</v>
      </c>
      <c r="S46" s="55">
        <v>0.112924619892843</v>
      </c>
      <c r="T46" s="57">
        <v>1214.90945334203</v>
      </c>
      <c r="U46" s="48">
        <v>17.955395239948199</v>
      </c>
      <c r="V46" s="48">
        <v>1205.5615826620101</v>
      </c>
      <c r="W46" s="48">
        <v>21.695257604189301</v>
      </c>
      <c r="X46" s="48">
        <v>1223.7846446277599</v>
      </c>
      <c r="Y46" s="48">
        <v>16.2762800424888</v>
      </c>
      <c r="Z46" s="48">
        <v>98.510925754319075</v>
      </c>
    </row>
    <row r="47" spans="1:26" x14ac:dyDescent="0.25">
      <c r="A47" s="43" t="s">
        <v>150</v>
      </c>
      <c r="B47" s="50">
        <v>44902.610357013902</v>
      </c>
      <c r="C47" s="48">
        <v>5.1719999999999997</v>
      </c>
      <c r="D47" s="44" t="s">
        <v>118</v>
      </c>
      <c r="E47" s="44" t="s">
        <v>119</v>
      </c>
      <c r="F47" s="51">
        <v>221.06922405107301</v>
      </c>
      <c r="G47" s="51">
        <v>112.077413870122</v>
      </c>
      <c r="H47" s="51">
        <v>551.462962518219</v>
      </c>
      <c r="I47" s="52">
        <v>0.64411125265130864</v>
      </c>
      <c r="J47" s="53">
        <v>2.17964222617293</v>
      </c>
      <c r="K47" s="54">
        <v>5.8126958052151102E-2</v>
      </c>
      <c r="L47" s="54">
        <v>0.19439738433567699</v>
      </c>
      <c r="M47" s="54">
        <v>4.0317307711124099E-3</v>
      </c>
      <c r="N47" s="55">
        <v>0.52154540208498901</v>
      </c>
      <c r="O47" s="53">
        <v>5.1480896698695</v>
      </c>
      <c r="P47" s="54">
        <v>0.10620448323805499</v>
      </c>
      <c r="Q47" s="56">
        <v>8.1164596243077106E-2</v>
      </c>
      <c r="R47" s="56">
        <v>9.0606013245498002E-4</v>
      </c>
      <c r="S47" s="55">
        <v>0.18539495264629699</v>
      </c>
      <c r="T47" s="57">
        <v>1174.19031217159</v>
      </c>
      <c r="U47" s="48">
        <v>18.544015505274501</v>
      </c>
      <c r="V47" s="48">
        <v>1145.08597459016</v>
      </c>
      <c r="W47" s="48">
        <v>21.7457607407759</v>
      </c>
      <c r="X47" s="48">
        <v>1223.0694604100499</v>
      </c>
      <c r="Y47" s="48">
        <v>21.941471755264701</v>
      </c>
      <c r="Z47" s="48">
        <v>93.623952821637374</v>
      </c>
    </row>
    <row r="48" spans="1:26" x14ac:dyDescent="0.25">
      <c r="A48" s="43" t="s">
        <v>151</v>
      </c>
      <c r="B48" s="50">
        <v>44902.610781724499</v>
      </c>
      <c r="C48" s="48">
        <v>10.807</v>
      </c>
      <c r="D48" s="44" t="s">
        <v>118</v>
      </c>
      <c r="E48" s="44" t="s">
        <v>119</v>
      </c>
      <c r="F48" s="51">
        <v>30.955103173050901</v>
      </c>
      <c r="G48" s="51">
        <v>16.3843245026289</v>
      </c>
      <c r="H48" s="51">
        <v>93.253353768069104</v>
      </c>
      <c r="I48" s="52">
        <v>0.58659198182924477</v>
      </c>
      <c r="J48" s="53">
        <v>2.3516953729310299</v>
      </c>
      <c r="K48" s="54">
        <v>8.7804000076282598E-2</v>
      </c>
      <c r="L48" s="54">
        <v>0.20847733222676901</v>
      </c>
      <c r="M48" s="54">
        <v>6.4913047159398402E-3</v>
      </c>
      <c r="N48" s="55">
        <v>0.83789713900178597</v>
      </c>
      <c r="O48" s="53">
        <v>4.8745745296910199</v>
      </c>
      <c r="P48" s="54">
        <v>0.15271108350412799</v>
      </c>
      <c r="Q48" s="56">
        <v>8.2335017677335101E-2</v>
      </c>
      <c r="R48" s="56">
        <v>1.4652494845763099E-3</v>
      </c>
      <c r="S48" s="55">
        <v>-3.75326967241267E-2</v>
      </c>
      <c r="T48" s="57">
        <v>1228.60925503204</v>
      </c>
      <c r="U48" s="48">
        <v>28.568783119957502</v>
      </c>
      <c r="V48" s="48">
        <v>1219.1632776056399</v>
      </c>
      <c r="W48" s="48">
        <v>34.553526552677901</v>
      </c>
      <c r="X48" s="48">
        <v>1243.01462075731</v>
      </c>
      <c r="Y48" s="48">
        <v>35.109243835661097</v>
      </c>
      <c r="Z48" s="48">
        <v>98.081169541100124</v>
      </c>
    </row>
    <row r="49" spans="1:26" x14ac:dyDescent="0.25">
      <c r="A49" s="43" t="s">
        <v>152</v>
      </c>
      <c r="B49" s="50">
        <v>44928.548797118099</v>
      </c>
      <c r="C49" s="48">
        <v>3.9060000000000001</v>
      </c>
      <c r="D49" s="44" t="s">
        <v>118</v>
      </c>
      <c r="E49" s="44" t="s">
        <v>119</v>
      </c>
      <c r="F49" s="51">
        <v>89.337707352050799</v>
      </c>
      <c r="G49" s="51">
        <v>33.573989437629798</v>
      </c>
      <c r="H49" s="51">
        <v>217.98104396938299</v>
      </c>
      <c r="I49" s="52">
        <v>0.42824079499332457</v>
      </c>
      <c r="J49" s="53">
        <v>2.4386210921823999</v>
      </c>
      <c r="K49" s="54">
        <v>6.3221088016711793E-2</v>
      </c>
      <c r="L49" s="54">
        <v>0.215811568189929</v>
      </c>
      <c r="M49" s="54">
        <v>5.0803166029102301E-3</v>
      </c>
      <c r="N49" s="55">
        <v>0.71672291340532401</v>
      </c>
      <c r="O49" s="53">
        <v>4.6402461284341499</v>
      </c>
      <c r="P49" s="54">
        <v>0.10992646101498101</v>
      </c>
      <c r="Q49" s="56">
        <v>8.2093960260267801E-2</v>
      </c>
      <c r="R49" s="56">
        <v>1.2680034798951501E-3</v>
      </c>
      <c r="S49" s="55">
        <v>-0.187050820951431</v>
      </c>
      <c r="T49" s="57">
        <v>1253.0071012216299</v>
      </c>
      <c r="U49" s="48">
        <v>18.654578559373402</v>
      </c>
      <c r="V49" s="48">
        <v>1259.56231278884</v>
      </c>
      <c r="W49" s="48">
        <v>26.947349206824502</v>
      </c>
      <c r="X49" s="48">
        <v>1244.24810361697</v>
      </c>
      <c r="Y49" s="48">
        <v>30.412938462778701</v>
      </c>
      <c r="Z49" s="48">
        <v>101.23080028230322</v>
      </c>
    </row>
    <row r="50" spans="1:26" x14ac:dyDescent="0.25">
      <c r="A50" s="43" t="s">
        <v>153</v>
      </c>
      <c r="B50" s="50">
        <v>44928.549310520801</v>
      </c>
      <c r="C50" s="48">
        <v>4.8719999999999999</v>
      </c>
      <c r="D50" s="44" t="s">
        <v>118</v>
      </c>
      <c r="E50" s="44" t="s">
        <v>119</v>
      </c>
      <c r="F50" s="51">
        <v>80.470865642896797</v>
      </c>
      <c r="G50" s="51">
        <v>51.4883012796762</v>
      </c>
      <c r="H50" s="51">
        <v>298.58217080464601</v>
      </c>
      <c r="I50" s="52">
        <v>0.72972377397414312</v>
      </c>
      <c r="J50" s="53">
        <v>2.35574293832634</v>
      </c>
      <c r="K50" s="54">
        <v>5.0172270837625099E-2</v>
      </c>
      <c r="L50" s="54">
        <v>0.21109768432425599</v>
      </c>
      <c r="M50" s="54">
        <v>5.2221957229463198E-3</v>
      </c>
      <c r="N50" s="55">
        <v>0.661606982227947</v>
      </c>
      <c r="O50" s="53">
        <v>4.7487880823678301</v>
      </c>
      <c r="P50" s="54">
        <v>0.11680516780210599</v>
      </c>
      <c r="Q50" s="56">
        <v>8.1595631784079997E-2</v>
      </c>
      <c r="R50" s="56">
        <v>1.0327736430452599E-3</v>
      </c>
      <c r="S50" s="55">
        <v>0.35224585110103901</v>
      </c>
      <c r="T50" s="57">
        <v>1228.63503116683</v>
      </c>
      <c r="U50" s="48">
        <v>15.2029401508834</v>
      </c>
      <c r="V50" s="48">
        <v>1234.4213840567199</v>
      </c>
      <c r="W50" s="48">
        <v>27.766375513573902</v>
      </c>
      <c r="X50" s="48">
        <v>1232.8193875848001</v>
      </c>
      <c r="Y50" s="48">
        <v>24.819251670207699</v>
      </c>
      <c r="Z50" s="48">
        <v>100.12994575588709</v>
      </c>
    </row>
    <row r="51" spans="1:26" x14ac:dyDescent="0.25">
      <c r="A51" s="43" t="s">
        <v>154</v>
      </c>
      <c r="B51" s="50">
        <v>44928.549719918999</v>
      </c>
      <c r="C51" s="48">
        <v>3.0710000000000002</v>
      </c>
      <c r="D51" s="44" t="s">
        <v>118</v>
      </c>
      <c r="E51" s="44" t="s">
        <v>119</v>
      </c>
      <c r="F51" s="51">
        <v>56.217779599307697</v>
      </c>
      <c r="G51" s="51">
        <v>17.395639452906099</v>
      </c>
      <c r="H51" s="51">
        <v>105.62036811706101</v>
      </c>
      <c r="I51" s="52">
        <v>0.3194813735232872</v>
      </c>
      <c r="J51" s="53">
        <v>2.3835068103302999</v>
      </c>
      <c r="K51" s="54">
        <v>7.2226662685237503E-2</v>
      </c>
      <c r="L51" s="54">
        <v>0.212832429782115</v>
      </c>
      <c r="M51" s="54">
        <v>6.4172655389017298E-3</v>
      </c>
      <c r="N51" s="55">
        <v>0.72046145837236297</v>
      </c>
      <c r="O51" s="53">
        <v>4.7150431623840401</v>
      </c>
      <c r="P51" s="54">
        <v>0.136899551672266</v>
      </c>
      <c r="Q51" s="56">
        <v>8.2508176934358607E-2</v>
      </c>
      <c r="R51" s="56">
        <v>1.9227324145938401E-3</v>
      </c>
      <c r="S51" s="55">
        <v>-4.9319246680254503E-2</v>
      </c>
      <c r="T51" s="57">
        <v>1236.42772700502</v>
      </c>
      <c r="U51" s="48">
        <v>21.497852930907701</v>
      </c>
      <c r="V51" s="48">
        <v>1243.5301038489699</v>
      </c>
      <c r="W51" s="48">
        <v>33.968773572743402</v>
      </c>
      <c r="X51" s="48">
        <v>1252.0644456031</v>
      </c>
      <c r="Y51" s="48">
        <v>44.917500096363703</v>
      </c>
      <c r="Z51" s="48">
        <v>99.318378396247866</v>
      </c>
    </row>
    <row r="52" spans="1:26" x14ac:dyDescent="0.25">
      <c r="A52" s="43" t="s">
        <v>155</v>
      </c>
      <c r="B52" s="50">
        <v>44928.550190983799</v>
      </c>
      <c r="C52" s="48">
        <v>14.053000000000001</v>
      </c>
      <c r="D52" s="44" t="s">
        <v>118</v>
      </c>
      <c r="E52" s="44" t="s">
        <v>119</v>
      </c>
      <c r="F52" s="51">
        <v>62.732855398376998</v>
      </c>
      <c r="G52" s="51">
        <v>25.188829787113601</v>
      </c>
      <c r="H52" s="51">
        <v>148.673445245799</v>
      </c>
      <c r="I52" s="52">
        <v>0.44790703214085842</v>
      </c>
      <c r="J52" s="53">
        <v>2.3683541620751001</v>
      </c>
      <c r="K52" s="54">
        <v>4.7367760506442799E-2</v>
      </c>
      <c r="L52" s="54">
        <v>0.21081805299683501</v>
      </c>
      <c r="M52" s="54">
        <v>4.7010199697208304E-3</v>
      </c>
      <c r="N52" s="55">
        <v>0.77028433383892303</v>
      </c>
      <c r="O52" s="53">
        <v>4.7525753861731896</v>
      </c>
      <c r="P52" s="54">
        <v>0.106902224561506</v>
      </c>
      <c r="Q52" s="56">
        <v>8.2150302809664399E-2</v>
      </c>
      <c r="R52" s="56">
        <v>7.8602456979586096E-4</v>
      </c>
      <c r="S52" s="55">
        <v>1.2442034018643199E-2</v>
      </c>
      <c r="T52" s="57">
        <v>1231.66972779149</v>
      </c>
      <c r="U52" s="48">
        <v>14.1614522506115</v>
      </c>
      <c r="V52" s="48">
        <v>1232.86584650656</v>
      </c>
      <c r="W52" s="48">
        <v>24.966426177578199</v>
      </c>
      <c r="X52" s="48">
        <v>1245.0359818716699</v>
      </c>
      <c r="Y52" s="48">
        <v>18.8844628361716</v>
      </c>
      <c r="Z52" s="48">
        <v>99.022507337754647</v>
      </c>
    </row>
    <row r="53" spans="1:26" x14ac:dyDescent="0.25">
      <c r="A53" s="43" t="s">
        <v>156</v>
      </c>
      <c r="B53" s="50">
        <v>44928.550714016201</v>
      </c>
      <c r="C53" s="48">
        <v>9.1110000000000007</v>
      </c>
      <c r="D53" s="44" t="s">
        <v>118</v>
      </c>
      <c r="E53" s="44" t="s">
        <v>119</v>
      </c>
      <c r="F53" s="51">
        <v>142.521998489553</v>
      </c>
      <c r="G53" s="51">
        <v>100.832055834383</v>
      </c>
      <c r="H53" s="51">
        <v>552.06995887384096</v>
      </c>
      <c r="I53" s="52">
        <v>0.80546611527155199</v>
      </c>
      <c r="J53" s="53">
        <v>2.2380545693892202</v>
      </c>
      <c r="K53" s="54">
        <v>3.98105162586243E-2</v>
      </c>
      <c r="L53" s="54">
        <v>0.20288385102092099</v>
      </c>
      <c r="M53" s="54">
        <v>4.3693706099787602E-3</v>
      </c>
      <c r="N53" s="55">
        <v>0.63076490197474799</v>
      </c>
      <c r="O53" s="53">
        <v>4.93541585180993</v>
      </c>
      <c r="P53" s="54">
        <v>0.10636009338628701</v>
      </c>
      <c r="Q53" s="56">
        <v>8.0938090629508894E-2</v>
      </c>
      <c r="R53" s="56">
        <v>6.9098630787803902E-4</v>
      </c>
      <c r="S53" s="55">
        <v>0.248208648719002</v>
      </c>
      <c r="T53" s="57">
        <v>1192.5882760767399</v>
      </c>
      <c r="U53" s="48">
        <v>12.514748734815001</v>
      </c>
      <c r="V53" s="48">
        <v>1190.6732057572499</v>
      </c>
      <c r="W53" s="48">
        <v>23.411182443240001</v>
      </c>
      <c r="X53" s="48">
        <v>1217.5141581702401</v>
      </c>
      <c r="Y53" s="48">
        <v>16.781424838813699</v>
      </c>
      <c r="Z53" s="48">
        <v>97.795429955958085</v>
      </c>
    </row>
    <row r="54" spans="1:26" x14ac:dyDescent="0.25">
      <c r="A54" s="43" t="s">
        <v>157</v>
      </c>
      <c r="B54" s="50">
        <v>44902.604225914401</v>
      </c>
      <c r="C54" s="48">
        <v>5.0030000000000001</v>
      </c>
      <c r="D54" s="44" t="s">
        <v>118</v>
      </c>
      <c r="F54" s="51">
        <v>32.061441143584801</v>
      </c>
      <c r="G54" s="51">
        <v>9.4800645646186794</v>
      </c>
      <c r="H54" s="51">
        <v>54.520180852817496</v>
      </c>
      <c r="I54" s="52">
        <v>0.97882159904725108</v>
      </c>
      <c r="J54" s="53">
        <v>2.0206731105007001</v>
      </c>
      <c r="K54" s="54">
        <v>0.11673467435283599</v>
      </c>
      <c r="L54" s="54">
        <v>0.19154706863040299</v>
      </c>
      <c r="M54" s="54">
        <v>1.01583626690169E-2</v>
      </c>
      <c r="N54" s="55">
        <v>0.88723863327463204</v>
      </c>
      <c r="O54" s="53">
        <v>5.3711389381546102</v>
      </c>
      <c r="P54" s="54">
        <v>0.27430833621444101</v>
      </c>
      <c r="Q54" s="56">
        <v>7.72736113412896E-2</v>
      </c>
      <c r="R54" s="56">
        <v>2.0612099699026101E-3</v>
      </c>
      <c r="S54" s="55">
        <v>-0.106829079503846</v>
      </c>
      <c r="T54" s="57">
        <v>1122.41163679428</v>
      </c>
      <c r="U54" s="48">
        <v>42.367578623465</v>
      </c>
      <c r="V54" s="48">
        <v>1127.2873077184099</v>
      </c>
      <c r="W54" s="48">
        <v>54.458066612344197</v>
      </c>
      <c r="X54" s="48">
        <v>1116.3549960028699</v>
      </c>
      <c r="Y54" s="48">
        <v>54.403542003407203</v>
      </c>
      <c r="Z54" s="48">
        <v>100.97928631615243</v>
      </c>
    </row>
    <row r="55" spans="1:26" x14ac:dyDescent="0.25">
      <c r="A55" s="43" t="s">
        <v>158</v>
      </c>
      <c r="B55" s="50">
        <v>44902.607051238403</v>
      </c>
      <c r="C55" s="48">
        <v>5.843</v>
      </c>
      <c r="D55" s="44" t="s">
        <v>118</v>
      </c>
      <c r="F55" s="51">
        <v>92.8529037470514</v>
      </c>
      <c r="G55" s="51">
        <v>51.198760472037499</v>
      </c>
      <c r="H55" s="51">
        <v>257.89771170208797</v>
      </c>
      <c r="I55" s="52">
        <v>0.61893135472833738</v>
      </c>
      <c r="J55" s="53">
        <v>1.8024911479535299</v>
      </c>
      <c r="K55" s="54">
        <v>5.3891645120911102E-2</v>
      </c>
      <c r="L55" s="54">
        <v>0.17333046019408299</v>
      </c>
      <c r="M55" s="54">
        <v>4.4736640190471497E-3</v>
      </c>
      <c r="N55" s="55">
        <v>0.67750047770434196</v>
      </c>
      <c r="O55" s="53">
        <v>5.7938134097021496</v>
      </c>
      <c r="P55" s="54">
        <v>0.14961028056394901</v>
      </c>
      <c r="Q55" s="56">
        <v>7.5800508098986197E-2</v>
      </c>
      <c r="R55" s="56">
        <v>1.1967647744352101E-3</v>
      </c>
      <c r="S55" s="55">
        <v>0.28001223972756401</v>
      </c>
      <c r="T55" s="57">
        <v>1045.45967277246</v>
      </c>
      <c r="U55" s="48">
        <v>19.320717057996799</v>
      </c>
      <c r="V55" s="48">
        <v>1030.1372922022699</v>
      </c>
      <c r="W55" s="48">
        <v>24.564738447449599</v>
      </c>
      <c r="X55" s="48">
        <v>1084.8629087520701</v>
      </c>
      <c r="Y55" s="48">
        <v>31.804811866816301</v>
      </c>
      <c r="Z55" s="48">
        <v>94.955526997162096</v>
      </c>
    </row>
    <row r="56" spans="1:26" x14ac:dyDescent="0.25">
      <c r="A56" s="43" t="s">
        <v>159</v>
      </c>
      <c r="B56" s="50">
        <v>44902.608905000001</v>
      </c>
      <c r="C56" s="48">
        <v>3.262</v>
      </c>
      <c r="D56" s="44" t="s">
        <v>118</v>
      </c>
      <c r="F56" s="51">
        <v>211.11420378368601</v>
      </c>
      <c r="G56" s="51">
        <v>111.744554798881</v>
      </c>
      <c r="H56" s="51">
        <v>688.41307546216603</v>
      </c>
      <c r="I56" s="52">
        <v>0.61104769041971774</v>
      </c>
      <c r="J56" s="53">
        <v>2.2840795737435</v>
      </c>
      <c r="K56" s="54">
        <v>6.3863993208902806E-2</v>
      </c>
      <c r="L56" s="54">
        <v>0.203591822783073</v>
      </c>
      <c r="M56" s="54">
        <v>4.4505549985373602E-3</v>
      </c>
      <c r="N56" s="55">
        <v>0.57188766447657502</v>
      </c>
      <c r="O56" s="53">
        <v>4.9160264423206099</v>
      </c>
      <c r="P56" s="54">
        <v>0.106188387968578</v>
      </c>
      <c r="Q56" s="56">
        <v>8.0558275897956805E-2</v>
      </c>
      <c r="R56" s="56">
        <v>1.0342524029175199E-3</v>
      </c>
      <c r="S56" s="55">
        <v>0.202264803295961</v>
      </c>
      <c r="T56" s="57">
        <v>1206.9960707718899</v>
      </c>
      <c r="U56" s="48">
        <v>19.826735999616599</v>
      </c>
      <c r="V56" s="48">
        <v>1194.50637002446</v>
      </c>
      <c r="W56" s="48">
        <v>23.808687649460399</v>
      </c>
      <c r="X56" s="48">
        <v>1208.4576758344199</v>
      </c>
      <c r="Y56" s="48">
        <v>25.402699918110901</v>
      </c>
      <c r="Z56" s="48">
        <v>98.845527974297752</v>
      </c>
    </row>
    <row r="57" spans="1:26" x14ac:dyDescent="0.25">
      <c r="C57" s="48"/>
      <c r="F57" s="51"/>
      <c r="G57" s="51"/>
      <c r="H57" s="51"/>
      <c r="I57" s="52"/>
      <c r="J57" s="69"/>
      <c r="K57" s="70"/>
      <c r="L57" s="70"/>
      <c r="M57" s="70"/>
      <c r="N57" s="55"/>
      <c r="O57" s="53"/>
      <c r="P57" s="54"/>
      <c r="Q57" s="56"/>
      <c r="R57" s="56"/>
      <c r="S57" s="55"/>
      <c r="T57" s="57"/>
      <c r="U57" s="48"/>
      <c r="V57" s="48"/>
      <c r="W57" s="48"/>
      <c r="X57" s="48"/>
      <c r="Y57" s="48"/>
      <c r="Z57" s="48"/>
    </row>
    <row r="58" spans="1:26" s="68" customFormat="1" x14ac:dyDescent="0.25">
      <c r="A58" s="49" t="s">
        <v>160</v>
      </c>
      <c r="B58" s="58"/>
      <c r="C58" s="59"/>
      <c r="D58" s="58"/>
      <c r="E58" s="58"/>
      <c r="F58" s="60"/>
      <c r="G58" s="60"/>
      <c r="H58" s="60"/>
      <c r="I58" s="52"/>
      <c r="J58" s="61"/>
      <c r="K58" s="62"/>
      <c r="L58" s="62"/>
      <c r="M58" s="62"/>
      <c r="N58" s="63"/>
      <c r="O58" s="64"/>
      <c r="P58" s="65"/>
      <c r="Q58" s="66"/>
      <c r="R58" s="66"/>
      <c r="S58" s="63"/>
      <c r="T58" s="67"/>
      <c r="U58" s="59"/>
      <c r="V58" s="59"/>
      <c r="W58" s="59"/>
      <c r="X58" s="59"/>
      <c r="Y58" s="59"/>
      <c r="Z58" s="48"/>
    </row>
    <row r="59" spans="1:26" x14ac:dyDescent="0.25">
      <c r="A59" s="43" t="s">
        <v>161</v>
      </c>
      <c r="B59" s="50">
        <v>44902.618783530103</v>
      </c>
      <c r="C59" s="48">
        <v>14.022</v>
      </c>
      <c r="D59" s="44" t="s">
        <v>107</v>
      </c>
      <c r="E59" s="44" t="s">
        <v>108</v>
      </c>
      <c r="F59" s="51">
        <v>134.30293302500601</v>
      </c>
      <c r="G59" s="51">
        <v>52.9628750147197</v>
      </c>
      <c r="H59" s="51">
        <v>251.91565476060401</v>
      </c>
      <c r="I59" s="52">
        <v>0.51417176425027933</v>
      </c>
      <c r="J59" s="71">
        <v>1.59740134054979</v>
      </c>
      <c r="K59" s="56">
        <v>4.1828265069612097E-2</v>
      </c>
      <c r="L59" s="56">
        <v>0.15997293884431499</v>
      </c>
      <c r="M59" s="56">
        <v>3.2080351387195902E-3</v>
      </c>
      <c r="N59" s="55">
        <v>0.58459887159423995</v>
      </c>
      <c r="O59" s="53">
        <v>6.2583738827603703</v>
      </c>
      <c r="P59" s="54">
        <v>0.124976389431008</v>
      </c>
      <c r="Q59" s="56">
        <v>7.2125423572070704E-2</v>
      </c>
      <c r="R59" s="56">
        <v>7.2278032318850397E-4</v>
      </c>
      <c r="S59" s="55">
        <v>1.5101363992586299E-2</v>
      </c>
      <c r="T59" s="57">
        <v>970.16463551407901</v>
      </c>
      <c r="U59" s="48">
        <v>16.326737533705298</v>
      </c>
      <c r="V59" s="48">
        <v>956.55443819853997</v>
      </c>
      <c r="W59" s="48">
        <v>17.8197291150518</v>
      </c>
      <c r="X59" s="48">
        <v>989.99102327952301</v>
      </c>
      <c r="Y59" s="48">
        <v>19.0537332196695</v>
      </c>
      <c r="Z59" s="48">
        <v>96.622536538743717</v>
      </c>
    </row>
    <row r="60" spans="1:26" x14ac:dyDescent="0.25">
      <c r="A60" s="43" t="s">
        <v>162</v>
      </c>
      <c r="B60" s="50">
        <v>44902.619712870401</v>
      </c>
      <c r="C60" s="48">
        <v>14.04</v>
      </c>
      <c r="D60" s="44" t="s">
        <v>107</v>
      </c>
      <c r="E60" s="44" t="s">
        <v>108</v>
      </c>
      <c r="F60" s="51">
        <v>140.62799561636101</v>
      </c>
      <c r="G60" s="51">
        <v>56.596790872796902</v>
      </c>
      <c r="H60" s="51">
        <v>271.560950823957</v>
      </c>
      <c r="I60" s="52">
        <v>0.60073550996404823</v>
      </c>
      <c r="J60" s="71">
        <v>1.6790575319314001</v>
      </c>
      <c r="K60" s="56">
        <v>4.3976405683512299E-2</v>
      </c>
      <c r="L60" s="56">
        <v>0.166437219647046</v>
      </c>
      <c r="M60" s="56">
        <v>3.3426701026839198E-3</v>
      </c>
      <c r="N60" s="55">
        <v>0.65772450549872497</v>
      </c>
      <c r="O60" s="53">
        <v>6.0014605070787104</v>
      </c>
      <c r="P60" s="54">
        <v>0.125006214075921</v>
      </c>
      <c r="Q60" s="56">
        <v>7.2795794396395094E-2</v>
      </c>
      <c r="R60" s="56">
        <v>6.9792973059218703E-4</v>
      </c>
      <c r="S60" s="55">
        <v>-5.4374718437941998E-2</v>
      </c>
      <c r="T60" s="57">
        <v>1000.74032131809</v>
      </c>
      <c r="U60" s="48">
        <v>17.1359114507828</v>
      </c>
      <c r="V60" s="48">
        <v>992.37114882020603</v>
      </c>
      <c r="W60" s="48">
        <v>18.480308487458501</v>
      </c>
      <c r="X60" s="48">
        <v>1004.61056337368</v>
      </c>
      <c r="Y60" s="48">
        <v>19.417509380500999</v>
      </c>
      <c r="Z60" s="48">
        <v>98.781675706019698</v>
      </c>
    </row>
    <row r="61" spans="1:26" x14ac:dyDescent="0.25">
      <c r="A61" s="43" t="s">
        <v>163</v>
      </c>
      <c r="B61" s="50">
        <v>44902.612193923604</v>
      </c>
      <c r="C61" s="48">
        <v>14.025</v>
      </c>
      <c r="D61" s="44" t="s">
        <v>118</v>
      </c>
      <c r="E61" s="44" t="s">
        <v>119</v>
      </c>
      <c r="F61" s="51">
        <v>46.5892875042546</v>
      </c>
      <c r="G61" s="51">
        <v>17.393529708740001</v>
      </c>
      <c r="H61" s="51">
        <v>100.567635969851</v>
      </c>
      <c r="I61" s="52">
        <v>0.49250956074459157</v>
      </c>
      <c r="J61" s="71">
        <v>2.2701393401725101</v>
      </c>
      <c r="K61" s="56">
        <v>6.9189760456066396E-2</v>
      </c>
      <c r="L61" s="56">
        <v>0.20177343653476401</v>
      </c>
      <c r="M61" s="56">
        <v>4.9657487551119598E-3</v>
      </c>
      <c r="N61" s="55">
        <v>0.78664371426982005</v>
      </c>
      <c r="O61" s="53">
        <v>4.9972776147617299</v>
      </c>
      <c r="P61" s="54">
        <v>0.124072706850648</v>
      </c>
      <c r="Q61" s="56">
        <v>8.1237032483497396E-2</v>
      </c>
      <c r="R61" s="56">
        <v>1.01352608428562E-3</v>
      </c>
      <c r="S61" s="55">
        <v>9.4352167449028204E-2</v>
      </c>
      <c r="T61" s="57">
        <v>1200.17542174045</v>
      </c>
      <c r="U61" s="48">
        <v>21.417843105562302</v>
      </c>
      <c r="V61" s="48">
        <v>1184.0929328636901</v>
      </c>
      <c r="W61" s="48">
        <v>26.618739026397002</v>
      </c>
      <c r="X61" s="48">
        <v>1223.65377670813</v>
      </c>
      <c r="Y61" s="48">
        <v>25.364566659433098</v>
      </c>
      <c r="Z61" s="48">
        <v>96.766990418575233</v>
      </c>
    </row>
    <row r="62" spans="1:26" x14ac:dyDescent="0.25">
      <c r="A62" s="43" t="s">
        <v>164</v>
      </c>
      <c r="B62" s="50">
        <v>44902.614051979202</v>
      </c>
      <c r="C62" s="48">
        <v>7.8310000000000004</v>
      </c>
      <c r="D62" s="44" t="s">
        <v>118</v>
      </c>
      <c r="E62" s="44" t="s">
        <v>119</v>
      </c>
      <c r="F62" s="51">
        <v>70.175685301177296</v>
      </c>
      <c r="G62" s="51">
        <v>31.634851992736799</v>
      </c>
      <c r="H62" s="51">
        <v>198.978592384953</v>
      </c>
      <c r="I62" s="52">
        <v>0.6936114110703071</v>
      </c>
      <c r="J62" s="71">
        <v>2.3562033555532902</v>
      </c>
      <c r="K62" s="56">
        <v>7.7050843796911697E-2</v>
      </c>
      <c r="L62" s="56">
        <v>0.207114964791526</v>
      </c>
      <c r="M62" s="56">
        <v>5.0332640181518697E-3</v>
      </c>
      <c r="N62" s="55">
        <v>0.80556712699342803</v>
      </c>
      <c r="O62" s="53">
        <v>4.8491214586438796</v>
      </c>
      <c r="P62" s="54">
        <v>0.11761517450018701</v>
      </c>
      <c r="Q62" s="56">
        <v>8.2231876451016095E-2</v>
      </c>
      <c r="R62" s="56">
        <v>1.1847751817273299E-3</v>
      </c>
      <c r="S62" s="55">
        <v>-0.211286371411121</v>
      </c>
      <c r="T62" s="57">
        <v>1227.09748910044</v>
      </c>
      <c r="U62" s="48">
        <v>23.254058276954101</v>
      </c>
      <c r="V62" s="48">
        <v>1213.01896182164</v>
      </c>
      <c r="W62" s="48">
        <v>26.860684335299599</v>
      </c>
      <c r="X62" s="48">
        <v>1245.9210080284599</v>
      </c>
      <c r="Y62" s="48">
        <v>28.0562107679762</v>
      </c>
      <c r="Z62" s="48">
        <v>97.359218923607045</v>
      </c>
    </row>
    <row r="63" spans="1:26" x14ac:dyDescent="0.25">
      <c r="A63" s="43" t="s">
        <v>165</v>
      </c>
      <c r="B63" s="50">
        <v>44902.619248078699</v>
      </c>
      <c r="C63" s="48">
        <v>14.047000000000001</v>
      </c>
      <c r="D63" s="44" t="s">
        <v>118</v>
      </c>
      <c r="E63" s="44" t="s">
        <v>119</v>
      </c>
      <c r="F63" s="51">
        <v>113.021365279092</v>
      </c>
      <c r="G63" s="51">
        <v>52.809471611378697</v>
      </c>
      <c r="H63" s="51">
        <v>302.33631719319499</v>
      </c>
      <c r="I63" s="52">
        <v>0.63767204255449983</v>
      </c>
      <c r="J63" s="71">
        <v>2.3529303131381898</v>
      </c>
      <c r="K63" s="56">
        <v>6.2365538802812703E-2</v>
      </c>
      <c r="L63" s="56">
        <v>0.20533184680470301</v>
      </c>
      <c r="M63" s="56">
        <v>4.2071978471145098E-3</v>
      </c>
      <c r="N63" s="55">
        <v>0.630860574552913</v>
      </c>
      <c r="O63" s="53">
        <v>4.8695520540483201</v>
      </c>
      <c r="P63" s="54">
        <v>9.9350396276349007E-2</v>
      </c>
      <c r="Q63" s="56">
        <v>8.2526590336074596E-2</v>
      </c>
      <c r="R63" s="56">
        <v>8.0021290372663E-4</v>
      </c>
      <c r="S63" s="55">
        <v>8.7802020245726503E-2</v>
      </c>
      <c r="T63" s="57">
        <v>1227.46142021887</v>
      </c>
      <c r="U63" s="48">
        <v>18.805813949962602</v>
      </c>
      <c r="V63" s="48">
        <v>1204.7728760288401</v>
      </c>
      <c r="W63" s="48">
        <v>21.793121627821598</v>
      </c>
      <c r="X63" s="48">
        <v>1254.4941881625</v>
      </c>
      <c r="Y63" s="48">
        <v>18.9533718843503</v>
      </c>
      <c r="Z63" s="48">
        <v>96.036545039201144</v>
      </c>
    </row>
    <row r="64" spans="1:26" x14ac:dyDescent="0.25">
      <c r="A64" s="43" t="s">
        <v>166</v>
      </c>
      <c r="B64" s="50">
        <v>44902.622601909701</v>
      </c>
      <c r="C64" s="48">
        <v>7.8170000000000002</v>
      </c>
      <c r="D64" s="44" t="s">
        <v>118</v>
      </c>
      <c r="E64" s="44" t="s">
        <v>119</v>
      </c>
      <c r="F64" s="51">
        <v>64.082180593896595</v>
      </c>
      <c r="G64" s="51">
        <v>38.898246814125599</v>
      </c>
      <c r="H64" s="51">
        <v>238.601847162989</v>
      </c>
      <c r="I64" s="52">
        <v>0.77888354368519364</v>
      </c>
      <c r="J64" s="71">
        <v>2.4013767191800999</v>
      </c>
      <c r="K64" s="56">
        <v>7.2621172331425093E-2</v>
      </c>
      <c r="L64" s="56">
        <v>0.21300287564391601</v>
      </c>
      <c r="M64" s="56">
        <v>4.9037271012190896E-3</v>
      </c>
      <c r="N64" s="55">
        <v>0.73599785135786799</v>
      </c>
      <c r="O64" s="53">
        <v>4.6974796596082102</v>
      </c>
      <c r="P64" s="54">
        <v>0.11572774152215699</v>
      </c>
      <c r="Q64" s="56">
        <v>8.1130502446021505E-2</v>
      </c>
      <c r="R64" s="56">
        <v>1.1554140597876399E-3</v>
      </c>
      <c r="S64" s="55">
        <v>2.51579662525214E-2</v>
      </c>
      <c r="T64" s="57">
        <v>1241.4369819732201</v>
      </c>
      <c r="U64" s="48">
        <v>21.561973979159401</v>
      </c>
      <c r="V64" s="48">
        <v>1244.4889996638899</v>
      </c>
      <c r="W64" s="48">
        <v>26.044682056563602</v>
      </c>
      <c r="X64" s="48">
        <v>1219.5563170528301</v>
      </c>
      <c r="Y64" s="48">
        <v>28.189196246537101</v>
      </c>
      <c r="Z64" s="48">
        <v>102.04440600753166</v>
      </c>
    </row>
    <row r="65" spans="1:26" x14ac:dyDescent="0.25">
      <c r="A65" s="43" t="s">
        <v>167</v>
      </c>
      <c r="B65" s="50">
        <v>44928.552160544001</v>
      </c>
      <c r="C65" s="48">
        <v>4.4429999999999996</v>
      </c>
      <c r="D65" s="44" t="s">
        <v>118</v>
      </c>
      <c r="E65" s="44" t="s">
        <v>119</v>
      </c>
      <c r="F65" s="51">
        <v>64.378346891004995</v>
      </c>
      <c r="G65" s="51">
        <v>30.427602306790099</v>
      </c>
      <c r="H65" s="51">
        <v>161.93922212743399</v>
      </c>
      <c r="I65" s="52">
        <v>0.52446376596701327</v>
      </c>
      <c r="J65" s="71">
        <v>2.3237406256998199</v>
      </c>
      <c r="K65" s="56">
        <v>5.7373514460394098E-2</v>
      </c>
      <c r="L65" s="56">
        <v>0.20608141037073699</v>
      </c>
      <c r="M65" s="56">
        <v>5.0038800220005E-3</v>
      </c>
      <c r="N65" s="55">
        <v>0.68349216456789696</v>
      </c>
      <c r="O65" s="53">
        <v>4.8623262620549603</v>
      </c>
      <c r="P65" s="54">
        <v>0.118905593238345</v>
      </c>
      <c r="Q65" s="56">
        <v>8.2796150951866695E-2</v>
      </c>
      <c r="R65" s="56">
        <v>1.2245233849526699E-3</v>
      </c>
      <c r="S65" s="55">
        <v>-1.6204848376201401E-3</v>
      </c>
      <c r="T65" s="57">
        <v>1218.53469196888</v>
      </c>
      <c r="U65" s="48">
        <v>17.605061502623101</v>
      </c>
      <c r="V65" s="48">
        <v>1207.7170092178901</v>
      </c>
      <c r="W65" s="48">
        <v>26.750893732869699</v>
      </c>
      <c r="X65" s="48">
        <v>1260.8045817629099</v>
      </c>
      <c r="Y65" s="48">
        <v>28.8108957367361</v>
      </c>
      <c r="Z65" s="48">
        <v>95.789389306406974</v>
      </c>
    </row>
    <row r="66" spans="1:26" x14ac:dyDescent="0.25">
      <c r="A66" s="43" t="s">
        <v>168</v>
      </c>
      <c r="B66" s="50">
        <v>44928.553011979202</v>
      </c>
      <c r="C66" s="48">
        <v>11.023</v>
      </c>
      <c r="D66" s="44" t="s">
        <v>118</v>
      </c>
      <c r="E66" s="44" t="s">
        <v>119</v>
      </c>
      <c r="F66" s="51">
        <v>63.659389446271398</v>
      </c>
      <c r="G66" s="51">
        <v>29.628233423790501</v>
      </c>
      <c r="H66" s="51">
        <v>172.92796151714199</v>
      </c>
      <c r="I66" s="52">
        <v>0.52029176144630618</v>
      </c>
      <c r="J66" s="71">
        <v>2.32094449906405</v>
      </c>
      <c r="K66" s="56">
        <v>5.0669090700231303E-2</v>
      </c>
      <c r="L66" s="56">
        <v>0.208237020890194</v>
      </c>
      <c r="M66" s="56">
        <v>4.7804572634352399E-3</v>
      </c>
      <c r="N66" s="55">
        <v>0.82377876865073996</v>
      </c>
      <c r="O66" s="53">
        <v>4.8105081472288296</v>
      </c>
      <c r="P66" s="54">
        <v>0.113194186920499</v>
      </c>
      <c r="Q66" s="56">
        <v>8.1412608092251496E-2</v>
      </c>
      <c r="R66" s="56">
        <v>7.7242070968758703E-4</v>
      </c>
      <c r="S66" s="55">
        <v>-0.184853873603846</v>
      </c>
      <c r="T66" s="57">
        <v>1218.6442986602799</v>
      </c>
      <c r="U66" s="48">
        <v>15.8712827052293</v>
      </c>
      <c r="V66" s="48">
        <v>1219.1032584473</v>
      </c>
      <c r="W66" s="48">
        <v>25.466832751182899</v>
      </c>
      <c r="X66" s="48">
        <v>1230.7369462750901</v>
      </c>
      <c r="Y66" s="48">
        <v>19.505299572711099</v>
      </c>
      <c r="Z66" s="48">
        <v>99.05473806868315</v>
      </c>
    </row>
    <row r="67" spans="1:26" x14ac:dyDescent="0.25">
      <c r="A67" s="43" t="s">
        <v>169</v>
      </c>
      <c r="B67" s="50">
        <v>44902.612658124999</v>
      </c>
      <c r="C67" s="48">
        <v>14.032999999999999</v>
      </c>
      <c r="D67" s="44" t="s">
        <v>118</v>
      </c>
      <c r="F67" s="51">
        <v>121.165885090529</v>
      </c>
      <c r="G67" s="51">
        <v>72.8960903367703</v>
      </c>
      <c r="H67" s="51">
        <v>363.184705697857</v>
      </c>
      <c r="I67" s="52">
        <v>0.86028720424224503</v>
      </c>
      <c r="J67" s="71">
        <v>1.9180440153898299</v>
      </c>
      <c r="K67" s="56">
        <v>5.0538232321249599E-2</v>
      </c>
      <c r="L67" s="56">
        <v>0.17915709813234901</v>
      </c>
      <c r="M67" s="56">
        <v>3.6710523672833198E-3</v>
      </c>
      <c r="N67" s="55">
        <v>0.62369162577872495</v>
      </c>
      <c r="O67" s="53">
        <v>5.5912576468613704</v>
      </c>
      <c r="P67" s="54">
        <v>0.111723996248521</v>
      </c>
      <c r="Q67" s="56">
        <v>7.7348290415728702E-2</v>
      </c>
      <c r="R67" s="56">
        <v>7.5588488351419699E-4</v>
      </c>
      <c r="S67" s="55">
        <v>9.3987892463141598E-2</v>
      </c>
      <c r="T67" s="57">
        <v>1086.59388045737</v>
      </c>
      <c r="U67" s="48">
        <v>17.440031288136201</v>
      </c>
      <c r="V67" s="48">
        <v>1062.2378347270601</v>
      </c>
      <c r="W67" s="48">
        <v>20.025106072781899</v>
      </c>
      <c r="X67" s="48">
        <v>1128.5225584085899</v>
      </c>
      <c r="Y67" s="48">
        <v>20.068305918854399</v>
      </c>
      <c r="Z67" s="48">
        <v>94.126415711618321</v>
      </c>
    </row>
    <row r="68" spans="1:26" x14ac:dyDescent="0.25">
      <c r="A68" s="43" t="s">
        <v>170</v>
      </c>
      <c r="B68" s="50">
        <v>44902.613222175904</v>
      </c>
      <c r="C68" s="48">
        <v>3.9860000000000002</v>
      </c>
      <c r="D68" s="44" t="s">
        <v>118</v>
      </c>
      <c r="F68" s="51">
        <v>218.05505598326499</v>
      </c>
      <c r="G68" s="51">
        <v>137.185056504985</v>
      </c>
      <c r="H68" s="51">
        <v>779.19512268940298</v>
      </c>
      <c r="I68" s="52">
        <v>0.93345915733115759</v>
      </c>
      <c r="J68" s="71">
        <v>2.22873613267297</v>
      </c>
      <c r="K68" s="56">
        <v>5.8507994427768599E-2</v>
      </c>
      <c r="L68" s="56">
        <v>0.20269552872307001</v>
      </c>
      <c r="M68" s="56">
        <v>4.0852566841001704E-3</v>
      </c>
      <c r="N68" s="55">
        <v>0.46822535499496098</v>
      </c>
      <c r="O68" s="53">
        <v>4.9352958476266204</v>
      </c>
      <c r="P68" s="54">
        <v>9.9274446609312506E-2</v>
      </c>
      <c r="Q68" s="56">
        <v>7.9422934788624194E-2</v>
      </c>
      <c r="R68" s="56">
        <v>8.43371963704132E-4</v>
      </c>
      <c r="S68" s="55">
        <v>0.15900598654551101</v>
      </c>
      <c r="T68" s="57">
        <v>1189.8855564989401</v>
      </c>
      <c r="U68" s="48">
        <v>18.350486419492398</v>
      </c>
      <c r="V68" s="48">
        <v>1189.75121308138</v>
      </c>
      <c r="W68" s="48">
        <v>21.8922103009888</v>
      </c>
      <c r="X68" s="48">
        <v>1180.8000173625901</v>
      </c>
      <c r="Y68" s="48">
        <v>21.176432417463801</v>
      </c>
      <c r="Z68" s="48">
        <v>100.75806195690808</v>
      </c>
    </row>
    <row r="69" spans="1:26" x14ac:dyDescent="0.25">
      <c r="A69" s="43" t="s">
        <v>171</v>
      </c>
      <c r="B69" s="50">
        <v>44902.613650532403</v>
      </c>
      <c r="C69" s="48">
        <v>8.5340000000000007</v>
      </c>
      <c r="D69" s="44" t="s">
        <v>118</v>
      </c>
      <c r="F69" s="51">
        <v>192.26567059018899</v>
      </c>
      <c r="G69" s="51">
        <v>55.486598683374702</v>
      </c>
      <c r="H69" s="51">
        <v>321.144138296427</v>
      </c>
      <c r="I69" s="52">
        <v>0.43412700073269389</v>
      </c>
      <c r="J69" s="71">
        <v>2.1017160051201502</v>
      </c>
      <c r="K69" s="56">
        <v>5.4449445961615703E-2</v>
      </c>
      <c r="L69" s="56">
        <v>0.192604411091504</v>
      </c>
      <c r="M69" s="56">
        <v>3.9034746028220298E-3</v>
      </c>
      <c r="N69" s="55">
        <v>0.51763430240722896</v>
      </c>
      <c r="O69" s="53">
        <v>5.1965212074676099</v>
      </c>
      <c r="P69" s="54">
        <v>0.10504598003903801</v>
      </c>
      <c r="Q69" s="56">
        <v>7.8875080055816699E-2</v>
      </c>
      <c r="R69" s="56">
        <v>7.6528509403054495E-4</v>
      </c>
      <c r="S69" s="55">
        <v>0.203045032296403</v>
      </c>
      <c r="T69" s="57">
        <v>1148.96252754123</v>
      </c>
      <c r="U69" s="48">
        <v>17.810443511075601</v>
      </c>
      <c r="V69" s="48">
        <v>1135.3946269477599</v>
      </c>
      <c r="W69" s="48">
        <v>21.0924197551684</v>
      </c>
      <c r="X69" s="48">
        <v>1166.4458727373701</v>
      </c>
      <c r="Y69" s="48">
        <v>19.344360964549999</v>
      </c>
      <c r="Z69" s="48">
        <v>97.337960850533051</v>
      </c>
    </row>
    <row r="70" spans="1:26" x14ac:dyDescent="0.25">
      <c r="A70" s="43" t="s">
        <v>172</v>
      </c>
      <c r="B70" s="50">
        <v>44902.618319606503</v>
      </c>
      <c r="C70" s="48">
        <v>13.973000000000001</v>
      </c>
      <c r="D70" s="44" t="s">
        <v>118</v>
      </c>
      <c r="F70" s="51">
        <v>57.1740265813497</v>
      </c>
      <c r="G70" s="51">
        <v>23.5363997632486</v>
      </c>
      <c r="H70" s="51">
        <v>128.68130927573</v>
      </c>
      <c r="I70" s="52">
        <v>0.47642697740576773</v>
      </c>
      <c r="J70" s="71">
        <v>2.06759824810318</v>
      </c>
      <c r="K70" s="56">
        <v>6.2281109231128097E-2</v>
      </c>
      <c r="L70" s="56">
        <v>0.18987942932815399</v>
      </c>
      <c r="M70" s="56">
        <v>4.4976932793739897E-3</v>
      </c>
      <c r="N70" s="55">
        <v>0.79419246879571703</v>
      </c>
      <c r="O70" s="53">
        <v>5.29146080108554</v>
      </c>
      <c r="P70" s="54">
        <v>0.122676045040677</v>
      </c>
      <c r="Q70" s="56">
        <v>7.8492609441326994E-2</v>
      </c>
      <c r="R70" s="56">
        <v>9.3219465499072996E-4</v>
      </c>
      <c r="S70" s="55">
        <v>-5.5187743143686303E-2</v>
      </c>
      <c r="T70" s="57">
        <v>1135.5905633626101</v>
      </c>
      <c r="U70" s="48">
        <v>20.6799918229522</v>
      </c>
      <c r="V70" s="48">
        <v>1120.1775141528201</v>
      </c>
      <c r="W70" s="48">
        <v>24.361106252699798</v>
      </c>
      <c r="X70" s="48">
        <v>1156.18959063595</v>
      </c>
      <c r="Y70" s="48">
        <v>24.228490553786301</v>
      </c>
      <c r="Z70" s="48">
        <v>96.885279302391751</v>
      </c>
    </row>
    <row r="71" spans="1:26" x14ac:dyDescent="0.25">
      <c r="A71" s="43" t="s">
        <v>173</v>
      </c>
      <c r="B71" s="50">
        <v>44902.620179259298</v>
      </c>
      <c r="C71" s="48">
        <v>14.039</v>
      </c>
      <c r="D71" s="44" t="s">
        <v>118</v>
      </c>
      <c r="F71" s="51">
        <v>180.69422683400401</v>
      </c>
      <c r="G71" s="51">
        <v>142.01741712996301</v>
      </c>
      <c r="H71" s="51">
        <v>716.26212615367103</v>
      </c>
      <c r="I71" s="52">
        <v>1.2300505299730096</v>
      </c>
      <c r="J71" s="71">
        <v>1.75861738012644</v>
      </c>
      <c r="K71" s="56">
        <v>4.5639737277895803E-2</v>
      </c>
      <c r="L71" s="56">
        <v>0.17149657836046001</v>
      </c>
      <c r="M71" s="56">
        <v>3.4663262203564801E-3</v>
      </c>
      <c r="N71" s="55">
        <v>0.669628128183966</v>
      </c>
      <c r="O71" s="53">
        <v>5.8392324089376997</v>
      </c>
      <c r="P71" s="54">
        <v>0.118497812208089</v>
      </c>
      <c r="Q71" s="56">
        <v>7.4053850129821505E-2</v>
      </c>
      <c r="R71" s="56">
        <v>6.6280769036237898E-4</v>
      </c>
      <c r="S71" s="55">
        <v>1.4019977435006201E-2</v>
      </c>
      <c r="T71" s="57">
        <v>1029.72339411859</v>
      </c>
      <c r="U71" s="48">
        <v>16.7939469060058</v>
      </c>
      <c r="V71" s="48">
        <v>1020.25482812566</v>
      </c>
      <c r="W71" s="48">
        <v>19.0756781870979</v>
      </c>
      <c r="X71" s="48">
        <v>1039.84132927367</v>
      </c>
      <c r="Y71" s="48">
        <v>18.041702452877399</v>
      </c>
      <c r="Z71" s="48">
        <v>98.116395204094147</v>
      </c>
    </row>
    <row r="72" spans="1:26" x14ac:dyDescent="0.25">
      <c r="A72" s="43" t="s">
        <v>174</v>
      </c>
      <c r="B72" s="50">
        <v>44902.621599004597</v>
      </c>
      <c r="C72" s="48">
        <v>14.066000000000001</v>
      </c>
      <c r="D72" s="44" t="s">
        <v>118</v>
      </c>
      <c r="F72" s="51">
        <v>127.63513509589301</v>
      </c>
      <c r="G72" s="51">
        <v>91.536410507359307</v>
      </c>
      <c r="H72" s="51">
        <v>480.97449948822202</v>
      </c>
      <c r="I72" s="52">
        <v>1.0491333387166129</v>
      </c>
      <c r="J72" s="71">
        <v>1.90775451562083</v>
      </c>
      <c r="K72" s="56">
        <v>5.1157380393192099E-2</v>
      </c>
      <c r="L72" s="56">
        <v>0.180487831126524</v>
      </c>
      <c r="M72" s="56">
        <v>3.6975994005753201E-3</v>
      </c>
      <c r="N72" s="55">
        <v>0.66983329300359495</v>
      </c>
      <c r="O72" s="53">
        <v>5.5505507884629797</v>
      </c>
      <c r="P72" s="54">
        <v>0.113996601446626</v>
      </c>
      <c r="Q72" s="56">
        <v>7.6386010440046198E-2</v>
      </c>
      <c r="R72" s="56">
        <v>7.6252605331282098E-4</v>
      </c>
      <c r="S72" s="55">
        <v>-4.9133415851026901E-2</v>
      </c>
      <c r="T72" s="57">
        <v>1082.79943554024</v>
      </c>
      <c r="U72" s="48">
        <v>17.835061856493599</v>
      </c>
      <c r="V72" s="48">
        <v>1069.5033634352501</v>
      </c>
      <c r="W72" s="48">
        <v>20.1888160582781</v>
      </c>
      <c r="X72" s="48">
        <v>1101.26034762521</v>
      </c>
      <c r="Y72" s="48">
        <v>19.980274694130699</v>
      </c>
      <c r="Z72" s="48">
        <v>97.1163054895746</v>
      </c>
    </row>
    <row r="73" spans="1:26" x14ac:dyDescent="0.25">
      <c r="A73" s="43" t="s">
        <v>175</v>
      </c>
      <c r="B73" s="50">
        <v>44902.622181307903</v>
      </c>
      <c r="C73" s="48">
        <v>3.819</v>
      </c>
      <c r="D73" s="44" t="s">
        <v>118</v>
      </c>
      <c r="F73" s="51">
        <v>81.678730170671301</v>
      </c>
      <c r="G73" s="51">
        <v>24.113294728140001</v>
      </c>
      <c r="H73" s="51">
        <v>123.145702289276</v>
      </c>
      <c r="I73" s="52">
        <v>0.37880392709615185</v>
      </c>
      <c r="J73" s="71">
        <v>1.8745054023357299</v>
      </c>
      <c r="K73" s="56">
        <v>7.2144935254090298E-2</v>
      </c>
      <c r="L73" s="56">
        <v>0.183506852739732</v>
      </c>
      <c r="M73" s="56">
        <v>5.6118380724552702E-3</v>
      </c>
      <c r="N73" s="55">
        <v>0.73477435276309</v>
      </c>
      <c r="O73" s="53">
        <v>5.4470099852646596</v>
      </c>
      <c r="P73" s="54">
        <v>0.18270012395386001</v>
      </c>
      <c r="Q73" s="56">
        <v>7.3174415667389997E-2</v>
      </c>
      <c r="R73" s="56">
        <v>1.6030798188272099E-3</v>
      </c>
      <c r="S73" s="55">
        <v>0.25214657886974501</v>
      </c>
      <c r="T73" s="57">
        <v>1070.3615474973101</v>
      </c>
      <c r="U73" s="48">
        <v>25.257631569112601</v>
      </c>
      <c r="V73" s="48">
        <v>1085.6992852927001</v>
      </c>
      <c r="W73" s="48">
        <v>30.531801936951101</v>
      </c>
      <c r="X73" s="48">
        <v>1012.44734305316</v>
      </c>
      <c r="Y73" s="48">
        <v>44.099409783195803</v>
      </c>
      <c r="Z73" s="48">
        <v>107.23513600407502</v>
      </c>
    </row>
    <row r="74" spans="1:26" x14ac:dyDescent="0.25">
      <c r="A74" s="43" t="s">
        <v>176</v>
      </c>
      <c r="B74" s="50">
        <v>44902.623059282399</v>
      </c>
      <c r="C74" s="48">
        <v>3.774</v>
      </c>
      <c r="D74" s="44" t="s">
        <v>118</v>
      </c>
      <c r="F74" s="51">
        <v>114.707144335631</v>
      </c>
      <c r="G74" s="51">
        <v>48.046549377879401</v>
      </c>
      <c r="H74" s="51">
        <v>246.16392399066299</v>
      </c>
      <c r="I74" s="52">
        <v>0.51301181171036236</v>
      </c>
      <c r="J74" s="71">
        <v>1.9928519588937501</v>
      </c>
      <c r="K74" s="56">
        <v>5.7433620255773102E-2</v>
      </c>
      <c r="L74" s="56">
        <v>0.183754847085603</v>
      </c>
      <c r="M74" s="56">
        <v>4.3551843455394501E-3</v>
      </c>
      <c r="N74" s="55">
        <v>0.57343995191372599</v>
      </c>
      <c r="O74" s="53">
        <v>5.4515573017570302</v>
      </c>
      <c r="P74" s="54">
        <v>0.13013030129720601</v>
      </c>
      <c r="Q74" s="56">
        <v>7.83274209608609E-2</v>
      </c>
      <c r="R74" s="56">
        <v>1.15559190579846E-3</v>
      </c>
      <c r="S74" s="55">
        <v>0.37774041707231498</v>
      </c>
      <c r="T74" s="57">
        <v>1112.60322838447</v>
      </c>
      <c r="U74" s="48">
        <v>19.367019740270699</v>
      </c>
      <c r="V74" s="48">
        <v>1087.32011379102</v>
      </c>
      <c r="W74" s="48">
        <v>23.7264371320211</v>
      </c>
      <c r="X74" s="48">
        <v>1152.14564019915</v>
      </c>
      <c r="Y74" s="48">
        <v>29.479255119257001</v>
      </c>
      <c r="Z74" s="48">
        <v>94.373495489951708</v>
      </c>
    </row>
    <row r="75" spans="1:26" x14ac:dyDescent="0.25">
      <c r="A75" s="43" t="s">
        <v>177</v>
      </c>
      <c r="B75" s="50">
        <v>44902.623472118103</v>
      </c>
      <c r="C75" s="48">
        <v>13.019</v>
      </c>
      <c r="D75" s="44" t="s">
        <v>118</v>
      </c>
      <c r="F75" s="51">
        <v>80.595133162450395</v>
      </c>
      <c r="G75" s="51">
        <v>43.541513039450301</v>
      </c>
      <c r="H75" s="51">
        <v>228.86138710270001</v>
      </c>
      <c r="I75" s="52">
        <v>0.63876776954055614</v>
      </c>
      <c r="J75" s="71">
        <v>1.9657814195881</v>
      </c>
      <c r="K75" s="56">
        <v>5.5801111113509799E-2</v>
      </c>
      <c r="L75" s="56">
        <v>0.18543912810046501</v>
      </c>
      <c r="M75" s="56">
        <v>4.0530387231664097E-3</v>
      </c>
      <c r="N75" s="55">
        <v>0.69911748614524905</v>
      </c>
      <c r="O75" s="53">
        <v>5.3966607819072898</v>
      </c>
      <c r="P75" s="54">
        <v>0.12335499054037</v>
      </c>
      <c r="Q75" s="56">
        <v>7.6219358036152596E-2</v>
      </c>
      <c r="R75" s="56">
        <v>9.10694830170479E-4</v>
      </c>
      <c r="S75" s="55">
        <v>8.9896621135384103E-2</v>
      </c>
      <c r="T75" s="57">
        <v>1102.3045061605901</v>
      </c>
      <c r="U75" s="48">
        <v>18.933416173383701</v>
      </c>
      <c r="V75" s="48">
        <v>1096.34192312453</v>
      </c>
      <c r="W75" s="48">
        <v>21.997010775516799</v>
      </c>
      <c r="X75" s="48">
        <v>1095.24361647244</v>
      </c>
      <c r="Y75" s="48">
        <v>24.105166548784599</v>
      </c>
      <c r="Z75" s="48">
        <v>100.1002796670596</v>
      </c>
    </row>
    <row r="76" spans="1:26" x14ac:dyDescent="0.25">
      <c r="A76" s="43" t="s">
        <v>178</v>
      </c>
      <c r="B76" s="50">
        <v>44928.552571967601</v>
      </c>
      <c r="C76" s="48">
        <v>2.2890000000000001</v>
      </c>
      <c r="D76" s="44" t="s">
        <v>118</v>
      </c>
      <c r="F76" s="51">
        <v>295.45350651622499</v>
      </c>
      <c r="G76" s="51">
        <v>155.98679757186301</v>
      </c>
      <c r="H76" s="51">
        <v>868.13845783061095</v>
      </c>
      <c r="I76" s="52">
        <v>0.59789576336321115</v>
      </c>
      <c r="J76" s="71">
        <v>2.2013358247544601</v>
      </c>
      <c r="K76" s="56">
        <v>5.5682209858212997E-2</v>
      </c>
      <c r="L76" s="56">
        <v>0.200467316696158</v>
      </c>
      <c r="M76" s="56">
        <v>5.1817924724919398E-3</v>
      </c>
      <c r="N76" s="55">
        <v>0.74115627288232699</v>
      </c>
      <c r="O76" s="53">
        <v>4.9957539173768</v>
      </c>
      <c r="P76" s="54">
        <v>0.13303588903847799</v>
      </c>
      <c r="Q76" s="56">
        <v>8.0465992516363799E-2</v>
      </c>
      <c r="R76" s="56">
        <v>1.15329443065224E-3</v>
      </c>
      <c r="S76" s="55">
        <v>7.3835001246675996E-2</v>
      </c>
      <c r="T76" s="57">
        <v>1180.92290569447</v>
      </c>
      <c r="U76" s="48">
        <v>17.86052580043</v>
      </c>
      <c r="V76" s="48">
        <v>1177.7002126996199</v>
      </c>
      <c r="W76" s="48">
        <v>27.883057072632301</v>
      </c>
      <c r="X76" s="48">
        <v>1206.25103135831</v>
      </c>
      <c r="Y76" s="48">
        <v>28.234119224371501</v>
      </c>
      <c r="Z76" s="48">
        <v>97.633094777416247</v>
      </c>
    </row>
    <row r="77" spans="1:26" x14ac:dyDescent="0.25">
      <c r="A77" s="43" t="s">
        <v>179</v>
      </c>
      <c r="B77" s="50">
        <v>44928.553477210597</v>
      </c>
      <c r="C77" s="48">
        <v>3.8050000000000002</v>
      </c>
      <c r="D77" s="44" t="s">
        <v>118</v>
      </c>
      <c r="F77" s="51">
        <v>122.56918037526999</v>
      </c>
      <c r="G77" s="51">
        <v>53.471956852062398</v>
      </c>
      <c r="H77" s="51">
        <v>300.90969534237701</v>
      </c>
      <c r="I77" s="52">
        <v>0.49109006369020908</v>
      </c>
      <c r="J77" s="71">
        <v>2.04933474898858</v>
      </c>
      <c r="K77" s="56">
        <v>6.5672622248369006E-2</v>
      </c>
      <c r="L77" s="56">
        <v>0.18748228804200401</v>
      </c>
      <c r="M77" s="56">
        <v>4.5591043155766E-3</v>
      </c>
      <c r="N77" s="55">
        <v>0.52363591721109903</v>
      </c>
      <c r="O77" s="53">
        <v>5.3430063641494696</v>
      </c>
      <c r="P77" s="54">
        <v>0.130134393394471</v>
      </c>
      <c r="Q77" s="56">
        <v>7.9128921222181098E-2</v>
      </c>
      <c r="R77" s="56">
        <v>9.7894772412893995E-4</v>
      </c>
      <c r="S77" s="55">
        <v>-0.218143367937746</v>
      </c>
      <c r="T77" s="57">
        <v>1130.50438692584</v>
      </c>
      <c r="U77" s="48">
        <v>20.792519598711301</v>
      </c>
      <c r="V77" s="48">
        <v>1107.5839596324199</v>
      </c>
      <c r="W77" s="48">
        <v>24.745862254499201</v>
      </c>
      <c r="X77" s="48">
        <v>1172.8825319524899</v>
      </c>
      <c r="Y77" s="48">
        <v>24.6326983907237</v>
      </c>
      <c r="Z77" s="48">
        <v>94.432641757280862</v>
      </c>
    </row>
    <row r="78" spans="1:26" x14ac:dyDescent="0.25">
      <c r="J78" s="70"/>
      <c r="K78" s="70"/>
      <c r="L78" s="70"/>
      <c r="M78" s="70"/>
      <c r="N78" s="70"/>
    </row>
    <row r="80" spans="1:26" x14ac:dyDescent="0.25">
      <c r="A80" s="43" t="s">
        <v>180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Table S1 petrography</vt:lpstr>
      <vt:lpstr>Table S2 geochemistry</vt:lpstr>
      <vt:lpstr>Table S3 analytical ICP-MS </vt:lpstr>
      <vt:lpstr>Table S4 zircon U-Pb 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Jean-Clair Duchesne</dc:creator>
  <cp:lastModifiedBy>Bernard Bingen</cp:lastModifiedBy>
  <cp:lastPrinted>2021-03-29T11:38:30Z</cp:lastPrinted>
  <dcterms:created xsi:type="dcterms:W3CDTF">2021-01-21T08:48:46Z</dcterms:created>
  <dcterms:modified xsi:type="dcterms:W3CDTF">2024-01-11T16:06:49Z</dcterms:modified>
</cp:coreProperties>
</file>