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morga\Documents\Production scientifique\Journal of Oral applied sciences\"/>
    </mc:Choice>
  </mc:AlternateContent>
  <bookViews>
    <workbookView xWindow="0" yWindow="0" windowWidth="19200" windowHeight="7580"/>
  </bookViews>
  <sheets>
    <sheet name="Version vierge" sheetId="9" r:id="rId1"/>
  </sheets>
  <definedNames>
    <definedName name="Z_32AA422C_2434_144F_8108_5D8E771CE111_.wvu.Cols" localSheetId="0" hidden="1">'Version vierge'!$Q:$W</definedName>
  </definedNames>
  <calcPr calcId="162913"/>
  <customWorkbookViews>
    <customWorkbookView name="A" guid="{32AA422C-2434-144F-8108-5D8E771CE111}" maximized="1" windowWidth="1280" windowHeight="800" activeSheetId="9" showFormulaBar="0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7" i="9" l="1"/>
  <c r="K23" i="9"/>
  <c r="K22" i="9"/>
  <c r="K21" i="9"/>
  <c r="K17" i="9"/>
  <c r="K16" i="9"/>
  <c r="K13" i="9"/>
  <c r="K11" i="9"/>
  <c r="K8" i="9"/>
  <c r="K6" i="9"/>
  <c r="K4" i="9"/>
  <c r="W3" i="9"/>
  <c r="K30" i="9" s="1"/>
  <c r="V3" i="9"/>
  <c r="K20" i="9" s="1"/>
  <c r="U3" i="9"/>
  <c r="K26" i="9" s="1"/>
  <c r="T3" i="9"/>
  <c r="K15" i="9" s="1"/>
  <c r="S3" i="9"/>
  <c r="K10" i="9" s="1"/>
  <c r="R3" i="9"/>
  <c r="K5" i="9" s="1"/>
  <c r="L29" i="9" l="1"/>
  <c r="K3" i="9"/>
  <c r="K14" i="9"/>
  <c r="K29" i="9"/>
  <c r="L30" i="9" l="1"/>
</calcChain>
</file>

<file path=xl/sharedStrings.xml><?xml version="1.0" encoding="utf-8"?>
<sst xmlns="http://schemas.openxmlformats.org/spreadsheetml/2006/main" count="42" uniqueCount="37">
  <si>
    <t/>
  </si>
  <si>
    <t>MOYENNE^2/(SD+4)</t>
  </si>
  <si>
    <t>Observing the child at rest</t>
  </si>
  <si>
    <t>Observing an open mouth posture for more than half of the time</t>
  </si>
  <si>
    <t>Observing the mouth closed for more than half of the time</t>
  </si>
  <si>
    <t>Observing an open mouth posture for the entire observation time</t>
  </si>
  <si>
    <t>Observing the mouth closed for the entire observation time</t>
  </si>
  <si>
    <t>Observing an upper tongue position for more than half of the time</t>
  </si>
  <si>
    <t>Observing a low tongue position for more than half of the time</t>
  </si>
  <si>
    <t>Observing a low and forward tongue position for more than half of the time</t>
  </si>
  <si>
    <t>Not observing the tongue position (because of closed lips) for more than half of the time</t>
  </si>
  <si>
    <t>Observing fully closed lips for more than half of the time</t>
  </si>
  <si>
    <t>Observing slightly open lips for more than half of the time</t>
  </si>
  <si>
    <t>Observing half-open lips for more than half of the time</t>
  </si>
  <si>
    <t>Observing wide open lips for more than half of the time</t>
  </si>
  <si>
    <t>Not observing a main pattern (sometimes the lips are open, sometimes the lips are closed)</t>
  </si>
  <si>
    <t>Observing an open mouth posture for more than half of the chewing occurrence</t>
  </si>
  <si>
    <t>Observing the mouth closed for more than half of the chewing occurrences</t>
  </si>
  <si>
    <t>Observing an open mouth posture for all the chewing occurrences</t>
  </si>
  <si>
    <t>Observing the mouth closed for all the chewing occurrences</t>
  </si>
  <si>
    <t>Observing the mouth closed just after swallowing in most cases</t>
  </si>
  <si>
    <t>Observing a mouth opening just after swallowing in most cases</t>
  </si>
  <si>
    <t>Observing the child breathing through his/her mouth just after swallowing</t>
  </si>
  <si>
    <t>Observing the child breathing through his/her nose just after swallowing</t>
  </si>
  <si>
    <t>C1 - The time spent breathing at rest with a closed or open mouth</t>
  </si>
  <si>
    <t>C2 - At rest, the position the tongue occupies for more than half of the time</t>
  </si>
  <si>
    <t>C3 - At rest, watching how open the lips are for more than half of the time</t>
  </si>
  <si>
    <t>Observing the child's breathing while chewing</t>
  </si>
  <si>
    <t>Observing the child's air intake after swallowing</t>
  </si>
  <si>
    <t>C4 - The time spent chewing with an open or a closed mouth</t>
  </si>
  <si>
    <t>C5 - The rest position of the mouth just after swallowing (observing that after swallowing, the child directly opens the mouth or keeps it closed)</t>
  </si>
  <si>
    <t>C6 - The air intake pattern just after swallowing (through the mouth or through the nose)</t>
  </si>
  <si>
    <t>Select the item
of your choice</t>
  </si>
  <si>
    <t>Nasal Breather</t>
  </si>
  <si>
    <t>Mouth breather</t>
  </si>
  <si>
    <r>
      <t xml:space="preserve">Result
</t>
    </r>
    <r>
      <rPr>
        <b/>
        <sz val="11"/>
        <color theme="0"/>
        <rFont val="Calibri (Corps)_x0000_"/>
      </rPr>
      <t>Awake and habitual breathing pattern</t>
    </r>
  </si>
  <si>
    <t>Please make sure to select only ONE item per criterion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</si>
</sst>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;;;"/>
  </numFmts>
  <fonts count="11"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C1139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4" tint="0.3999755851924192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4" tint="0.79998168889431442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theme="0"/>
      <name val="Calibri (Corps)_x0000_"/>
    </font>
    <font>
      <b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6A7B83"/>
        <bgColor indexed="64"/>
      </patternFill>
    </fill>
    <fill>
      <patternFill patternType="solid">
        <fgColor rgb="FF0C1139"/>
        <bgColor indexed="64"/>
      </patternFill>
    </fill>
    <fill>
      <patternFill patternType="solid">
        <fgColor rgb="FF809198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2" tint="-9.9978637043366805E-2"/>
      </left>
      <right style="thin">
        <color indexed="64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indexed="64"/>
      </right>
      <top style="thin">
        <color theme="2" tint="-9.9978637043366805E-2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Border="1"/>
    <xf numFmtId="1" fontId="0" fillId="0" borderId="0" xfId="0" applyNumberFormat="1"/>
    <xf numFmtId="0" fontId="1" fillId="0" borderId="0" xfId="0" applyFont="1" applyFill="1" applyBorder="1"/>
    <xf numFmtId="0" fontId="1" fillId="0" borderId="0" xfId="0" applyFont="1" applyFill="1" applyBorder="1" applyAlignment="1"/>
    <xf numFmtId="2" fontId="1" fillId="0" borderId="0" xfId="0" applyNumberFormat="1" applyFont="1" applyFill="1" applyBorder="1"/>
    <xf numFmtId="0" fontId="0" fillId="0" borderId="0" xfId="0" applyFont="1" applyBorder="1" applyAlignment="1" applyProtection="1">
      <alignment horizontal="center"/>
      <protection hidden="1"/>
    </xf>
    <xf numFmtId="164" fontId="0" fillId="0" borderId="0" xfId="0" applyNumberFormat="1" applyFont="1" applyFill="1" applyBorder="1" applyAlignment="1" applyProtection="1">
      <alignment horizontal="center"/>
      <protection hidden="1"/>
    </xf>
    <xf numFmtId="0" fontId="0" fillId="0" borderId="0" xfId="0" applyBorder="1" applyProtection="1">
      <protection hidden="1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0" fontId="4" fillId="4" borderId="15" xfId="0" applyFont="1" applyFill="1" applyBorder="1" applyAlignment="1" applyProtection="1">
      <alignment horizontal="center" vertical="center"/>
      <protection locked="0"/>
    </xf>
    <xf numFmtId="0" fontId="0" fillId="0" borderId="0" xfId="0" applyFont="1"/>
    <xf numFmtId="0" fontId="0" fillId="0" borderId="0" xfId="0" applyFont="1" applyBorder="1" applyProtection="1">
      <protection hidden="1"/>
    </xf>
    <xf numFmtId="0" fontId="0" fillId="0" borderId="0" xfId="0" applyFont="1" applyBorder="1"/>
    <xf numFmtId="0" fontId="2" fillId="0" borderId="0" xfId="0" applyFont="1" applyBorder="1" applyProtection="1">
      <protection hidden="1"/>
    </xf>
    <xf numFmtId="2" fontId="0" fillId="0" borderId="10" xfId="0" applyNumberFormat="1" applyFont="1" applyFill="1" applyBorder="1" applyProtection="1">
      <protection hidden="1"/>
    </xf>
    <xf numFmtId="0" fontId="0" fillId="0" borderId="4" xfId="0" applyFont="1" applyFill="1" applyBorder="1" applyAlignment="1" applyProtection="1">
      <alignment horizontal="center"/>
      <protection hidden="1"/>
    </xf>
    <xf numFmtId="2" fontId="0" fillId="0" borderId="11" xfId="0" applyNumberFormat="1" applyFont="1" applyFill="1" applyBorder="1" applyProtection="1">
      <protection hidden="1"/>
    </xf>
    <xf numFmtId="0" fontId="0" fillId="0" borderId="7" xfId="0" applyFont="1" applyFill="1" applyBorder="1" applyAlignment="1" applyProtection="1">
      <alignment horizontal="center"/>
      <protection hidden="1"/>
    </xf>
    <xf numFmtId="0" fontId="0" fillId="0" borderId="1" xfId="0" applyFont="1" applyBorder="1" applyProtection="1"/>
    <xf numFmtId="0" fontId="8" fillId="0" borderId="2" xfId="0" applyFont="1" applyBorder="1" applyProtection="1"/>
    <xf numFmtId="0" fontId="0" fillId="0" borderId="2" xfId="0" applyFont="1" applyBorder="1" applyProtection="1"/>
    <xf numFmtId="0" fontId="0" fillId="0" borderId="3" xfId="0" applyFont="1" applyBorder="1" applyProtection="1"/>
    <xf numFmtId="0" fontId="8" fillId="0" borderId="0" xfId="0" applyFont="1" applyBorder="1" applyProtection="1"/>
    <xf numFmtId="0" fontId="0" fillId="0" borderId="0" xfId="0" applyFont="1" applyBorder="1" applyProtection="1"/>
    <xf numFmtId="0" fontId="0" fillId="0" borderId="5" xfId="0" applyFont="1" applyBorder="1" applyProtection="1"/>
    <xf numFmtId="0" fontId="8" fillId="0" borderId="6" xfId="0" applyFont="1" applyBorder="1" applyProtection="1"/>
    <xf numFmtId="0" fontId="0" fillId="0" borderId="6" xfId="0" applyFont="1" applyBorder="1" applyProtection="1"/>
    <xf numFmtId="0" fontId="0" fillId="0" borderId="1" xfId="0" applyFont="1" applyFill="1" applyBorder="1" applyProtection="1"/>
    <xf numFmtId="0" fontId="0" fillId="0" borderId="3" xfId="0" applyFont="1" applyFill="1" applyBorder="1" applyProtection="1"/>
    <xf numFmtId="0" fontId="0" fillId="0" borderId="5" xfId="0" applyFont="1" applyFill="1" applyBorder="1" applyProtection="1"/>
    <xf numFmtId="0" fontId="0" fillId="0" borderId="0" xfId="0" applyProtection="1">
      <protection locked="0"/>
    </xf>
    <xf numFmtId="0" fontId="7" fillId="5" borderId="4" xfId="0" applyFont="1" applyFill="1" applyBorder="1" applyAlignment="1" applyProtection="1"/>
    <xf numFmtId="0" fontId="5" fillId="3" borderId="4" xfId="0" applyFont="1" applyFill="1" applyBorder="1" applyAlignment="1" applyProtection="1"/>
    <xf numFmtId="0" fontId="6" fillId="5" borderId="4" xfId="0" applyFont="1" applyFill="1" applyBorder="1" applyAlignment="1" applyProtection="1"/>
    <xf numFmtId="0" fontId="7" fillId="5" borderId="4" xfId="0" applyFont="1" applyFill="1" applyBorder="1" applyAlignment="1" applyProtection="1">
      <alignment vertical="center" wrapText="1"/>
    </xf>
    <xf numFmtId="0" fontId="0" fillId="0" borderId="0" xfId="0" applyBorder="1" applyProtection="1"/>
    <xf numFmtId="0" fontId="0" fillId="0" borderId="0" xfId="0" applyProtection="1"/>
    <xf numFmtId="0" fontId="3" fillId="0" borderId="0" xfId="0" applyFont="1" applyAlignment="1" applyProtection="1"/>
    <xf numFmtId="0" fontId="6" fillId="2" borderId="1" xfId="0" applyFont="1" applyFill="1" applyBorder="1" applyAlignment="1">
      <alignment horizontal="center" wrapText="1"/>
    </xf>
    <xf numFmtId="0" fontId="6" fillId="2" borderId="13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6" fillId="3" borderId="13" xfId="0" applyFont="1" applyFill="1" applyBorder="1" applyAlignment="1" applyProtection="1">
      <alignment horizontal="center" vertical="top" wrapText="1"/>
    </xf>
    <xf numFmtId="0" fontId="6" fillId="3" borderId="4" xfId="0" applyFont="1" applyFill="1" applyBorder="1" applyAlignment="1" applyProtection="1">
      <alignment horizontal="center" vertical="top"/>
    </xf>
    <xf numFmtId="0" fontId="1" fillId="0" borderId="0" xfId="0" applyFont="1" applyFill="1" applyBorder="1" applyAlignment="1">
      <alignment horizontal="center"/>
    </xf>
    <xf numFmtId="0" fontId="5" fillId="3" borderId="8" xfId="0" applyFont="1" applyFill="1" applyBorder="1" applyAlignment="1" applyProtection="1">
      <alignment horizontal="center"/>
    </xf>
    <xf numFmtId="0" fontId="5" fillId="3" borderId="9" xfId="0" applyFont="1" applyFill="1" applyBorder="1" applyAlignment="1" applyProtection="1">
      <alignment horizontal="center"/>
    </xf>
    <xf numFmtId="0" fontId="7" fillId="4" borderId="8" xfId="0" applyFont="1" applyFill="1" applyBorder="1" applyAlignment="1" applyProtection="1">
      <alignment horizontal="center"/>
    </xf>
    <xf numFmtId="0" fontId="7" fillId="4" borderId="9" xfId="0" applyFont="1" applyFill="1" applyBorder="1" applyAlignment="1" applyProtection="1">
      <alignment horizontal="center"/>
    </xf>
    <xf numFmtId="0" fontId="7" fillId="4" borderId="12" xfId="0" applyFont="1" applyFill="1" applyBorder="1" applyAlignment="1" applyProtection="1">
      <alignment horizontal="center"/>
    </xf>
    <xf numFmtId="0" fontId="5" fillId="3" borderId="8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center" vertical="center"/>
    </xf>
    <xf numFmtId="0" fontId="7" fillId="4" borderId="8" xfId="0" applyFont="1" applyFill="1" applyBorder="1" applyAlignment="1" applyProtection="1">
      <alignment horizontal="center" vertical="center" wrapText="1"/>
    </xf>
    <xf numFmtId="0" fontId="7" fillId="4" borderId="9" xfId="0" applyFont="1" applyFill="1" applyBorder="1" applyAlignment="1" applyProtection="1">
      <alignment horizontal="center" vertical="center" wrapText="1"/>
    </xf>
    <xf numFmtId="0" fontId="7" fillId="4" borderId="12" xfId="0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horizontal="center"/>
    </xf>
  </cellXfs>
  <cellStyles count="1">
    <cellStyle name="Normal" xfId="0" builtinId="0"/>
  </cellStyles>
  <dxfs count="2"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809198"/>
      <color rgb="FF0C1139"/>
      <color rgb="FF001279"/>
      <color rgb="FFEFC810"/>
      <color rgb="FF6A7B83"/>
      <color rgb="FFEFDA77"/>
      <color rgb="FFFFA900"/>
      <color rgb="FFFFD400"/>
      <color rgb="FFFF3236"/>
      <color rgb="FFFF26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1"/>
  <sheetViews>
    <sheetView showGridLines="0" showRowColHeaders="0" tabSelected="1" zoomScaleNormal="100" zoomScalePageLayoutView="51" workbookViewId="0">
      <selection activeCell="I26" sqref="I26"/>
    </sheetView>
  </sheetViews>
  <sheetFormatPr baseColWidth="10" defaultRowHeight="15.5"/>
  <cols>
    <col min="8" max="8" width="28.83203125" customWidth="1"/>
    <col min="9" max="9" width="18.6640625" style="31" customWidth="1"/>
    <col min="10" max="10" width="3.33203125" customWidth="1"/>
    <col min="11" max="11" width="2.1640625" customWidth="1"/>
    <col min="12" max="12" width="8.83203125" customWidth="1"/>
    <col min="13" max="13" width="21" customWidth="1"/>
    <col min="14" max="14" width="17.5" customWidth="1"/>
    <col min="15" max="15" width="17" customWidth="1"/>
    <col min="17" max="17" width="28" hidden="1" customWidth="1"/>
    <col min="18" max="18" width="10.83203125" hidden="1" customWidth="1"/>
    <col min="19" max="19" width="13.6640625" hidden="1" customWidth="1"/>
    <col min="20" max="23" width="10.83203125" hidden="1" customWidth="1"/>
  </cols>
  <sheetData>
    <row r="1" spans="1:32">
      <c r="A1" s="47" t="s">
        <v>2</v>
      </c>
      <c r="B1" s="48"/>
      <c r="C1" s="48"/>
      <c r="D1" s="48"/>
      <c r="E1" s="48"/>
      <c r="F1" s="48"/>
      <c r="G1" s="48"/>
      <c r="H1" s="48"/>
      <c r="I1" s="44" t="s">
        <v>32</v>
      </c>
      <c r="J1" s="11"/>
      <c r="K1" s="11"/>
      <c r="L1" s="11"/>
      <c r="M1" s="11"/>
    </row>
    <row r="2" spans="1:32">
      <c r="A2" s="49" t="s">
        <v>24</v>
      </c>
      <c r="B2" s="50"/>
      <c r="C2" s="50"/>
      <c r="D2" s="50"/>
      <c r="E2" s="50"/>
      <c r="F2" s="50"/>
      <c r="G2" s="50"/>
      <c r="H2" s="51"/>
      <c r="I2" s="45"/>
      <c r="J2" s="12"/>
      <c r="K2" s="6"/>
      <c r="L2" s="4"/>
      <c r="M2" s="11"/>
      <c r="Q2" s="4"/>
      <c r="R2" s="3"/>
      <c r="S2" s="46"/>
      <c r="T2" s="46"/>
      <c r="U2" s="46"/>
      <c r="V2" s="46"/>
      <c r="W2" s="46"/>
      <c r="X2" s="46"/>
    </row>
    <row r="3" spans="1:32">
      <c r="A3" s="19"/>
      <c r="B3" s="20" t="s">
        <v>3</v>
      </c>
      <c r="C3" s="20"/>
      <c r="D3" s="20"/>
      <c r="E3" s="20"/>
      <c r="F3" s="20"/>
      <c r="G3" s="21"/>
      <c r="H3" s="21"/>
      <c r="I3" s="9"/>
      <c r="J3" s="12"/>
      <c r="K3" s="7" t="str">
        <f>IF($I3="x",R3,"")</f>
        <v/>
      </c>
      <c r="L3" s="3"/>
      <c r="M3" s="11"/>
      <c r="Q3" s="3" t="s">
        <v>1</v>
      </c>
      <c r="R3" s="5">
        <f>((8.78^2)/(1.79+4))</f>
        <v>13.314058721934368</v>
      </c>
      <c r="S3" s="5">
        <f>((8.33^2)/(1.73+4))</f>
        <v>12.109755671902269</v>
      </c>
      <c r="T3" s="5">
        <f>((7.89^2)/(2.26+4))</f>
        <v>9.9444249201277941</v>
      </c>
      <c r="U3" s="5">
        <f>((6.44^2)/(1.33+4))</f>
        <v>7.7811632270168865</v>
      </c>
      <c r="V3" s="5">
        <f>((6^2)/(1.94+4))</f>
        <v>6.0606060606060614</v>
      </c>
      <c r="W3" s="5">
        <f>((5.89^2)/(2.03+4))</f>
        <v>5.7532504145936985</v>
      </c>
      <c r="X3" s="3"/>
      <c r="Y3" s="1"/>
      <c r="AA3" t="s">
        <v>0</v>
      </c>
      <c r="AB3" t="s">
        <v>0</v>
      </c>
      <c r="AC3" t="s">
        <v>0</v>
      </c>
      <c r="AD3" t="s">
        <v>0</v>
      </c>
      <c r="AE3" t="s">
        <v>0</v>
      </c>
      <c r="AF3" t="s">
        <v>0</v>
      </c>
    </row>
    <row r="4" spans="1:32">
      <c r="A4" s="22"/>
      <c r="B4" s="23" t="s">
        <v>4</v>
      </c>
      <c r="C4" s="23"/>
      <c r="D4" s="23"/>
      <c r="E4" s="23"/>
      <c r="F4" s="23"/>
      <c r="G4" s="24"/>
      <c r="H4" s="24"/>
      <c r="I4" s="9"/>
      <c r="J4" s="12"/>
      <c r="K4" s="7" t="str">
        <f>IF($I4="x",R3,"")</f>
        <v/>
      </c>
      <c r="L4" s="3"/>
      <c r="M4" s="11"/>
      <c r="Q4" s="3"/>
      <c r="R4" s="3"/>
      <c r="S4" s="3"/>
      <c r="T4" s="3"/>
      <c r="U4" s="3"/>
      <c r="V4" s="3"/>
      <c r="W4" s="3"/>
      <c r="X4" s="3"/>
      <c r="Y4" s="1"/>
    </row>
    <row r="5" spans="1:32">
      <c r="A5" s="22"/>
      <c r="B5" s="23" t="s">
        <v>5</v>
      </c>
      <c r="C5" s="23"/>
      <c r="D5" s="23"/>
      <c r="E5" s="23"/>
      <c r="F5" s="23"/>
      <c r="G5" s="24"/>
      <c r="H5" s="24"/>
      <c r="I5" s="9"/>
      <c r="J5" s="12"/>
      <c r="K5" s="7" t="str">
        <f>IF($I5="x",R3,"")</f>
        <v/>
      </c>
      <c r="L5" s="3"/>
      <c r="M5" s="11"/>
      <c r="Q5" s="3"/>
      <c r="R5" s="3"/>
      <c r="S5" s="3"/>
      <c r="T5" s="3"/>
      <c r="U5" s="3"/>
      <c r="V5" s="3"/>
      <c r="W5" s="3"/>
      <c r="X5" s="3"/>
      <c r="Y5" s="1"/>
    </row>
    <row r="6" spans="1:32">
      <c r="A6" s="25"/>
      <c r="B6" s="26" t="s">
        <v>6</v>
      </c>
      <c r="C6" s="26"/>
      <c r="D6" s="26"/>
      <c r="E6" s="26"/>
      <c r="F6" s="26"/>
      <c r="G6" s="27"/>
      <c r="H6" s="27"/>
      <c r="I6" s="9"/>
      <c r="J6" s="12"/>
      <c r="K6" s="7" t="str">
        <f>IF($I6="x",R3,"")</f>
        <v/>
      </c>
      <c r="L6" s="3"/>
      <c r="M6" s="11"/>
      <c r="Q6" s="3"/>
      <c r="R6" s="3"/>
      <c r="S6" s="3"/>
      <c r="T6" s="3"/>
      <c r="U6" s="3"/>
      <c r="V6" s="3"/>
      <c r="W6" s="3"/>
      <c r="X6" s="3"/>
      <c r="Y6" s="1"/>
    </row>
    <row r="7" spans="1:32">
      <c r="A7" s="49" t="s">
        <v>25</v>
      </c>
      <c r="B7" s="50"/>
      <c r="C7" s="50"/>
      <c r="D7" s="50"/>
      <c r="E7" s="50"/>
      <c r="F7" s="50"/>
      <c r="G7" s="50"/>
      <c r="H7" s="51"/>
      <c r="I7" s="32"/>
      <c r="J7" s="12"/>
      <c r="K7" s="7"/>
      <c r="L7" s="3"/>
      <c r="M7" s="11"/>
      <c r="Q7" s="3"/>
      <c r="R7" s="3"/>
      <c r="S7" s="3"/>
      <c r="T7" s="3"/>
      <c r="U7" s="3"/>
      <c r="V7" s="3"/>
      <c r="W7" s="3"/>
      <c r="X7" s="3"/>
    </row>
    <row r="8" spans="1:32">
      <c r="A8" s="19"/>
      <c r="B8" s="20" t="s">
        <v>7</v>
      </c>
      <c r="C8" s="20"/>
      <c r="D8" s="20"/>
      <c r="E8" s="20"/>
      <c r="F8" s="20"/>
      <c r="G8" s="20"/>
      <c r="H8" s="21"/>
      <c r="I8" s="9"/>
      <c r="J8" s="12"/>
      <c r="K8" s="7" t="str">
        <f>IF($I8="x",S3,"")</f>
        <v/>
      </c>
      <c r="L8" s="3"/>
      <c r="M8" s="11"/>
      <c r="Q8" s="3"/>
      <c r="R8" s="3"/>
      <c r="S8" s="3"/>
      <c r="T8" s="3"/>
      <c r="U8" s="3"/>
      <c r="V8" s="3"/>
      <c r="W8" s="3"/>
      <c r="X8" s="3"/>
    </row>
    <row r="9" spans="1:32">
      <c r="A9" s="22"/>
      <c r="B9" s="23" t="s">
        <v>8</v>
      </c>
      <c r="C9" s="23"/>
      <c r="D9" s="23"/>
      <c r="E9" s="23"/>
      <c r="F9" s="23"/>
      <c r="G9" s="23"/>
      <c r="H9" s="24"/>
      <c r="I9" s="9"/>
      <c r="J9" s="12"/>
      <c r="K9" s="7"/>
      <c r="L9" s="3"/>
      <c r="M9" s="11"/>
      <c r="Q9" s="3"/>
      <c r="R9" s="3"/>
      <c r="S9" s="3"/>
      <c r="T9" s="3"/>
      <c r="U9" s="3"/>
      <c r="V9" s="3"/>
      <c r="W9" s="3"/>
      <c r="X9" s="3"/>
    </row>
    <row r="10" spans="1:32">
      <c r="A10" s="22"/>
      <c r="B10" s="23" t="s">
        <v>9</v>
      </c>
      <c r="C10" s="23"/>
      <c r="D10" s="23"/>
      <c r="E10" s="23"/>
      <c r="F10" s="23"/>
      <c r="G10" s="23"/>
      <c r="H10" s="24"/>
      <c r="I10" s="9"/>
      <c r="J10" s="12"/>
      <c r="K10" s="7" t="str">
        <f>IF($I10="x",S3,"")</f>
        <v/>
      </c>
      <c r="L10" s="3"/>
      <c r="M10" s="11"/>
      <c r="Q10" s="3"/>
      <c r="R10" s="3"/>
      <c r="S10" s="3"/>
      <c r="T10" s="3"/>
      <c r="U10" s="3"/>
      <c r="V10" s="3"/>
      <c r="W10" s="3"/>
      <c r="X10" s="3"/>
    </row>
    <row r="11" spans="1:32">
      <c r="A11" s="25"/>
      <c r="B11" s="26" t="s">
        <v>10</v>
      </c>
      <c r="C11" s="26"/>
      <c r="D11" s="26"/>
      <c r="E11" s="26"/>
      <c r="F11" s="26"/>
      <c r="G11" s="26"/>
      <c r="H11" s="27"/>
      <c r="I11" s="9"/>
      <c r="J11" s="12"/>
      <c r="K11" s="7" t="str">
        <f>IF($I11="x",S3,"")</f>
        <v/>
      </c>
      <c r="L11" s="3"/>
      <c r="M11" s="11"/>
      <c r="Q11" s="3"/>
      <c r="R11" s="3"/>
      <c r="S11" s="3"/>
      <c r="T11" s="3"/>
      <c r="U11" s="3"/>
      <c r="V11" s="3"/>
      <c r="W11" s="3"/>
      <c r="X11" s="3"/>
    </row>
    <row r="12" spans="1:32">
      <c r="A12" s="49" t="s">
        <v>26</v>
      </c>
      <c r="B12" s="50"/>
      <c r="C12" s="50"/>
      <c r="D12" s="50"/>
      <c r="E12" s="50"/>
      <c r="F12" s="50"/>
      <c r="G12" s="50"/>
      <c r="H12" s="51"/>
      <c r="I12" s="32"/>
      <c r="J12" s="12"/>
      <c r="K12" s="7"/>
      <c r="L12" s="11"/>
      <c r="M12" s="11"/>
      <c r="Q12" s="3"/>
      <c r="R12" s="3"/>
      <c r="S12" s="3"/>
      <c r="T12" s="3"/>
      <c r="U12" s="3"/>
      <c r="V12" s="3"/>
      <c r="W12" s="3"/>
      <c r="X12" s="3"/>
    </row>
    <row r="13" spans="1:32">
      <c r="A13" s="19"/>
      <c r="B13" s="20" t="s">
        <v>11</v>
      </c>
      <c r="C13" s="20"/>
      <c r="D13" s="20"/>
      <c r="E13" s="20"/>
      <c r="F13" s="20"/>
      <c r="G13" s="20"/>
      <c r="H13" s="20"/>
      <c r="I13" s="9"/>
      <c r="J13" s="12"/>
      <c r="K13" s="7" t="str">
        <f>IF($I13="x",T3,"")</f>
        <v/>
      </c>
      <c r="L13" s="13"/>
      <c r="M13" s="11"/>
      <c r="Q13" s="3"/>
      <c r="R13" s="3"/>
      <c r="S13" s="3"/>
      <c r="T13" s="3"/>
      <c r="U13" s="3"/>
      <c r="V13" s="3"/>
      <c r="W13" s="3"/>
      <c r="X13" s="3"/>
    </row>
    <row r="14" spans="1:32">
      <c r="A14" s="22"/>
      <c r="B14" s="23" t="s">
        <v>12</v>
      </c>
      <c r="C14" s="23"/>
      <c r="D14" s="23"/>
      <c r="E14" s="23"/>
      <c r="F14" s="23"/>
      <c r="G14" s="23"/>
      <c r="H14" s="23"/>
      <c r="I14" s="9"/>
      <c r="J14" s="12"/>
      <c r="K14" s="7" t="str">
        <f>IF($I14="x",T3,"")</f>
        <v/>
      </c>
      <c r="L14" s="13"/>
      <c r="M14" s="11"/>
      <c r="Q14" s="3"/>
      <c r="R14" s="3"/>
      <c r="S14" s="3"/>
      <c r="T14" s="3"/>
      <c r="U14" s="3"/>
      <c r="V14" s="3"/>
      <c r="W14" s="3"/>
      <c r="X14" s="3"/>
    </row>
    <row r="15" spans="1:32">
      <c r="A15" s="22"/>
      <c r="B15" s="23" t="s">
        <v>13</v>
      </c>
      <c r="C15" s="23"/>
      <c r="D15" s="23"/>
      <c r="E15" s="23"/>
      <c r="F15" s="23"/>
      <c r="G15" s="23"/>
      <c r="H15" s="23"/>
      <c r="I15" s="9"/>
      <c r="J15" s="12"/>
      <c r="K15" s="7" t="str">
        <f>IF($I15="x",T3,"")</f>
        <v/>
      </c>
      <c r="L15" s="13"/>
      <c r="M15" s="11"/>
      <c r="Q15" s="3"/>
      <c r="R15" s="3"/>
      <c r="S15" s="3"/>
      <c r="T15" s="3"/>
      <c r="U15" s="3"/>
      <c r="V15" s="3"/>
      <c r="W15" s="3"/>
      <c r="X15" s="3"/>
    </row>
    <row r="16" spans="1:32">
      <c r="A16" s="22"/>
      <c r="B16" s="23" t="s">
        <v>14</v>
      </c>
      <c r="C16" s="23"/>
      <c r="D16" s="23"/>
      <c r="E16" s="23"/>
      <c r="F16" s="23"/>
      <c r="G16" s="23"/>
      <c r="H16" s="23"/>
      <c r="I16" s="9"/>
      <c r="J16" s="12"/>
      <c r="K16" s="7" t="str">
        <f>IF($I16="x",T3,"")</f>
        <v/>
      </c>
      <c r="L16" s="13"/>
      <c r="M16" s="11"/>
      <c r="Q16" s="3"/>
      <c r="R16" s="3"/>
      <c r="S16" s="3"/>
      <c r="T16" s="3"/>
      <c r="U16" s="3"/>
      <c r="V16" s="3"/>
      <c r="W16" s="3"/>
      <c r="X16" s="3"/>
    </row>
    <row r="17" spans="1:24">
      <c r="A17" s="25"/>
      <c r="B17" s="26" t="s">
        <v>15</v>
      </c>
      <c r="C17" s="26"/>
      <c r="D17" s="26"/>
      <c r="E17" s="26"/>
      <c r="F17" s="26"/>
      <c r="G17" s="26"/>
      <c r="H17" s="26"/>
      <c r="I17" s="9"/>
      <c r="J17" s="12"/>
      <c r="K17" s="7" t="str">
        <f>IF($I17="x",T3,"")</f>
        <v/>
      </c>
      <c r="L17" s="3"/>
      <c r="M17" s="11"/>
      <c r="Q17" s="3"/>
      <c r="R17" s="3"/>
      <c r="S17" s="3"/>
      <c r="T17" s="3"/>
      <c r="U17" s="3"/>
      <c r="V17" s="3"/>
      <c r="W17" s="3"/>
      <c r="X17" s="3"/>
    </row>
    <row r="18" spans="1:24">
      <c r="A18" s="47" t="s">
        <v>27</v>
      </c>
      <c r="B18" s="48"/>
      <c r="C18" s="48"/>
      <c r="D18" s="48"/>
      <c r="E18" s="48"/>
      <c r="F18" s="48"/>
      <c r="G18" s="48"/>
      <c r="H18" s="48"/>
      <c r="I18" s="33"/>
      <c r="J18" s="12"/>
      <c r="K18" s="7"/>
      <c r="L18" s="3"/>
      <c r="M18" s="11"/>
      <c r="Q18" s="3"/>
      <c r="R18" s="3"/>
      <c r="S18" s="3"/>
      <c r="T18" s="3"/>
      <c r="U18" s="3"/>
      <c r="V18" s="3"/>
      <c r="W18" s="3"/>
      <c r="X18" s="3"/>
    </row>
    <row r="19" spans="1:24">
      <c r="A19" s="49" t="s">
        <v>29</v>
      </c>
      <c r="B19" s="50"/>
      <c r="C19" s="50"/>
      <c r="D19" s="50"/>
      <c r="E19" s="50"/>
      <c r="F19" s="50"/>
      <c r="G19" s="50"/>
      <c r="H19" s="51"/>
      <c r="I19" s="34"/>
      <c r="J19" s="12"/>
      <c r="K19" s="7"/>
      <c r="L19" s="3"/>
      <c r="M19" s="11"/>
      <c r="Q19" s="3"/>
      <c r="R19" s="3"/>
      <c r="S19" s="3"/>
      <c r="T19" s="3"/>
      <c r="U19" s="3"/>
      <c r="V19" s="3"/>
      <c r="W19" s="3"/>
      <c r="X19" s="3"/>
    </row>
    <row r="20" spans="1:24">
      <c r="A20" s="28"/>
      <c r="B20" s="20" t="s">
        <v>16</v>
      </c>
      <c r="C20" s="20"/>
      <c r="D20" s="20"/>
      <c r="E20" s="20"/>
      <c r="F20" s="20"/>
      <c r="G20" s="20"/>
      <c r="H20" s="20"/>
      <c r="I20" s="9"/>
      <c r="J20" s="12"/>
      <c r="K20" s="7" t="str">
        <f>IF($I20="x",V3,"")</f>
        <v/>
      </c>
      <c r="L20" s="43"/>
      <c r="M20" s="43"/>
      <c r="Q20" s="3"/>
      <c r="R20" s="3"/>
      <c r="S20" s="3"/>
      <c r="T20" s="3"/>
      <c r="U20" s="3"/>
      <c r="V20" s="3"/>
      <c r="W20" s="3"/>
      <c r="X20" s="3"/>
    </row>
    <row r="21" spans="1:24">
      <c r="A21" s="29"/>
      <c r="B21" s="23" t="s">
        <v>17</v>
      </c>
      <c r="C21" s="23"/>
      <c r="D21" s="23"/>
      <c r="E21" s="23"/>
      <c r="F21" s="23"/>
      <c r="G21" s="23"/>
      <c r="H21" s="23"/>
      <c r="I21" s="9"/>
      <c r="J21" s="12"/>
      <c r="K21" s="7" t="str">
        <f>IF($I21="x",V3,"")</f>
        <v/>
      </c>
      <c r="L21" s="43"/>
      <c r="M21" s="43"/>
      <c r="Q21" s="3"/>
      <c r="R21" s="3"/>
      <c r="S21" s="3"/>
      <c r="T21" s="3"/>
      <c r="U21" s="3"/>
      <c r="V21" s="3"/>
      <c r="W21" s="3"/>
      <c r="X21" s="3"/>
    </row>
    <row r="22" spans="1:24">
      <c r="A22" s="29"/>
      <c r="B22" s="23" t="s">
        <v>18</v>
      </c>
      <c r="C22" s="23"/>
      <c r="D22" s="23"/>
      <c r="E22" s="23"/>
      <c r="F22" s="23"/>
      <c r="G22" s="23"/>
      <c r="H22" s="23"/>
      <c r="I22" s="9"/>
      <c r="J22" s="12"/>
      <c r="K22" s="7" t="str">
        <f>IF($I22="x",V3,"")</f>
        <v/>
      </c>
      <c r="L22" s="3"/>
      <c r="M22" s="11"/>
      <c r="Q22" s="3"/>
      <c r="R22" s="3"/>
      <c r="S22" s="3"/>
      <c r="T22" s="3"/>
      <c r="U22" s="3"/>
      <c r="V22" s="3"/>
      <c r="W22" s="3"/>
      <c r="X22" s="3"/>
    </row>
    <row r="23" spans="1:24">
      <c r="A23" s="30"/>
      <c r="B23" s="26" t="s">
        <v>19</v>
      </c>
      <c r="C23" s="26"/>
      <c r="D23" s="26"/>
      <c r="E23" s="26"/>
      <c r="F23" s="26"/>
      <c r="G23" s="26"/>
      <c r="H23" s="26"/>
      <c r="I23" s="9"/>
      <c r="J23" s="12"/>
      <c r="K23" s="7" t="str">
        <f>IF($I23="x",V3,"")</f>
        <v/>
      </c>
      <c r="L23" s="3"/>
      <c r="M23" s="11"/>
      <c r="Q23" s="3"/>
      <c r="R23" s="3"/>
      <c r="S23" s="3"/>
      <c r="T23" s="3"/>
      <c r="U23" s="3"/>
      <c r="V23" s="3"/>
      <c r="W23" s="3"/>
      <c r="X23" s="3"/>
    </row>
    <row r="24" spans="1:24">
      <c r="A24" s="52" t="s">
        <v>28</v>
      </c>
      <c r="B24" s="53"/>
      <c r="C24" s="53"/>
      <c r="D24" s="53"/>
      <c r="E24" s="53"/>
      <c r="F24" s="53"/>
      <c r="G24" s="53"/>
      <c r="H24" s="53"/>
      <c r="I24" s="33"/>
      <c r="J24" s="12"/>
      <c r="K24" s="7"/>
      <c r="L24" s="3"/>
      <c r="M24" s="11"/>
      <c r="Q24" s="3"/>
      <c r="R24" s="3"/>
      <c r="S24" s="3"/>
      <c r="T24" s="3"/>
      <c r="U24" s="3"/>
      <c r="V24" s="3"/>
      <c r="W24" s="3"/>
      <c r="X24" s="3"/>
    </row>
    <row r="25" spans="1:24" ht="39" customHeight="1">
      <c r="A25" s="54" t="s">
        <v>30</v>
      </c>
      <c r="B25" s="55"/>
      <c r="C25" s="55"/>
      <c r="D25" s="55"/>
      <c r="E25" s="55"/>
      <c r="F25" s="55"/>
      <c r="G25" s="55"/>
      <c r="H25" s="56"/>
      <c r="I25" s="35"/>
      <c r="J25" s="14"/>
      <c r="K25" s="7"/>
      <c r="L25" s="3"/>
      <c r="M25" s="11"/>
      <c r="Q25" s="3"/>
      <c r="R25" s="3"/>
      <c r="S25" s="3"/>
      <c r="T25" s="3"/>
      <c r="U25" s="3"/>
      <c r="V25" s="3"/>
      <c r="W25" s="3"/>
      <c r="X25" s="3"/>
    </row>
    <row r="26" spans="1:24" ht="16" customHeight="1">
      <c r="A26" s="29"/>
      <c r="B26" s="23" t="s">
        <v>20</v>
      </c>
      <c r="C26" s="23"/>
      <c r="D26" s="23"/>
      <c r="E26" s="23"/>
      <c r="F26" s="23"/>
      <c r="G26" s="23"/>
      <c r="H26" s="23"/>
      <c r="I26" s="9"/>
      <c r="J26" s="12"/>
      <c r="K26" s="7" t="str">
        <f>IF($I26="x",U3,"")</f>
        <v/>
      </c>
      <c r="Q26" s="3"/>
      <c r="R26" s="3"/>
      <c r="S26" s="3"/>
      <c r="T26" s="3"/>
      <c r="U26" s="3"/>
      <c r="V26" s="3"/>
      <c r="W26" s="3"/>
      <c r="X26" s="3"/>
    </row>
    <row r="27" spans="1:24" ht="16" customHeight="1">
      <c r="A27" s="22"/>
      <c r="B27" s="23" t="s">
        <v>21</v>
      </c>
      <c r="C27" s="23"/>
      <c r="D27" s="23"/>
      <c r="E27" s="23"/>
      <c r="F27" s="23"/>
      <c r="G27" s="23"/>
      <c r="H27" s="23"/>
      <c r="I27" s="9"/>
      <c r="J27" s="12"/>
      <c r="K27" s="7" t="str">
        <f>IF($I27="x",U3,"")</f>
        <v/>
      </c>
      <c r="L27" s="39" t="s">
        <v>35</v>
      </c>
      <c r="M27" s="40"/>
      <c r="Q27" s="3"/>
      <c r="R27" s="3"/>
      <c r="S27" s="3"/>
      <c r="T27" s="3"/>
      <c r="U27" s="3"/>
      <c r="V27" s="3"/>
      <c r="W27" s="3"/>
      <c r="X27" s="3"/>
    </row>
    <row r="28" spans="1:24">
      <c r="A28" s="49" t="s">
        <v>31</v>
      </c>
      <c r="B28" s="50"/>
      <c r="C28" s="50"/>
      <c r="D28" s="50"/>
      <c r="E28" s="50"/>
      <c r="F28" s="50"/>
      <c r="G28" s="50"/>
      <c r="H28" s="51"/>
      <c r="I28" s="32"/>
      <c r="J28" s="12"/>
      <c r="K28" s="7"/>
      <c r="L28" s="41"/>
      <c r="M28" s="42"/>
      <c r="Q28" s="3"/>
      <c r="R28" s="3"/>
      <c r="S28" s="3"/>
      <c r="T28" s="3"/>
      <c r="U28" s="3"/>
      <c r="V28" s="3"/>
      <c r="W28" s="3"/>
      <c r="X28" s="3"/>
    </row>
    <row r="29" spans="1:24">
      <c r="A29" s="19"/>
      <c r="B29" s="20" t="s">
        <v>22</v>
      </c>
      <c r="C29" s="20"/>
      <c r="D29" s="20"/>
      <c r="E29" s="20"/>
      <c r="F29" s="20"/>
      <c r="G29" s="20"/>
      <c r="H29" s="20"/>
      <c r="I29" s="9"/>
      <c r="J29" s="12"/>
      <c r="K29" s="7" t="str">
        <f>IF($I29="x",W3,"")</f>
        <v/>
      </c>
      <c r="L29" s="15">
        <f>SUM(K4,K6,K8,K11,K13,K21,K23,K26,K30)</f>
        <v>0</v>
      </c>
      <c r="M29" s="16" t="s">
        <v>33</v>
      </c>
      <c r="Q29" s="3"/>
      <c r="R29" s="3"/>
      <c r="S29" s="3"/>
      <c r="T29" s="3"/>
      <c r="U29" s="3"/>
      <c r="V29" s="3"/>
      <c r="W29" s="3"/>
      <c r="X29" s="3"/>
    </row>
    <row r="30" spans="1:24">
      <c r="A30" s="25"/>
      <c r="B30" s="26" t="s">
        <v>23</v>
      </c>
      <c r="C30" s="26"/>
      <c r="D30" s="26"/>
      <c r="E30" s="26"/>
      <c r="F30" s="26"/>
      <c r="G30" s="26"/>
      <c r="H30" s="26"/>
      <c r="I30" s="10"/>
      <c r="J30" s="12"/>
      <c r="K30" s="7" t="str">
        <f>IF($I30="x",W3,"")</f>
        <v/>
      </c>
      <c r="L30" s="17">
        <f>SUM(K3,K5,K10,K16,K22,K27,K14,K15,K17,K20,K29,)</f>
        <v>0</v>
      </c>
      <c r="M30" s="18" t="s">
        <v>34</v>
      </c>
      <c r="Q30" s="3"/>
      <c r="R30" s="3"/>
      <c r="S30" s="3"/>
      <c r="T30" s="3"/>
      <c r="U30" s="3"/>
      <c r="V30" s="3"/>
      <c r="W30" s="3"/>
      <c r="X30" s="3"/>
    </row>
    <row r="31" spans="1:24">
      <c r="I31" s="36"/>
      <c r="J31" s="8"/>
      <c r="K31" s="8"/>
    </row>
    <row r="32" spans="1:24" ht="16" customHeight="1">
      <c r="A32" s="57" t="s">
        <v>36</v>
      </c>
      <c r="B32" s="57"/>
      <c r="C32" s="57"/>
      <c r="D32" s="57"/>
      <c r="E32" s="57"/>
      <c r="F32" s="57"/>
      <c r="G32" s="57"/>
      <c r="H32" s="57"/>
      <c r="I32" s="37"/>
    </row>
    <row r="33" spans="9:21">
      <c r="I33" s="38"/>
      <c r="U33" s="2"/>
    </row>
    <row r="34" spans="9:21">
      <c r="I34" s="37"/>
      <c r="U34" s="2"/>
    </row>
    <row r="35" spans="9:21">
      <c r="I35" s="37"/>
    </row>
    <row r="36" spans="9:21">
      <c r="I36" s="37"/>
    </row>
    <row r="37" spans="9:21">
      <c r="I37" s="37"/>
    </row>
    <row r="38" spans="9:21">
      <c r="I38" s="37"/>
    </row>
    <row r="39" spans="9:21">
      <c r="I39" s="37"/>
    </row>
    <row r="40" spans="9:21">
      <c r="I40" s="37"/>
    </row>
    <row r="41" spans="9:21">
      <c r="I41" s="37"/>
    </row>
    <row r="42" spans="9:21">
      <c r="I42" s="37"/>
    </row>
    <row r="43" spans="9:21">
      <c r="I43" s="37"/>
    </row>
    <row r="44" spans="9:21">
      <c r="I44" s="37"/>
    </row>
    <row r="45" spans="9:21">
      <c r="I45" s="37"/>
    </row>
    <row r="46" spans="9:21">
      <c r="I46" s="37"/>
    </row>
    <row r="47" spans="9:21">
      <c r="I47" s="37"/>
    </row>
    <row r="48" spans="9:21">
      <c r="I48" s="37"/>
    </row>
    <row r="49" spans="9:9">
      <c r="I49" s="37"/>
    </row>
    <row r="50" spans="9:9">
      <c r="I50" s="37"/>
    </row>
    <row r="51" spans="9:9">
      <c r="I51" s="37"/>
    </row>
    <row r="52" spans="9:9">
      <c r="I52" s="37"/>
    </row>
    <row r="53" spans="9:9">
      <c r="I53" s="37"/>
    </row>
    <row r="54" spans="9:9">
      <c r="I54" s="37"/>
    </row>
    <row r="55" spans="9:9">
      <c r="I55" s="37"/>
    </row>
    <row r="56" spans="9:9">
      <c r="I56" s="37"/>
    </row>
    <row r="57" spans="9:9">
      <c r="I57" s="37"/>
    </row>
    <row r="58" spans="9:9">
      <c r="I58" s="37"/>
    </row>
    <row r="59" spans="9:9">
      <c r="I59" s="37"/>
    </row>
    <row r="60" spans="9:9">
      <c r="I60" s="37"/>
    </row>
    <row r="61" spans="9:9">
      <c r="I61" s="37"/>
    </row>
  </sheetData>
  <sheetProtection sheet="1" objects="1" scenarios="1" selectLockedCells="1"/>
  <protectedRanges>
    <protectedRange sqref="I3:I6 I8:I11 I13:I17 I20:I23 I26:I27 I29:I30" name="Plage1"/>
  </protectedRanges>
  <customSheetViews>
    <customSheetView guid="{32AA422C-2434-144F-8108-5D8E771CE111}" scale="105" showGridLines="0" showRowCol="0" hiddenColumns="1">
      <selection sqref="A1:M32"/>
      <pageMargins left="0.70866141732283472" right="0.70866141732283472" top="0.39370078740157483" bottom="0.74803149606299213" header="0.31496062992125984" footer="0.31496062992125984"/>
      <pageSetup orientation="landscape" r:id="rId1"/>
    </customSheetView>
  </customSheetViews>
  <mergeCells count="14">
    <mergeCell ref="A32:H32"/>
    <mergeCell ref="A18:H18"/>
    <mergeCell ref="A19:H19"/>
    <mergeCell ref="A24:H24"/>
    <mergeCell ref="A25:H25"/>
    <mergeCell ref="A28:H28"/>
    <mergeCell ref="L27:M28"/>
    <mergeCell ref="L20:M21"/>
    <mergeCell ref="I1:I2"/>
    <mergeCell ref="S2:X2"/>
    <mergeCell ref="A1:H1"/>
    <mergeCell ref="A2:H2"/>
    <mergeCell ref="A7:H7"/>
    <mergeCell ref="A12:H12"/>
  </mergeCells>
  <conditionalFormatting sqref="L29:M30">
    <cfRule type="expression" dxfId="1" priority="5">
      <formula>L29=MAX($L$28:$L$30)</formula>
    </cfRule>
  </conditionalFormatting>
  <conditionalFormatting sqref="M29:M30">
    <cfRule type="expression" dxfId="0" priority="6">
      <formula>L29=MAX($L$28:$L$30)</formula>
    </cfRule>
  </conditionalFormatting>
  <pageMargins left="0.70866141732283472" right="0.70866141732283472" top="0.39370078740157483" bottom="0.74803149606299213" header="0.31496062992125984" footer="0.31496062992125984"/>
  <pageSetup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Version vierge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Morgane Warnier</cp:lastModifiedBy>
  <cp:lastPrinted>2021-05-05T19:27:22Z</cp:lastPrinted>
  <dcterms:created xsi:type="dcterms:W3CDTF">2021-04-07T20:14:56Z</dcterms:created>
  <dcterms:modified xsi:type="dcterms:W3CDTF">2022-08-04T15:14:27Z</dcterms:modified>
</cp:coreProperties>
</file>