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mseduculiegebe-my.sharepoint.com/personal/smesteves_student_uliege_be/Documents/GreenMAGIC_Marc_Sara/Thesis/Supp_files_CARDOSO_ESTEVES_2022/"/>
    </mc:Choice>
  </mc:AlternateContent>
  <xr:revisionPtr revIDLastSave="92" documentId="11_F25DC773A252ABDACC104819411D7B845ADE58E7" xr6:coauthVersionLast="47" xr6:coauthVersionMax="47" xr10:uidLastSave="{D96E124D-0F3E-42EA-B707-A912B136827F}"/>
  <bookViews>
    <workbookView xWindow="-108" yWindow="-108" windowWidth="23256" windowHeight="12456" firstSheet="4" activeTab="10" xr2:uid="{00000000-000D-0000-FFFF-FFFF00000000}"/>
  </bookViews>
  <sheets>
    <sheet name="Dataset_S.II.1" sheetId="3" r:id="rId1"/>
    <sheet name="Datase_S.II.2" sheetId="4" r:id="rId2"/>
    <sheet name="Dataset_S.II.3" sheetId="5" r:id="rId3"/>
    <sheet name="Dataset_S.II.4" sheetId="6" r:id="rId4"/>
    <sheet name="Dataset_S.II.5" sheetId="7" r:id="rId5"/>
    <sheet name="Dataset_S.II.6" sheetId="8" r:id="rId6"/>
    <sheet name="Dataset_S.II.7" sheetId="9" r:id="rId7"/>
    <sheet name="Dataset_S.II.8" sheetId="10" r:id="rId8"/>
    <sheet name="Dataset_S.II.9" sheetId="11" r:id="rId9"/>
    <sheet name="Dataset _S.II.10" sheetId="12" r:id="rId10"/>
    <sheet name="Dataset__SIII.2" sheetId="2" r:id="rId11"/>
  </sheets>
  <externalReferences>
    <externalReference r:id="rId12"/>
    <externalReference r:id="rId13"/>
    <externalReference r:id="rId14"/>
  </externalReferences>
  <definedNames>
    <definedName name="_xlnm._FilterDatabase" localSheetId="10" hidden="1">Dataset__SIII.2!$B$2:$M$5316</definedName>
    <definedName name="_xlnm.Print_Area" localSheetId="3">'Dataset_S.II.4'!$A$1:$AO$98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1" l="1"/>
  <c r="N20" i="7"/>
  <c r="M20" i="7"/>
  <c r="L20" i="7"/>
  <c r="K20" i="7"/>
  <c r="J20" i="7"/>
  <c r="I20" i="7"/>
  <c r="H20" i="7"/>
  <c r="G20" i="7"/>
  <c r="F20" i="7"/>
  <c r="D20" i="7"/>
  <c r="N19" i="7"/>
  <c r="M19" i="7"/>
  <c r="L19" i="7"/>
  <c r="K19" i="7"/>
  <c r="J19" i="7"/>
  <c r="I19" i="7"/>
  <c r="H19" i="7"/>
  <c r="G19" i="7"/>
  <c r="F19" i="7"/>
  <c r="D19" i="7"/>
  <c r="N18" i="7"/>
  <c r="M18" i="7"/>
  <c r="L18" i="7"/>
  <c r="K18" i="7"/>
  <c r="J18" i="7"/>
  <c r="I18" i="7"/>
  <c r="H18" i="7"/>
  <c r="G18" i="7"/>
  <c r="F18" i="7"/>
  <c r="N17" i="7"/>
  <c r="M17" i="7"/>
  <c r="L17" i="7"/>
  <c r="K17" i="7"/>
  <c r="J17" i="7"/>
  <c r="I17" i="7"/>
  <c r="H17" i="7"/>
  <c r="G17" i="7"/>
  <c r="F17" i="7"/>
  <c r="N16" i="7"/>
  <c r="M16" i="7"/>
  <c r="L16" i="7"/>
  <c r="K16" i="7"/>
  <c r="J16" i="7"/>
  <c r="I16" i="7"/>
  <c r="H16" i="7"/>
  <c r="G16" i="7"/>
  <c r="F16" i="7"/>
  <c r="N15" i="7"/>
  <c r="M15" i="7"/>
  <c r="L15" i="7"/>
  <c r="K15" i="7"/>
  <c r="J15" i="7"/>
  <c r="I15" i="7"/>
  <c r="H15" i="7"/>
  <c r="G15" i="7"/>
  <c r="F15" i="7"/>
  <c r="N14" i="7"/>
  <c r="M14" i="7"/>
  <c r="L14" i="7"/>
  <c r="K14" i="7"/>
  <c r="J14" i="7"/>
  <c r="I14" i="7"/>
  <c r="H14" i="7"/>
  <c r="G14" i="7"/>
  <c r="F14" i="7"/>
  <c r="N13" i="7"/>
  <c r="M13" i="7"/>
  <c r="L13" i="7"/>
  <c r="K13" i="7"/>
  <c r="J13" i="7"/>
  <c r="I13" i="7"/>
  <c r="H13" i="7"/>
  <c r="G13" i="7"/>
  <c r="F13" i="7"/>
  <c r="N12" i="7"/>
  <c r="M12" i="7"/>
  <c r="L12" i="7"/>
  <c r="K12" i="7"/>
  <c r="J12" i="7"/>
  <c r="I12" i="7"/>
  <c r="H12" i="7"/>
  <c r="G12" i="7"/>
  <c r="F12" i="7"/>
  <c r="N11" i="7"/>
  <c r="M11" i="7"/>
  <c r="L11" i="7"/>
  <c r="K11" i="7"/>
  <c r="J11" i="7"/>
  <c r="I11" i="7"/>
  <c r="H11" i="7"/>
  <c r="G11" i="7"/>
  <c r="F11" i="7"/>
  <c r="N10" i="7"/>
  <c r="M10" i="7"/>
  <c r="L10" i="7"/>
  <c r="K10" i="7"/>
  <c r="J10" i="7"/>
  <c r="I10" i="7"/>
  <c r="H10" i="7"/>
  <c r="G10" i="7"/>
  <c r="F10" i="7"/>
  <c r="N9" i="7"/>
  <c r="M9" i="7"/>
  <c r="L9" i="7"/>
  <c r="K9" i="7"/>
  <c r="J9" i="7"/>
  <c r="I9" i="7"/>
  <c r="H9" i="7"/>
  <c r="G9" i="7"/>
  <c r="F9" i="7"/>
  <c r="N8" i="7"/>
  <c r="M8" i="7"/>
  <c r="L8" i="7"/>
  <c r="K8" i="7"/>
  <c r="J8" i="7"/>
  <c r="I8" i="7"/>
  <c r="H8" i="7"/>
  <c r="G8" i="7"/>
  <c r="F8" i="7"/>
  <c r="D8" i="7"/>
  <c r="N7" i="7"/>
  <c r="M7" i="7"/>
  <c r="L7" i="7"/>
  <c r="K7" i="7"/>
  <c r="J7" i="7"/>
  <c r="I7" i="7"/>
  <c r="H7" i="7"/>
  <c r="G7" i="7"/>
  <c r="F7" i="7"/>
  <c r="D7" i="7"/>
  <c r="N6" i="7"/>
  <c r="M6" i="7"/>
  <c r="L6" i="7"/>
  <c r="K6" i="7"/>
  <c r="J6" i="7"/>
  <c r="I6" i="7"/>
  <c r="H6" i="7"/>
  <c r="G6" i="7"/>
  <c r="F6" i="7"/>
  <c r="D6" i="7"/>
  <c r="N5" i="7"/>
  <c r="M5" i="7"/>
  <c r="L5" i="7"/>
  <c r="K5" i="7"/>
  <c r="J5" i="7"/>
  <c r="I5" i="7"/>
  <c r="H5" i="7"/>
  <c r="G5" i="7"/>
  <c r="F5" i="7"/>
  <c r="D5" i="7"/>
  <c r="W212" i="5"/>
  <c r="V212" i="5"/>
  <c r="U212" i="5"/>
  <c r="T212" i="5"/>
  <c r="S212" i="5"/>
  <c r="R212" i="5"/>
  <c r="Q212" i="5"/>
  <c r="P212" i="5"/>
  <c r="O212" i="5"/>
  <c r="N212" i="5"/>
  <c r="M212" i="5"/>
  <c r="L212" i="5"/>
  <c r="K212" i="5"/>
  <c r="J212" i="5"/>
  <c r="I212" i="5"/>
  <c r="H212" i="5"/>
  <c r="G212" i="5"/>
  <c r="F212" i="5"/>
  <c r="E212" i="5"/>
  <c r="D212" i="5"/>
  <c r="C212" i="5"/>
  <c r="W211" i="5"/>
  <c r="V211" i="5"/>
  <c r="U211" i="5"/>
  <c r="T211" i="5"/>
  <c r="S211" i="5"/>
  <c r="R211" i="5"/>
  <c r="Q211" i="5"/>
  <c r="P211" i="5"/>
  <c r="O211" i="5"/>
  <c r="N211" i="5"/>
  <c r="M211" i="5"/>
  <c r="L211" i="5"/>
  <c r="K211" i="5"/>
  <c r="J211" i="5"/>
  <c r="I211" i="5"/>
  <c r="H211" i="5"/>
  <c r="G211" i="5"/>
  <c r="F211" i="5"/>
  <c r="E211" i="5"/>
  <c r="D211" i="5"/>
  <c r="C211" i="5"/>
  <c r="W210" i="5"/>
  <c r="V210" i="5"/>
  <c r="U210" i="5"/>
  <c r="T210" i="5"/>
  <c r="S210" i="5"/>
  <c r="R210" i="5"/>
  <c r="Q210" i="5"/>
  <c r="P210" i="5"/>
  <c r="O210" i="5"/>
  <c r="N210" i="5"/>
  <c r="M210" i="5"/>
  <c r="L210" i="5"/>
  <c r="K210" i="5"/>
  <c r="J210" i="5"/>
  <c r="I210" i="5"/>
  <c r="H210" i="5"/>
  <c r="G210" i="5"/>
  <c r="F210" i="5"/>
  <c r="E210" i="5"/>
  <c r="D210" i="5"/>
  <c r="C210" i="5"/>
  <c r="W209" i="5"/>
  <c r="V209" i="5"/>
  <c r="U209" i="5"/>
  <c r="T209" i="5"/>
  <c r="S209" i="5"/>
  <c r="R209" i="5"/>
  <c r="Q209" i="5"/>
  <c r="P209" i="5"/>
  <c r="O209" i="5"/>
  <c r="N209" i="5"/>
  <c r="M209" i="5"/>
  <c r="L209" i="5"/>
  <c r="K209" i="5"/>
  <c r="J209" i="5"/>
  <c r="I209" i="5"/>
  <c r="H209" i="5"/>
  <c r="G209" i="5"/>
  <c r="F209" i="5"/>
  <c r="E209" i="5"/>
  <c r="D209" i="5"/>
  <c r="C209" i="5"/>
  <c r="W208" i="5"/>
  <c r="V208" i="5"/>
  <c r="U208" i="5"/>
  <c r="T208" i="5"/>
  <c r="S208" i="5"/>
  <c r="R208" i="5"/>
  <c r="Q208" i="5"/>
  <c r="P208" i="5"/>
  <c r="O208" i="5"/>
  <c r="N208" i="5"/>
  <c r="M208" i="5"/>
  <c r="L208" i="5"/>
  <c r="K208" i="5"/>
  <c r="J208" i="5"/>
  <c r="I208" i="5"/>
  <c r="H208" i="5"/>
  <c r="G208" i="5"/>
  <c r="F208" i="5"/>
  <c r="E208" i="5"/>
  <c r="D208" i="5"/>
  <c r="C208" i="5"/>
  <c r="W207" i="5"/>
  <c r="V207" i="5"/>
  <c r="U207" i="5"/>
  <c r="T207" i="5"/>
  <c r="S207" i="5"/>
  <c r="R207" i="5"/>
  <c r="Q207" i="5"/>
  <c r="P207" i="5"/>
  <c r="O207" i="5"/>
  <c r="N207" i="5"/>
  <c r="M207" i="5"/>
  <c r="L207" i="5"/>
  <c r="K207" i="5"/>
  <c r="J207" i="5"/>
  <c r="I207" i="5"/>
  <c r="H207" i="5"/>
  <c r="G207" i="5"/>
  <c r="F207" i="5"/>
  <c r="E207" i="5"/>
  <c r="D207" i="5"/>
  <c r="C207" i="5"/>
  <c r="W206" i="5"/>
  <c r="V206" i="5"/>
  <c r="U206" i="5"/>
  <c r="T206" i="5"/>
  <c r="S206" i="5"/>
  <c r="R206" i="5"/>
  <c r="Q206" i="5"/>
  <c r="P206" i="5"/>
  <c r="O206" i="5"/>
  <c r="N206" i="5"/>
  <c r="M206" i="5"/>
  <c r="L206" i="5"/>
  <c r="K206" i="5"/>
  <c r="J206" i="5"/>
  <c r="I206" i="5"/>
  <c r="H206" i="5"/>
  <c r="G206" i="5"/>
  <c r="F206" i="5"/>
  <c r="E206" i="5"/>
  <c r="D206" i="5"/>
  <c r="C206" i="5"/>
  <c r="B206" i="5"/>
  <c r="W205" i="5"/>
  <c r="V205" i="5"/>
  <c r="U205" i="5"/>
  <c r="T205" i="5"/>
  <c r="S205" i="5"/>
  <c r="R205" i="5"/>
  <c r="Q205" i="5"/>
  <c r="P205" i="5"/>
  <c r="O205" i="5"/>
  <c r="N205" i="5"/>
  <c r="M205" i="5"/>
  <c r="L205" i="5"/>
  <c r="K205" i="5"/>
  <c r="J205" i="5"/>
  <c r="I205" i="5"/>
  <c r="H205" i="5"/>
  <c r="G205" i="5"/>
  <c r="F205" i="5"/>
  <c r="E205" i="5"/>
  <c r="D205" i="5"/>
  <c r="C205" i="5"/>
  <c r="W204" i="5"/>
  <c r="V204" i="5"/>
  <c r="U204" i="5"/>
  <c r="T204" i="5"/>
  <c r="S204" i="5"/>
  <c r="R204" i="5"/>
  <c r="Q204" i="5"/>
  <c r="P204" i="5"/>
  <c r="O204" i="5"/>
  <c r="N204" i="5"/>
  <c r="M204" i="5"/>
  <c r="L204" i="5"/>
  <c r="K204" i="5"/>
  <c r="J204" i="5"/>
  <c r="I204" i="5"/>
  <c r="H204" i="5"/>
  <c r="G204" i="5"/>
  <c r="F204" i="5"/>
  <c r="E204" i="5"/>
  <c r="D204" i="5"/>
  <c r="C204" i="5"/>
  <c r="W203" i="5"/>
  <c r="V203" i="5"/>
  <c r="U203" i="5"/>
  <c r="T203" i="5"/>
  <c r="S203" i="5"/>
  <c r="R203" i="5"/>
  <c r="Q203" i="5"/>
  <c r="P203" i="5"/>
  <c r="O203" i="5"/>
  <c r="N203" i="5"/>
  <c r="M203" i="5"/>
  <c r="L203" i="5"/>
  <c r="K203" i="5"/>
  <c r="J203" i="5"/>
  <c r="I203" i="5"/>
  <c r="H203" i="5"/>
  <c r="G203" i="5"/>
  <c r="F203" i="5"/>
  <c r="E203" i="5"/>
  <c r="D203" i="5"/>
  <c r="C203" i="5"/>
  <c r="W202" i="5"/>
  <c r="V202" i="5"/>
  <c r="U202" i="5"/>
  <c r="T202" i="5"/>
  <c r="S202" i="5"/>
  <c r="R202" i="5"/>
  <c r="Q202" i="5"/>
  <c r="P202" i="5"/>
  <c r="O202" i="5"/>
  <c r="N202" i="5"/>
  <c r="M202" i="5"/>
  <c r="L202" i="5"/>
  <c r="K202" i="5"/>
  <c r="J202" i="5"/>
  <c r="I202" i="5"/>
  <c r="H202" i="5"/>
  <c r="G202" i="5"/>
  <c r="F202" i="5"/>
  <c r="E202" i="5"/>
  <c r="D202" i="5"/>
  <c r="C202" i="5"/>
  <c r="W201" i="5"/>
  <c r="V201" i="5"/>
  <c r="U201" i="5"/>
  <c r="T201" i="5"/>
  <c r="S201" i="5"/>
  <c r="R201" i="5"/>
  <c r="Q201" i="5"/>
  <c r="P201" i="5"/>
  <c r="O201" i="5"/>
  <c r="N201" i="5"/>
  <c r="M201" i="5"/>
  <c r="L201" i="5"/>
  <c r="K201" i="5"/>
  <c r="J201" i="5"/>
  <c r="I201" i="5"/>
  <c r="H201" i="5"/>
  <c r="G201" i="5"/>
  <c r="F201" i="5"/>
  <c r="E201" i="5"/>
  <c r="D201" i="5"/>
  <c r="C201" i="5"/>
  <c r="W200" i="5"/>
  <c r="V200" i="5"/>
  <c r="U200" i="5"/>
  <c r="T200" i="5"/>
  <c r="S200" i="5"/>
  <c r="R200" i="5"/>
  <c r="Q200" i="5"/>
  <c r="P200" i="5"/>
  <c r="O200" i="5"/>
  <c r="N200" i="5"/>
  <c r="M200" i="5"/>
  <c r="L200" i="5"/>
  <c r="K200" i="5"/>
  <c r="J200" i="5"/>
  <c r="I200" i="5"/>
  <c r="H200" i="5"/>
  <c r="G200" i="5"/>
  <c r="F200" i="5"/>
  <c r="E200" i="5"/>
  <c r="D200" i="5"/>
  <c r="C200" i="5"/>
  <c r="W199" i="5"/>
  <c r="V199" i="5"/>
  <c r="U199" i="5"/>
  <c r="T199" i="5"/>
  <c r="S199" i="5"/>
  <c r="R199" i="5"/>
  <c r="Q199" i="5"/>
  <c r="P199" i="5"/>
  <c r="O199" i="5"/>
  <c r="N199" i="5"/>
  <c r="M199" i="5"/>
  <c r="L199" i="5"/>
  <c r="K199" i="5"/>
  <c r="J199" i="5"/>
  <c r="I199" i="5"/>
  <c r="H199" i="5"/>
  <c r="G199" i="5"/>
  <c r="F199" i="5"/>
  <c r="E199" i="5"/>
  <c r="D199" i="5"/>
  <c r="C199" i="5"/>
  <c r="B199" i="5"/>
  <c r="W198" i="5"/>
  <c r="V198" i="5"/>
  <c r="U198" i="5"/>
  <c r="T198" i="5"/>
  <c r="S198" i="5"/>
  <c r="R198" i="5"/>
  <c r="Q198" i="5"/>
  <c r="P198" i="5"/>
  <c r="O198" i="5"/>
  <c r="N198" i="5"/>
  <c r="M198" i="5"/>
  <c r="L198" i="5"/>
  <c r="K198" i="5"/>
  <c r="J198" i="5"/>
  <c r="I198" i="5"/>
  <c r="H198" i="5"/>
  <c r="G198" i="5"/>
  <c r="F198" i="5"/>
  <c r="E198" i="5"/>
  <c r="D198" i="5"/>
  <c r="C198" i="5"/>
  <c r="W197" i="5"/>
  <c r="V197" i="5"/>
  <c r="U197" i="5"/>
  <c r="T197" i="5"/>
  <c r="S197" i="5"/>
  <c r="R197" i="5"/>
  <c r="Q197" i="5"/>
  <c r="P197" i="5"/>
  <c r="O197" i="5"/>
  <c r="N197" i="5"/>
  <c r="M197" i="5"/>
  <c r="L197" i="5"/>
  <c r="K197" i="5"/>
  <c r="J197" i="5"/>
  <c r="I197" i="5"/>
  <c r="H197" i="5"/>
  <c r="G197" i="5"/>
  <c r="F197" i="5"/>
  <c r="E197" i="5"/>
  <c r="D197" i="5"/>
  <c r="C197" i="5"/>
  <c r="W196" i="5"/>
  <c r="V196" i="5"/>
  <c r="U196" i="5"/>
  <c r="T196" i="5"/>
  <c r="S196" i="5"/>
  <c r="R196" i="5"/>
  <c r="Q196" i="5"/>
  <c r="P196" i="5"/>
  <c r="O196" i="5"/>
  <c r="N196" i="5"/>
  <c r="M196" i="5"/>
  <c r="L196" i="5"/>
  <c r="K196" i="5"/>
  <c r="J196" i="5"/>
  <c r="I196" i="5"/>
  <c r="H196" i="5"/>
  <c r="G196" i="5"/>
  <c r="F196" i="5"/>
  <c r="E196" i="5"/>
  <c r="D196" i="5"/>
  <c r="C196" i="5"/>
  <c r="W195" i="5"/>
  <c r="V195" i="5"/>
  <c r="U195" i="5"/>
  <c r="T195" i="5"/>
  <c r="S195" i="5"/>
  <c r="R195" i="5"/>
  <c r="Q195" i="5"/>
  <c r="P195" i="5"/>
  <c r="O195" i="5"/>
  <c r="N195" i="5"/>
  <c r="M195" i="5"/>
  <c r="L195" i="5"/>
  <c r="K195" i="5"/>
  <c r="J195" i="5"/>
  <c r="I195" i="5"/>
  <c r="H195" i="5"/>
  <c r="G195" i="5"/>
  <c r="F195" i="5"/>
  <c r="E195" i="5"/>
  <c r="D195" i="5"/>
  <c r="C195" i="5"/>
  <c r="W194" i="5"/>
  <c r="V194" i="5"/>
  <c r="U194" i="5"/>
  <c r="T194" i="5"/>
  <c r="S194" i="5"/>
  <c r="R194" i="5"/>
  <c r="Q194" i="5"/>
  <c r="P194" i="5"/>
  <c r="O194" i="5"/>
  <c r="N194" i="5"/>
  <c r="M194" i="5"/>
  <c r="L194" i="5"/>
  <c r="K194" i="5"/>
  <c r="J194" i="5"/>
  <c r="I194" i="5"/>
  <c r="H194" i="5"/>
  <c r="G194" i="5"/>
  <c r="F194" i="5"/>
  <c r="E194" i="5"/>
  <c r="D194" i="5"/>
  <c r="C194" i="5"/>
  <c r="W193" i="5"/>
  <c r="V193" i="5"/>
  <c r="U193" i="5"/>
  <c r="T193" i="5"/>
  <c r="S193" i="5"/>
  <c r="R193" i="5"/>
  <c r="Q193" i="5"/>
  <c r="P193" i="5"/>
  <c r="O193" i="5"/>
  <c r="N193" i="5"/>
  <c r="M193" i="5"/>
  <c r="L193" i="5"/>
  <c r="K193" i="5"/>
  <c r="J193" i="5"/>
  <c r="I193" i="5"/>
  <c r="H193" i="5"/>
  <c r="G193" i="5"/>
  <c r="F193" i="5"/>
  <c r="E193" i="5"/>
  <c r="D193" i="5"/>
  <c r="C193" i="5"/>
  <c r="W192" i="5"/>
  <c r="V192" i="5"/>
  <c r="U192" i="5"/>
  <c r="T192" i="5"/>
  <c r="S192" i="5"/>
  <c r="R192" i="5"/>
  <c r="Q192" i="5"/>
  <c r="P192" i="5"/>
  <c r="O192" i="5"/>
  <c r="N192" i="5"/>
  <c r="M192" i="5"/>
  <c r="L192" i="5"/>
  <c r="K192" i="5"/>
  <c r="J192" i="5"/>
  <c r="I192" i="5"/>
  <c r="H192" i="5"/>
  <c r="G192" i="5"/>
  <c r="F192" i="5"/>
  <c r="E192" i="5"/>
  <c r="D192" i="5"/>
  <c r="C192" i="5"/>
  <c r="B192" i="5"/>
  <c r="W191" i="5"/>
  <c r="V191" i="5"/>
  <c r="U191" i="5"/>
  <c r="T191" i="5"/>
  <c r="S191" i="5"/>
  <c r="R191" i="5"/>
  <c r="Q191" i="5"/>
  <c r="P191" i="5"/>
  <c r="O191" i="5"/>
  <c r="N191" i="5"/>
  <c r="M191" i="5"/>
  <c r="L191" i="5"/>
  <c r="K191" i="5"/>
  <c r="J191" i="5"/>
  <c r="I191" i="5"/>
  <c r="H191" i="5"/>
  <c r="G191" i="5"/>
  <c r="F191" i="5"/>
  <c r="E191" i="5"/>
  <c r="D191" i="5"/>
  <c r="C191" i="5"/>
  <c r="B191" i="5"/>
  <c r="W190" i="5"/>
  <c r="V190" i="5"/>
  <c r="U190" i="5"/>
  <c r="T190" i="5"/>
  <c r="S190" i="5"/>
  <c r="R190" i="5"/>
  <c r="Q190" i="5"/>
  <c r="P190" i="5"/>
  <c r="O190" i="5"/>
  <c r="N190" i="5"/>
  <c r="M190" i="5"/>
  <c r="L190" i="5"/>
  <c r="K190" i="5"/>
  <c r="J190" i="5"/>
  <c r="I190" i="5"/>
  <c r="H190" i="5"/>
  <c r="G190" i="5"/>
  <c r="F190" i="5"/>
  <c r="E190" i="5"/>
  <c r="D190" i="5"/>
  <c r="C190" i="5"/>
  <c r="B190" i="5"/>
  <c r="W189" i="5"/>
  <c r="V189" i="5"/>
  <c r="U189" i="5"/>
  <c r="T189" i="5"/>
  <c r="S189" i="5"/>
  <c r="R189" i="5"/>
  <c r="Q189" i="5"/>
  <c r="P189" i="5"/>
  <c r="O189" i="5"/>
  <c r="N189" i="5"/>
  <c r="M189" i="5"/>
  <c r="L189" i="5"/>
  <c r="K189" i="5"/>
  <c r="J189" i="5"/>
  <c r="I189" i="5"/>
  <c r="H189" i="5"/>
  <c r="G189" i="5"/>
  <c r="F189" i="5"/>
  <c r="E189" i="5"/>
  <c r="D189" i="5"/>
  <c r="C189" i="5"/>
  <c r="B189" i="5"/>
  <c r="W188" i="5"/>
  <c r="V188" i="5"/>
  <c r="U188" i="5"/>
  <c r="T188" i="5"/>
  <c r="S188" i="5"/>
  <c r="R188" i="5"/>
  <c r="Q188" i="5"/>
  <c r="P188" i="5"/>
  <c r="O188" i="5"/>
  <c r="N188" i="5"/>
  <c r="M188" i="5"/>
  <c r="L188" i="5"/>
  <c r="K188" i="5"/>
  <c r="J188" i="5"/>
  <c r="I188" i="5"/>
  <c r="H188" i="5"/>
  <c r="G188" i="5"/>
  <c r="F188" i="5"/>
  <c r="E188" i="5"/>
  <c r="D188" i="5"/>
  <c r="C188" i="5"/>
  <c r="B188" i="5"/>
  <c r="W187" i="5"/>
  <c r="V187" i="5"/>
  <c r="U187" i="5"/>
  <c r="T187" i="5"/>
  <c r="S187" i="5"/>
  <c r="R187" i="5"/>
  <c r="Q187" i="5"/>
  <c r="P187" i="5"/>
  <c r="O187" i="5"/>
  <c r="N187" i="5"/>
  <c r="M187" i="5"/>
  <c r="L187" i="5"/>
  <c r="K187" i="5"/>
  <c r="J187" i="5"/>
  <c r="I187" i="5"/>
  <c r="H187" i="5"/>
  <c r="G187" i="5"/>
  <c r="F187" i="5"/>
  <c r="E187" i="5"/>
  <c r="D187" i="5"/>
  <c r="C187" i="5"/>
  <c r="B187" i="5"/>
  <c r="W186" i="5"/>
  <c r="V186" i="5"/>
  <c r="U186" i="5"/>
  <c r="T186" i="5"/>
  <c r="S186" i="5"/>
  <c r="R186" i="5"/>
  <c r="Q186" i="5"/>
  <c r="P186" i="5"/>
  <c r="O186" i="5"/>
  <c r="N186" i="5"/>
  <c r="M186" i="5"/>
  <c r="L186" i="5"/>
  <c r="K186" i="5"/>
  <c r="J186" i="5"/>
  <c r="I186" i="5"/>
  <c r="H186" i="5"/>
  <c r="G186" i="5"/>
  <c r="F186" i="5"/>
  <c r="E186" i="5"/>
  <c r="D186" i="5"/>
  <c r="C186" i="5"/>
  <c r="B186" i="5"/>
  <c r="W185" i="5"/>
  <c r="V185" i="5"/>
  <c r="U185" i="5"/>
  <c r="T185" i="5"/>
  <c r="S185" i="5"/>
  <c r="R185" i="5"/>
  <c r="Q185" i="5"/>
  <c r="P185" i="5"/>
  <c r="O185" i="5"/>
  <c r="N185" i="5"/>
  <c r="M185" i="5"/>
  <c r="L185" i="5"/>
  <c r="K185" i="5"/>
  <c r="J185" i="5"/>
  <c r="I185" i="5"/>
  <c r="H185" i="5"/>
  <c r="G185" i="5"/>
  <c r="F185" i="5"/>
  <c r="E185" i="5"/>
  <c r="D185" i="5"/>
  <c r="C185" i="5"/>
  <c r="B185" i="5"/>
  <c r="W184" i="5"/>
  <c r="V184" i="5"/>
  <c r="U184" i="5"/>
  <c r="T184" i="5"/>
  <c r="S184" i="5"/>
  <c r="R184" i="5"/>
  <c r="Q184" i="5"/>
  <c r="P184" i="5"/>
  <c r="O184" i="5"/>
  <c r="N184" i="5"/>
  <c r="M184" i="5"/>
  <c r="L184" i="5"/>
  <c r="K184" i="5"/>
  <c r="J184" i="5"/>
  <c r="I184" i="5"/>
  <c r="H184" i="5"/>
  <c r="G184" i="5"/>
  <c r="F184" i="5"/>
  <c r="E184" i="5"/>
  <c r="D184" i="5"/>
  <c r="C184" i="5"/>
  <c r="B184" i="5"/>
  <c r="W183" i="5"/>
  <c r="V183" i="5"/>
  <c r="U183" i="5"/>
  <c r="T183" i="5"/>
  <c r="S183" i="5"/>
  <c r="R183" i="5"/>
  <c r="Q183" i="5"/>
  <c r="P183" i="5"/>
  <c r="O183" i="5"/>
  <c r="N183" i="5"/>
  <c r="M183" i="5"/>
  <c r="L183" i="5"/>
  <c r="K183" i="5"/>
  <c r="J183" i="5"/>
  <c r="I183" i="5"/>
  <c r="H183" i="5"/>
  <c r="G183" i="5"/>
  <c r="F183" i="5"/>
  <c r="E183" i="5"/>
  <c r="D183" i="5"/>
  <c r="C183" i="5"/>
  <c r="B183" i="5"/>
  <c r="W182" i="5"/>
  <c r="V182" i="5"/>
  <c r="U182" i="5"/>
  <c r="T182" i="5"/>
  <c r="S182" i="5"/>
  <c r="R182" i="5"/>
  <c r="Q182" i="5"/>
  <c r="P182" i="5"/>
  <c r="O182" i="5"/>
  <c r="N182" i="5"/>
  <c r="M182" i="5"/>
  <c r="L182" i="5"/>
  <c r="K182" i="5"/>
  <c r="J182" i="5"/>
  <c r="I182" i="5"/>
  <c r="H182" i="5"/>
  <c r="G182" i="5"/>
  <c r="F182" i="5"/>
  <c r="E182" i="5"/>
  <c r="D182" i="5"/>
  <c r="C182" i="5"/>
  <c r="B182" i="5"/>
  <c r="W181" i="5"/>
  <c r="V181" i="5"/>
  <c r="U181" i="5"/>
  <c r="T181" i="5"/>
  <c r="S181" i="5"/>
  <c r="R181" i="5"/>
  <c r="Q181" i="5"/>
  <c r="P181" i="5"/>
  <c r="O181" i="5"/>
  <c r="N181" i="5"/>
  <c r="M181" i="5"/>
  <c r="L181" i="5"/>
  <c r="K181" i="5"/>
  <c r="J181" i="5"/>
  <c r="I181" i="5"/>
  <c r="H181" i="5"/>
  <c r="G181" i="5"/>
  <c r="F181" i="5"/>
  <c r="E181" i="5"/>
  <c r="D181" i="5"/>
  <c r="C181" i="5"/>
  <c r="B181" i="5"/>
  <c r="W180" i="5"/>
  <c r="V180" i="5"/>
  <c r="U180" i="5"/>
  <c r="T180" i="5"/>
  <c r="S180" i="5"/>
  <c r="R180" i="5"/>
  <c r="Q180" i="5"/>
  <c r="P180" i="5"/>
  <c r="O180" i="5"/>
  <c r="N180" i="5"/>
  <c r="M180" i="5"/>
  <c r="L180" i="5"/>
  <c r="K180" i="5"/>
  <c r="J180" i="5"/>
  <c r="I180" i="5"/>
  <c r="H180" i="5"/>
  <c r="G180" i="5"/>
  <c r="F180" i="5"/>
  <c r="E180" i="5"/>
  <c r="D180" i="5"/>
  <c r="C180" i="5"/>
  <c r="B180" i="5"/>
  <c r="W179" i="5"/>
  <c r="V179" i="5"/>
  <c r="U179" i="5"/>
  <c r="T179" i="5"/>
  <c r="S179" i="5"/>
  <c r="R179" i="5"/>
  <c r="Q179" i="5"/>
  <c r="P179" i="5"/>
  <c r="O179" i="5"/>
  <c r="N179" i="5"/>
  <c r="M179" i="5"/>
  <c r="L179" i="5"/>
  <c r="K179" i="5"/>
  <c r="J179" i="5"/>
  <c r="I179" i="5"/>
  <c r="H179" i="5"/>
  <c r="G179" i="5"/>
  <c r="F179" i="5"/>
  <c r="E179" i="5"/>
  <c r="D179" i="5"/>
  <c r="C179" i="5"/>
  <c r="B179" i="5"/>
  <c r="W178" i="5"/>
  <c r="V178" i="5"/>
  <c r="U178" i="5"/>
  <c r="T178" i="5"/>
  <c r="S178" i="5"/>
  <c r="R178" i="5"/>
  <c r="Q178" i="5"/>
  <c r="P178" i="5"/>
  <c r="O178" i="5"/>
  <c r="N178" i="5"/>
  <c r="M178" i="5"/>
  <c r="L178" i="5"/>
  <c r="K178" i="5"/>
  <c r="J178" i="5"/>
  <c r="I178" i="5"/>
  <c r="H178" i="5"/>
  <c r="G178" i="5"/>
  <c r="F178" i="5"/>
  <c r="E178" i="5"/>
  <c r="D178" i="5"/>
  <c r="C178" i="5"/>
  <c r="B178" i="5"/>
  <c r="W177" i="5"/>
  <c r="V177" i="5"/>
  <c r="U177" i="5"/>
  <c r="T177" i="5"/>
  <c r="S177" i="5"/>
  <c r="R177" i="5"/>
  <c r="Q177" i="5"/>
  <c r="P177" i="5"/>
  <c r="O177" i="5"/>
  <c r="N177" i="5"/>
  <c r="M177" i="5"/>
  <c r="L177" i="5"/>
  <c r="K177" i="5"/>
  <c r="J177" i="5"/>
  <c r="I177" i="5"/>
  <c r="H177" i="5"/>
  <c r="G177" i="5"/>
  <c r="F177" i="5"/>
  <c r="E177" i="5"/>
  <c r="D177" i="5"/>
  <c r="C177" i="5"/>
  <c r="B177" i="5"/>
  <c r="W176" i="5"/>
  <c r="V176" i="5"/>
  <c r="U176" i="5"/>
  <c r="T176" i="5"/>
  <c r="S176" i="5"/>
  <c r="R176" i="5"/>
  <c r="Q176" i="5"/>
  <c r="P176" i="5"/>
  <c r="O176" i="5"/>
  <c r="N176" i="5"/>
  <c r="M176" i="5"/>
  <c r="L176" i="5"/>
  <c r="K176" i="5"/>
  <c r="J176" i="5"/>
  <c r="I176" i="5"/>
  <c r="H176" i="5"/>
  <c r="G176" i="5"/>
  <c r="F176" i="5"/>
  <c r="E176" i="5"/>
  <c r="D176" i="5"/>
  <c r="C176" i="5"/>
  <c r="B176" i="5"/>
  <c r="W175" i="5"/>
  <c r="V175" i="5"/>
  <c r="U175" i="5"/>
  <c r="T175" i="5"/>
  <c r="S175" i="5"/>
  <c r="R175" i="5"/>
  <c r="Q175" i="5"/>
  <c r="P175" i="5"/>
  <c r="O175" i="5"/>
  <c r="N175" i="5"/>
  <c r="M175" i="5"/>
  <c r="L175" i="5"/>
  <c r="K175" i="5"/>
  <c r="J175" i="5"/>
  <c r="I175" i="5"/>
  <c r="H175" i="5"/>
  <c r="G175" i="5"/>
  <c r="F175" i="5"/>
  <c r="E175" i="5"/>
  <c r="D175" i="5"/>
  <c r="C175" i="5"/>
  <c r="B175" i="5"/>
  <c r="W174" i="5"/>
  <c r="V174" i="5"/>
  <c r="U174" i="5"/>
  <c r="T174" i="5"/>
  <c r="S174" i="5"/>
  <c r="R174" i="5"/>
  <c r="Q174" i="5"/>
  <c r="P174" i="5"/>
  <c r="O174" i="5"/>
  <c r="N174" i="5"/>
  <c r="M174" i="5"/>
  <c r="L174" i="5"/>
  <c r="K174" i="5"/>
  <c r="J174" i="5"/>
  <c r="I174" i="5"/>
  <c r="H174" i="5"/>
  <c r="G174" i="5"/>
  <c r="F174" i="5"/>
  <c r="E174" i="5"/>
  <c r="D174" i="5"/>
  <c r="C174" i="5"/>
  <c r="B174" i="5"/>
  <c r="W173" i="5"/>
  <c r="V173" i="5"/>
  <c r="U173" i="5"/>
  <c r="T173" i="5"/>
  <c r="S173" i="5"/>
  <c r="R173" i="5"/>
  <c r="Q173" i="5"/>
  <c r="P173" i="5"/>
  <c r="O173" i="5"/>
  <c r="N173" i="5"/>
  <c r="M173" i="5"/>
  <c r="L173" i="5"/>
  <c r="K173" i="5"/>
  <c r="J173" i="5"/>
  <c r="I173" i="5"/>
  <c r="H173" i="5"/>
  <c r="G173" i="5"/>
  <c r="F173" i="5"/>
  <c r="E173" i="5"/>
  <c r="D173" i="5"/>
  <c r="C173" i="5"/>
  <c r="B173" i="5"/>
  <c r="W172" i="5"/>
  <c r="V172" i="5"/>
  <c r="U172" i="5"/>
  <c r="T172" i="5"/>
  <c r="S172" i="5"/>
  <c r="R172" i="5"/>
  <c r="Q172" i="5"/>
  <c r="P172" i="5"/>
  <c r="O172" i="5"/>
  <c r="N172" i="5"/>
  <c r="M172" i="5"/>
  <c r="L172" i="5"/>
  <c r="K172" i="5"/>
  <c r="J172" i="5"/>
  <c r="I172" i="5"/>
  <c r="H172" i="5"/>
  <c r="G172" i="5"/>
  <c r="F172" i="5"/>
  <c r="E172" i="5"/>
  <c r="D172" i="5"/>
  <c r="C172" i="5"/>
  <c r="B172" i="5"/>
  <c r="W171" i="5"/>
  <c r="V171" i="5"/>
  <c r="U171" i="5"/>
  <c r="T171" i="5"/>
  <c r="S171" i="5"/>
  <c r="R171" i="5"/>
  <c r="Q171" i="5"/>
  <c r="P171" i="5"/>
  <c r="O171" i="5"/>
  <c r="N171" i="5"/>
  <c r="M171" i="5"/>
  <c r="L171" i="5"/>
  <c r="K171" i="5"/>
  <c r="J171" i="5"/>
  <c r="I171" i="5"/>
  <c r="H171" i="5"/>
  <c r="G171" i="5"/>
  <c r="F171" i="5"/>
  <c r="E171" i="5"/>
  <c r="D171" i="5"/>
  <c r="C171" i="5"/>
  <c r="B171" i="5"/>
  <c r="W170" i="5"/>
  <c r="V170" i="5"/>
  <c r="U170" i="5"/>
  <c r="T170" i="5"/>
  <c r="S170" i="5"/>
  <c r="R170" i="5"/>
  <c r="Q170" i="5"/>
  <c r="P170" i="5"/>
  <c r="O170" i="5"/>
  <c r="N170" i="5"/>
  <c r="M170" i="5"/>
  <c r="L170" i="5"/>
  <c r="K170" i="5"/>
  <c r="J170" i="5"/>
  <c r="I170" i="5"/>
  <c r="H170" i="5"/>
  <c r="G170" i="5"/>
  <c r="F170" i="5"/>
  <c r="E170" i="5"/>
  <c r="D170" i="5"/>
  <c r="C170" i="5"/>
  <c r="B170" i="5"/>
  <c r="W169" i="5"/>
  <c r="V169" i="5"/>
  <c r="U169" i="5"/>
  <c r="T169" i="5"/>
  <c r="S169" i="5"/>
  <c r="R169" i="5"/>
  <c r="Q169" i="5"/>
  <c r="P169" i="5"/>
  <c r="O169" i="5"/>
  <c r="N169" i="5"/>
  <c r="M169" i="5"/>
  <c r="L169" i="5"/>
  <c r="K169" i="5"/>
  <c r="J169" i="5"/>
  <c r="I169" i="5"/>
  <c r="H169" i="5"/>
  <c r="G169" i="5"/>
  <c r="F169" i="5"/>
  <c r="E169" i="5"/>
  <c r="D169" i="5"/>
  <c r="C169" i="5"/>
  <c r="B169" i="5"/>
  <c r="W168" i="5"/>
  <c r="V168" i="5"/>
  <c r="U168" i="5"/>
  <c r="T168" i="5"/>
  <c r="S168" i="5"/>
  <c r="R168" i="5"/>
  <c r="Q168" i="5"/>
  <c r="P168" i="5"/>
  <c r="O168" i="5"/>
  <c r="N168" i="5"/>
  <c r="M168" i="5"/>
  <c r="L168" i="5"/>
  <c r="K168" i="5"/>
  <c r="J168" i="5"/>
  <c r="I168" i="5"/>
  <c r="H168" i="5"/>
  <c r="G168" i="5"/>
  <c r="F168" i="5"/>
  <c r="E168" i="5"/>
  <c r="D168" i="5"/>
  <c r="C168" i="5"/>
  <c r="B168" i="5"/>
  <c r="W167" i="5"/>
  <c r="V167" i="5"/>
  <c r="U167" i="5"/>
  <c r="T167" i="5"/>
  <c r="S167" i="5"/>
  <c r="R167" i="5"/>
  <c r="Q167" i="5"/>
  <c r="P167" i="5"/>
  <c r="O167" i="5"/>
  <c r="N167" i="5"/>
  <c r="M167" i="5"/>
  <c r="L167" i="5"/>
  <c r="K167" i="5"/>
  <c r="J167" i="5"/>
  <c r="I167" i="5"/>
  <c r="H167" i="5"/>
  <c r="G167" i="5"/>
  <c r="F167" i="5"/>
  <c r="E167" i="5"/>
  <c r="D167" i="5"/>
  <c r="C167" i="5"/>
  <c r="B167" i="5"/>
  <c r="W166" i="5"/>
  <c r="V166" i="5"/>
  <c r="U166" i="5"/>
  <c r="T166" i="5"/>
  <c r="S166" i="5"/>
  <c r="R166" i="5"/>
  <c r="Q166" i="5"/>
  <c r="P166" i="5"/>
  <c r="O166" i="5"/>
  <c r="N166" i="5"/>
  <c r="M166" i="5"/>
  <c r="L166" i="5"/>
  <c r="K166" i="5"/>
  <c r="J166" i="5"/>
  <c r="I166" i="5"/>
  <c r="H166" i="5"/>
  <c r="G166" i="5"/>
  <c r="F166" i="5"/>
  <c r="E166" i="5"/>
  <c r="D166" i="5"/>
  <c r="C166" i="5"/>
  <c r="B166" i="5"/>
  <c r="W165" i="5"/>
  <c r="V165" i="5"/>
  <c r="U165" i="5"/>
  <c r="T165" i="5"/>
  <c r="S165" i="5"/>
  <c r="R165" i="5"/>
  <c r="Q165" i="5"/>
  <c r="P165" i="5"/>
  <c r="O165" i="5"/>
  <c r="N165" i="5"/>
  <c r="M165" i="5"/>
  <c r="L165" i="5"/>
  <c r="K165" i="5"/>
  <c r="J165" i="5"/>
  <c r="I165" i="5"/>
  <c r="H165" i="5"/>
  <c r="G165" i="5"/>
  <c r="F165" i="5"/>
  <c r="E165" i="5"/>
  <c r="D165" i="5"/>
  <c r="C165" i="5"/>
  <c r="B165" i="5"/>
  <c r="W164" i="5"/>
  <c r="V164" i="5"/>
  <c r="U164" i="5"/>
  <c r="T164" i="5"/>
  <c r="S164" i="5"/>
  <c r="R164" i="5"/>
  <c r="Q164" i="5"/>
  <c r="P164" i="5"/>
  <c r="O164" i="5"/>
  <c r="N164" i="5"/>
  <c r="M164" i="5"/>
  <c r="L164" i="5"/>
  <c r="K164" i="5"/>
  <c r="J164" i="5"/>
  <c r="I164" i="5"/>
  <c r="H164" i="5"/>
  <c r="G164" i="5"/>
  <c r="F164" i="5"/>
  <c r="E164" i="5"/>
  <c r="D164" i="5"/>
  <c r="C164" i="5"/>
  <c r="B164" i="5"/>
  <c r="W163" i="5"/>
  <c r="V163" i="5"/>
  <c r="U163" i="5"/>
  <c r="T163" i="5"/>
  <c r="S163" i="5"/>
  <c r="R163" i="5"/>
  <c r="Q163" i="5"/>
  <c r="P163" i="5"/>
  <c r="O163" i="5"/>
  <c r="N163" i="5"/>
  <c r="M163" i="5"/>
  <c r="L163" i="5"/>
  <c r="K163" i="5"/>
  <c r="J163" i="5"/>
  <c r="I163" i="5"/>
  <c r="H163" i="5"/>
  <c r="G163" i="5"/>
  <c r="F163" i="5"/>
  <c r="E163" i="5"/>
  <c r="D163" i="5"/>
  <c r="C163" i="5"/>
  <c r="B163" i="5"/>
  <c r="W162" i="5"/>
  <c r="V162" i="5"/>
  <c r="U162" i="5"/>
  <c r="T162" i="5"/>
  <c r="S162" i="5"/>
  <c r="R162" i="5"/>
  <c r="Q162" i="5"/>
  <c r="P162" i="5"/>
  <c r="O162" i="5"/>
  <c r="N162" i="5"/>
  <c r="M162" i="5"/>
  <c r="L162" i="5"/>
  <c r="K162" i="5"/>
  <c r="J162" i="5"/>
  <c r="I162" i="5"/>
  <c r="H162" i="5"/>
  <c r="G162" i="5"/>
  <c r="F162" i="5"/>
  <c r="E162" i="5"/>
  <c r="D162" i="5"/>
  <c r="C162" i="5"/>
  <c r="B162" i="5"/>
  <c r="W161" i="5"/>
  <c r="V161" i="5"/>
  <c r="U161" i="5"/>
  <c r="T161" i="5"/>
  <c r="S161" i="5"/>
  <c r="R161" i="5"/>
  <c r="Q161" i="5"/>
  <c r="P161" i="5"/>
  <c r="O161" i="5"/>
  <c r="N161" i="5"/>
  <c r="M161" i="5"/>
  <c r="L161" i="5"/>
  <c r="K161" i="5"/>
  <c r="J161" i="5"/>
  <c r="I161" i="5"/>
  <c r="H161" i="5"/>
  <c r="G161" i="5"/>
  <c r="F161" i="5"/>
  <c r="E161" i="5"/>
  <c r="D161" i="5"/>
  <c r="C161" i="5"/>
  <c r="B161" i="5"/>
  <c r="W160" i="5"/>
  <c r="V160" i="5"/>
  <c r="U160" i="5"/>
  <c r="T160" i="5"/>
  <c r="S160" i="5"/>
  <c r="R160" i="5"/>
  <c r="Q160" i="5"/>
  <c r="P160" i="5"/>
  <c r="O160" i="5"/>
  <c r="N160" i="5"/>
  <c r="M160" i="5"/>
  <c r="L160" i="5"/>
  <c r="K160" i="5"/>
  <c r="J160" i="5"/>
  <c r="I160" i="5"/>
  <c r="H160" i="5"/>
  <c r="G160" i="5"/>
  <c r="F160" i="5"/>
  <c r="E160" i="5"/>
  <c r="D160" i="5"/>
  <c r="C160" i="5"/>
  <c r="B160" i="5"/>
  <c r="W159" i="5"/>
  <c r="V159" i="5"/>
  <c r="U159" i="5"/>
  <c r="T159" i="5"/>
  <c r="S159" i="5"/>
  <c r="R159" i="5"/>
  <c r="Q159" i="5"/>
  <c r="P159" i="5"/>
  <c r="O159" i="5"/>
  <c r="N159" i="5"/>
  <c r="M159" i="5"/>
  <c r="L159" i="5"/>
  <c r="K159" i="5"/>
  <c r="J159" i="5"/>
  <c r="I159" i="5"/>
  <c r="H159" i="5"/>
  <c r="G159" i="5"/>
  <c r="F159" i="5"/>
  <c r="E159" i="5"/>
  <c r="D159" i="5"/>
  <c r="C159" i="5"/>
  <c r="B159" i="5"/>
  <c r="W158" i="5"/>
  <c r="V158" i="5"/>
  <c r="U158" i="5"/>
  <c r="T158" i="5"/>
  <c r="S158" i="5"/>
  <c r="R158" i="5"/>
  <c r="Q158" i="5"/>
  <c r="P158" i="5"/>
  <c r="O158" i="5"/>
  <c r="N158" i="5"/>
  <c r="M158" i="5"/>
  <c r="L158" i="5"/>
  <c r="K158" i="5"/>
  <c r="J158" i="5"/>
  <c r="I158" i="5"/>
  <c r="H158" i="5"/>
  <c r="G158" i="5"/>
  <c r="F158" i="5"/>
  <c r="E158" i="5"/>
  <c r="D158" i="5"/>
  <c r="C158" i="5"/>
  <c r="B158" i="5"/>
  <c r="W157" i="5"/>
  <c r="V157" i="5"/>
  <c r="U157" i="5"/>
  <c r="T157" i="5"/>
  <c r="S157" i="5"/>
  <c r="R157" i="5"/>
  <c r="Q157" i="5"/>
  <c r="P157" i="5"/>
  <c r="O157" i="5"/>
  <c r="N157" i="5"/>
  <c r="M157" i="5"/>
  <c r="L157" i="5"/>
  <c r="K157" i="5"/>
  <c r="J157" i="5"/>
  <c r="I157" i="5"/>
  <c r="H157" i="5"/>
  <c r="G157" i="5"/>
  <c r="F157" i="5"/>
  <c r="E157" i="5"/>
  <c r="D157" i="5"/>
  <c r="C157" i="5"/>
  <c r="B157" i="5"/>
  <c r="W156" i="5"/>
  <c r="V156" i="5"/>
  <c r="U156" i="5"/>
  <c r="T156" i="5"/>
  <c r="S156" i="5"/>
  <c r="R156" i="5"/>
  <c r="Q156" i="5"/>
  <c r="P156" i="5"/>
  <c r="O156" i="5"/>
  <c r="N156" i="5"/>
  <c r="M156" i="5"/>
  <c r="L156" i="5"/>
  <c r="K156" i="5"/>
  <c r="J156" i="5"/>
  <c r="I156" i="5"/>
  <c r="H156" i="5"/>
  <c r="G156" i="5"/>
  <c r="F156" i="5"/>
  <c r="E156" i="5"/>
  <c r="D156" i="5"/>
  <c r="C156" i="5"/>
  <c r="B156" i="5"/>
  <c r="W155" i="5"/>
  <c r="V155" i="5"/>
  <c r="U155" i="5"/>
  <c r="T155" i="5"/>
  <c r="S155" i="5"/>
  <c r="R155" i="5"/>
  <c r="Q155" i="5"/>
  <c r="P155" i="5"/>
  <c r="O155" i="5"/>
  <c r="N155" i="5"/>
  <c r="M155" i="5"/>
  <c r="L155" i="5"/>
  <c r="K155" i="5"/>
  <c r="J155" i="5"/>
  <c r="I155" i="5"/>
  <c r="H155" i="5"/>
  <c r="G155" i="5"/>
  <c r="F155" i="5"/>
  <c r="E155" i="5"/>
  <c r="D155" i="5"/>
  <c r="C155" i="5"/>
  <c r="B155" i="5"/>
  <c r="W154" i="5"/>
  <c r="V154" i="5"/>
  <c r="U154" i="5"/>
  <c r="T154" i="5"/>
  <c r="S154" i="5"/>
  <c r="R154" i="5"/>
  <c r="Q154" i="5"/>
  <c r="P154" i="5"/>
  <c r="O154" i="5"/>
  <c r="N154" i="5"/>
  <c r="M154" i="5"/>
  <c r="L154" i="5"/>
  <c r="K154" i="5"/>
  <c r="J154" i="5"/>
  <c r="I154" i="5"/>
  <c r="H154" i="5"/>
  <c r="G154" i="5"/>
  <c r="F154" i="5"/>
  <c r="E154" i="5"/>
  <c r="D154" i="5"/>
  <c r="C154" i="5"/>
  <c r="B154" i="5"/>
  <c r="W153" i="5"/>
  <c r="V153" i="5"/>
  <c r="U153" i="5"/>
  <c r="T153" i="5"/>
  <c r="S153" i="5"/>
  <c r="R153" i="5"/>
  <c r="Q153" i="5"/>
  <c r="P153" i="5"/>
  <c r="O153" i="5"/>
  <c r="N153" i="5"/>
  <c r="M153" i="5"/>
  <c r="L153" i="5"/>
  <c r="K153" i="5"/>
  <c r="J153" i="5"/>
  <c r="I153" i="5"/>
  <c r="H153" i="5"/>
  <c r="G153" i="5"/>
  <c r="F153" i="5"/>
  <c r="E153" i="5"/>
  <c r="D153" i="5"/>
  <c r="C153" i="5"/>
  <c r="B153" i="5"/>
  <c r="W152" i="5"/>
  <c r="V152" i="5"/>
  <c r="U152" i="5"/>
  <c r="T152" i="5"/>
  <c r="S152" i="5"/>
  <c r="R152" i="5"/>
  <c r="Q152" i="5"/>
  <c r="P152" i="5"/>
  <c r="O152" i="5"/>
  <c r="N152" i="5"/>
  <c r="M152" i="5"/>
  <c r="L152" i="5"/>
  <c r="K152" i="5"/>
  <c r="J152" i="5"/>
  <c r="I152" i="5"/>
  <c r="H152" i="5"/>
  <c r="G152" i="5"/>
  <c r="F152" i="5"/>
  <c r="E152" i="5"/>
  <c r="D152" i="5"/>
  <c r="C152" i="5"/>
  <c r="B152" i="5"/>
  <c r="W151" i="5"/>
  <c r="V151" i="5"/>
  <c r="U151" i="5"/>
  <c r="T151" i="5"/>
  <c r="S151" i="5"/>
  <c r="R151" i="5"/>
  <c r="Q151" i="5"/>
  <c r="P151" i="5"/>
  <c r="O151" i="5"/>
  <c r="N151" i="5"/>
  <c r="M151" i="5"/>
  <c r="L151" i="5"/>
  <c r="K151" i="5"/>
  <c r="J151" i="5"/>
  <c r="I151" i="5"/>
  <c r="H151" i="5"/>
  <c r="G151" i="5"/>
  <c r="F151" i="5"/>
  <c r="E151" i="5"/>
  <c r="D151" i="5"/>
  <c r="C151" i="5"/>
  <c r="B151" i="5"/>
  <c r="W150" i="5"/>
  <c r="V150" i="5"/>
  <c r="U150" i="5"/>
  <c r="T150" i="5"/>
  <c r="S150" i="5"/>
  <c r="R150" i="5"/>
  <c r="Q150" i="5"/>
  <c r="P150" i="5"/>
  <c r="O150" i="5"/>
  <c r="N150" i="5"/>
  <c r="M150" i="5"/>
  <c r="L150" i="5"/>
  <c r="K150" i="5"/>
  <c r="J150" i="5"/>
  <c r="I150" i="5"/>
  <c r="H150" i="5"/>
  <c r="G150" i="5"/>
  <c r="F150" i="5"/>
  <c r="E150" i="5"/>
  <c r="D150" i="5"/>
  <c r="C150" i="5"/>
  <c r="B150" i="5"/>
  <c r="W149" i="5"/>
  <c r="V149" i="5"/>
  <c r="U149" i="5"/>
  <c r="T149" i="5"/>
  <c r="S149" i="5"/>
  <c r="R149" i="5"/>
  <c r="Q149" i="5"/>
  <c r="P149" i="5"/>
  <c r="O149" i="5"/>
  <c r="N149" i="5"/>
  <c r="M149" i="5"/>
  <c r="L149" i="5"/>
  <c r="K149" i="5"/>
  <c r="J149" i="5"/>
  <c r="I149" i="5"/>
  <c r="H149" i="5"/>
  <c r="G149" i="5"/>
  <c r="F149" i="5"/>
  <c r="E149" i="5"/>
  <c r="D149" i="5"/>
  <c r="C149" i="5"/>
  <c r="B149" i="5"/>
  <c r="W148" i="5"/>
  <c r="V148" i="5"/>
  <c r="U148" i="5"/>
  <c r="T148" i="5"/>
  <c r="S148" i="5"/>
  <c r="R148" i="5"/>
  <c r="Q148" i="5"/>
  <c r="P148" i="5"/>
  <c r="O148" i="5"/>
  <c r="N148" i="5"/>
  <c r="M148" i="5"/>
  <c r="L148" i="5"/>
  <c r="K148" i="5"/>
  <c r="J148" i="5"/>
  <c r="I148" i="5"/>
  <c r="H148" i="5"/>
  <c r="G148" i="5"/>
  <c r="F148" i="5"/>
  <c r="E148" i="5"/>
  <c r="D148" i="5"/>
  <c r="C148" i="5"/>
  <c r="B148" i="5"/>
  <c r="W147" i="5"/>
  <c r="V147" i="5"/>
  <c r="U147" i="5"/>
  <c r="T147" i="5"/>
  <c r="S147" i="5"/>
  <c r="R147" i="5"/>
  <c r="Q147" i="5"/>
  <c r="P147" i="5"/>
  <c r="O147" i="5"/>
  <c r="N147" i="5"/>
  <c r="M147" i="5"/>
  <c r="L147" i="5"/>
  <c r="K147" i="5"/>
  <c r="J147" i="5"/>
  <c r="I147" i="5"/>
  <c r="H147" i="5"/>
  <c r="G147" i="5"/>
  <c r="F147" i="5"/>
  <c r="E147" i="5"/>
  <c r="D147" i="5"/>
  <c r="C147" i="5"/>
  <c r="B147" i="5"/>
  <c r="W146" i="5"/>
  <c r="V146" i="5"/>
  <c r="U146" i="5"/>
  <c r="T146" i="5"/>
  <c r="S146" i="5"/>
  <c r="R146" i="5"/>
  <c r="Q146" i="5"/>
  <c r="P146" i="5"/>
  <c r="O146" i="5"/>
  <c r="N146" i="5"/>
  <c r="M146" i="5"/>
  <c r="L146" i="5"/>
  <c r="K146" i="5"/>
  <c r="J146" i="5"/>
  <c r="I146" i="5"/>
  <c r="H146" i="5"/>
  <c r="G146" i="5"/>
  <c r="F146" i="5"/>
  <c r="E146" i="5"/>
  <c r="D146" i="5"/>
  <c r="C146" i="5"/>
  <c r="B146" i="5"/>
  <c r="W145" i="5"/>
  <c r="V145" i="5"/>
  <c r="U145" i="5"/>
  <c r="T145" i="5"/>
  <c r="S145" i="5"/>
  <c r="R145" i="5"/>
  <c r="Q145" i="5"/>
  <c r="P145" i="5"/>
  <c r="O145" i="5"/>
  <c r="N145" i="5"/>
  <c r="M145" i="5"/>
  <c r="L145" i="5"/>
  <c r="K145" i="5"/>
  <c r="J145" i="5"/>
  <c r="I145" i="5"/>
  <c r="H145" i="5"/>
  <c r="G145" i="5"/>
  <c r="F145" i="5"/>
  <c r="E145" i="5"/>
  <c r="D145" i="5"/>
  <c r="C145" i="5"/>
  <c r="B145" i="5"/>
  <c r="W144" i="5"/>
  <c r="V144" i="5"/>
  <c r="U144" i="5"/>
  <c r="T144" i="5"/>
  <c r="S144" i="5"/>
  <c r="R144" i="5"/>
  <c r="Q144" i="5"/>
  <c r="P144" i="5"/>
  <c r="O144" i="5"/>
  <c r="N144" i="5"/>
  <c r="M144" i="5"/>
  <c r="L144" i="5"/>
  <c r="K144" i="5"/>
  <c r="J144" i="5"/>
  <c r="I144" i="5"/>
  <c r="H144" i="5"/>
  <c r="G144" i="5"/>
  <c r="F144" i="5"/>
  <c r="E144" i="5"/>
  <c r="D144" i="5"/>
  <c r="C144" i="5"/>
  <c r="B144" i="5"/>
  <c r="W143" i="5"/>
  <c r="V143" i="5"/>
  <c r="U143" i="5"/>
  <c r="T143" i="5"/>
  <c r="S143" i="5"/>
  <c r="R143" i="5"/>
  <c r="Q143" i="5"/>
  <c r="P143" i="5"/>
  <c r="O143" i="5"/>
  <c r="N143" i="5"/>
  <c r="M143" i="5"/>
  <c r="L143" i="5"/>
  <c r="K143" i="5"/>
  <c r="J143" i="5"/>
  <c r="I143" i="5"/>
  <c r="H143" i="5"/>
  <c r="G143" i="5"/>
  <c r="F143" i="5"/>
  <c r="E143" i="5"/>
  <c r="D143" i="5"/>
  <c r="C143" i="5"/>
  <c r="B143" i="5"/>
  <c r="W142" i="5"/>
  <c r="V142" i="5"/>
  <c r="U142" i="5"/>
  <c r="T142" i="5"/>
  <c r="S142" i="5"/>
  <c r="R142" i="5"/>
  <c r="Q142" i="5"/>
  <c r="P142" i="5"/>
  <c r="O142" i="5"/>
  <c r="N142" i="5"/>
  <c r="M142" i="5"/>
  <c r="L142" i="5"/>
  <c r="K142" i="5"/>
  <c r="J142" i="5"/>
  <c r="I142" i="5"/>
  <c r="H142" i="5"/>
  <c r="G142" i="5"/>
  <c r="F142" i="5"/>
  <c r="E142" i="5"/>
  <c r="D142" i="5"/>
  <c r="C142" i="5"/>
  <c r="B142" i="5"/>
  <c r="W141" i="5"/>
  <c r="V141" i="5"/>
  <c r="U141" i="5"/>
  <c r="T141" i="5"/>
  <c r="S141" i="5"/>
  <c r="R141" i="5"/>
  <c r="Q141" i="5"/>
  <c r="P141" i="5"/>
  <c r="O141" i="5"/>
  <c r="N141" i="5"/>
  <c r="M141" i="5"/>
  <c r="L141" i="5"/>
  <c r="K141" i="5"/>
  <c r="J141" i="5"/>
  <c r="I141" i="5"/>
  <c r="H141" i="5"/>
  <c r="G141" i="5"/>
  <c r="F141" i="5"/>
  <c r="E141" i="5"/>
  <c r="D141" i="5"/>
  <c r="C141" i="5"/>
  <c r="B141" i="5"/>
  <c r="W140" i="5"/>
  <c r="V140" i="5"/>
  <c r="U140" i="5"/>
  <c r="T140" i="5"/>
  <c r="S140" i="5"/>
  <c r="R140" i="5"/>
  <c r="Q140" i="5"/>
  <c r="P140" i="5"/>
  <c r="O140" i="5"/>
  <c r="N140" i="5"/>
  <c r="M140" i="5"/>
  <c r="L140" i="5"/>
  <c r="K140" i="5"/>
  <c r="J140" i="5"/>
  <c r="I140" i="5"/>
  <c r="H140" i="5"/>
  <c r="G140" i="5"/>
  <c r="F140" i="5"/>
  <c r="E140" i="5"/>
  <c r="D140" i="5"/>
  <c r="C140" i="5"/>
  <c r="B140" i="5"/>
  <c r="W139" i="5"/>
  <c r="V139" i="5"/>
  <c r="U139" i="5"/>
  <c r="T139" i="5"/>
  <c r="S139" i="5"/>
  <c r="R139" i="5"/>
  <c r="Q139" i="5"/>
  <c r="P139" i="5"/>
  <c r="O139" i="5"/>
  <c r="N139" i="5"/>
  <c r="M139" i="5"/>
  <c r="L139" i="5"/>
  <c r="K139" i="5"/>
  <c r="J139" i="5"/>
  <c r="I139" i="5"/>
  <c r="H139" i="5"/>
  <c r="G139" i="5"/>
  <c r="F139" i="5"/>
  <c r="E139" i="5"/>
  <c r="D139" i="5"/>
  <c r="C139" i="5"/>
  <c r="B139" i="5"/>
  <c r="W138" i="5"/>
  <c r="V138" i="5"/>
  <c r="U138" i="5"/>
  <c r="T138" i="5"/>
  <c r="S138" i="5"/>
  <c r="R138" i="5"/>
  <c r="Q138" i="5"/>
  <c r="P138" i="5"/>
  <c r="O138" i="5"/>
  <c r="N138" i="5"/>
  <c r="M138" i="5"/>
  <c r="L138" i="5"/>
  <c r="K138" i="5"/>
  <c r="J138" i="5"/>
  <c r="I138" i="5"/>
  <c r="H138" i="5"/>
  <c r="G138" i="5"/>
  <c r="F138" i="5"/>
  <c r="E138" i="5"/>
  <c r="D138" i="5"/>
  <c r="C138" i="5"/>
  <c r="B138" i="5"/>
  <c r="W137" i="5"/>
  <c r="V137" i="5"/>
  <c r="U137" i="5"/>
  <c r="T137" i="5"/>
  <c r="S137" i="5"/>
  <c r="R137" i="5"/>
  <c r="Q137" i="5"/>
  <c r="P137" i="5"/>
  <c r="O137" i="5"/>
  <c r="N137" i="5"/>
  <c r="M137" i="5"/>
  <c r="L137" i="5"/>
  <c r="K137" i="5"/>
  <c r="J137" i="5"/>
  <c r="I137" i="5"/>
  <c r="H137" i="5"/>
  <c r="G137" i="5"/>
  <c r="F137" i="5"/>
  <c r="E137" i="5"/>
  <c r="D137" i="5"/>
  <c r="C137" i="5"/>
  <c r="B137" i="5"/>
  <c r="W136" i="5"/>
  <c r="V136" i="5"/>
  <c r="U136" i="5"/>
  <c r="T136" i="5"/>
  <c r="S136" i="5"/>
  <c r="R136" i="5"/>
  <c r="Q136" i="5"/>
  <c r="P136" i="5"/>
  <c r="O136" i="5"/>
  <c r="N136" i="5"/>
  <c r="M136" i="5"/>
  <c r="L136" i="5"/>
  <c r="K136" i="5"/>
  <c r="J136" i="5"/>
  <c r="I136" i="5"/>
  <c r="H136" i="5"/>
  <c r="G136" i="5"/>
  <c r="F136" i="5"/>
  <c r="E136" i="5"/>
  <c r="D136" i="5"/>
  <c r="C136" i="5"/>
  <c r="B136" i="5"/>
  <c r="W135" i="5"/>
  <c r="V135" i="5"/>
  <c r="U135" i="5"/>
  <c r="T135" i="5"/>
  <c r="S135" i="5"/>
  <c r="R135" i="5"/>
  <c r="Q135" i="5"/>
  <c r="P135" i="5"/>
  <c r="O135" i="5"/>
  <c r="N135" i="5"/>
  <c r="M135" i="5"/>
  <c r="L135" i="5"/>
  <c r="K135" i="5"/>
  <c r="J135" i="5"/>
  <c r="I135" i="5"/>
  <c r="H135" i="5"/>
  <c r="G135" i="5"/>
  <c r="F135" i="5"/>
  <c r="E135" i="5"/>
  <c r="D135" i="5"/>
  <c r="C135" i="5"/>
  <c r="B135" i="5"/>
  <c r="W134" i="5"/>
  <c r="V134" i="5"/>
  <c r="U134" i="5"/>
  <c r="T134" i="5"/>
  <c r="S134" i="5"/>
  <c r="R134" i="5"/>
  <c r="Q134" i="5"/>
  <c r="P134" i="5"/>
  <c r="O134" i="5"/>
  <c r="N134" i="5"/>
  <c r="M134" i="5"/>
  <c r="L134" i="5"/>
  <c r="K134" i="5"/>
  <c r="J134" i="5"/>
  <c r="I134" i="5"/>
  <c r="H134" i="5"/>
  <c r="G134" i="5"/>
  <c r="F134" i="5"/>
  <c r="E134" i="5"/>
  <c r="D134" i="5"/>
  <c r="C134" i="5"/>
  <c r="B134" i="5"/>
  <c r="W133" i="5"/>
  <c r="V133" i="5"/>
  <c r="U133" i="5"/>
  <c r="T133" i="5"/>
  <c r="S133" i="5"/>
  <c r="R133" i="5"/>
  <c r="Q133" i="5"/>
  <c r="P133" i="5"/>
  <c r="O133" i="5"/>
  <c r="N133" i="5"/>
  <c r="M133" i="5"/>
  <c r="L133" i="5"/>
  <c r="K133" i="5"/>
  <c r="J133" i="5"/>
  <c r="I133" i="5"/>
  <c r="H133" i="5"/>
  <c r="G133" i="5"/>
  <c r="F133" i="5"/>
  <c r="E133" i="5"/>
  <c r="D133" i="5"/>
  <c r="C133" i="5"/>
  <c r="B133" i="5"/>
  <c r="W132" i="5"/>
  <c r="V132" i="5"/>
  <c r="U132" i="5"/>
  <c r="T132" i="5"/>
  <c r="S132" i="5"/>
  <c r="R132" i="5"/>
  <c r="Q132" i="5"/>
  <c r="P132" i="5"/>
  <c r="O132" i="5"/>
  <c r="N132" i="5"/>
  <c r="M132" i="5"/>
  <c r="L132" i="5"/>
  <c r="K132" i="5"/>
  <c r="J132" i="5"/>
  <c r="I132" i="5"/>
  <c r="H132" i="5"/>
  <c r="G132" i="5"/>
  <c r="F132" i="5"/>
  <c r="E132" i="5"/>
  <c r="D132" i="5"/>
  <c r="C132" i="5"/>
  <c r="B132" i="5"/>
  <c r="W131" i="5"/>
  <c r="V131" i="5"/>
  <c r="U131" i="5"/>
  <c r="T131" i="5"/>
  <c r="S131" i="5"/>
  <c r="R131" i="5"/>
  <c r="Q131" i="5"/>
  <c r="P131" i="5"/>
  <c r="O131" i="5"/>
  <c r="N131" i="5"/>
  <c r="M131" i="5"/>
  <c r="L131" i="5"/>
  <c r="K131" i="5"/>
  <c r="J131" i="5"/>
  <c r="I131" i="5"/>
  <c r="H131" i="5"/>
  <c r="G131" i="5"/>
  <c r="F131" i="5"/>
  <c r="E131" i="5"/>
  <c r="D131" i="5"/>
  <c r="C131" i="5"/>
  <c r="B131" i="5"/>
  <c r="W130" i="5"/>
  <c r="V130" i="5"/>
  <c r="U130" i="5"/>
  <c r="T130" i="5"/>
  <c r="S130" i="5"/>
  <c r="R130" i="5"/>
  <c r="Q130" i="5"/>
  <c r="P130" i="5"/>
  <c r="O130" i="5"/>
  <c r="N130" i="5"/>
  <c r="M130" i="5"/>
  <c r="L130" i="5"/>
  <c r="K130" i="5"/>
  <c r="J130" i="5"/>
  <c r="I130" i="5"/>
  <c r="H130" i="5"/>
  <c r="G130" i="5"/>
  <c r="F130" i="5"/>
  <c r="E130" i="5"/>
  <c r="D130" i="5"/>
  <c r="C130" i="5"/>
  <c r="B130" i="5"/>
  <c r="W129" i="5"/>
  <c r="V129" i="5"/>
  <c r="U129" i="5"/>
  <c r="T129" i="5"/>
  <c r="S129" i="5"/>
  <c r="R129" i="5"/>
  <c r="Q129" i="5"/>
  <c r="P129" i="5"/>
  <c r="O129" i="5"/>
  <c r="N129" i="5"/>
  <c r="M129" i="5"/>
  <c r="L129" i="5"/>
  <c r="K129" i="5"/>
  <c r="J129" i="5"/>
  <c r="I129" i="5"/>
  <c r="H129" i="5"/>
  <c r="G129" i="5"/>
  <c r="F129" i="5"/>
  <c r="E129" i="5"/>
  <c r="D129" i="5"/>
  <c r="C129" i="5"/>
  <c r="B129" i="5"/>
  <c r="W128" i="5"/>
  <c r="V128" i="5"/>
  <c r="U128" i="5"/>
  <c r="T128" i="5"/>
  <c r="S128" i="5"/>
  <c r="R128" i="5"/>
  <c r="O128" i="5"/>
  <c r="N128" i="5"/>
  <c r="K128" i="5"/>
  <c r="J128" i="5"/>
  <c r="I128" i="5"/>
  <c r="H128" i="5"/>
  <c r="G128" i="5"/>
  <c r="F128" i="5"/>
  <c r="E128" i="5"/>
  <c r="D128" i="5"/>
  <c r="C128" i="5"/>
  <c r="B128" i="5"/>
  <c r="W127" i="5"/>
  <c r="V127" i="5"/>
  <c r="U127" i="5"/>
  <c r="T127" i="5"/>
  <c r="S127" i="5"/>
  <c r="R127" i="5"/>
  <c r="Q127" i="5"/>
  <c r="P127" i="5"/>
  <c r="O127" i="5"/>
  <c r="N127" i="5"/>
  <c r="M127" i="5"/>
  <c r="L127" i="5"/>
  <c r="K127" i="5"/>
  <c r="J127" i="5"/>
  <c r="I127" i="5"/>
  <c r="H127" i="5"/>
  <c r="G127" i="5"/>
  <c r="F127" i="5"/>
  <c r="E127" i="5"/>
  <c r="D127" i="5"/>
  <c r="C127" i="5"/>
  <c r="B127" i="5"/>
  <c r="W126" i="5"/>
  <c r="V126" i="5"/>
  <c r="U126" i="5"/>
  <c r="T126" i="5"/>
  <c r="S126" i="5"/>
  <c r="R126" i="5"/>
  <c r="Q126" i="5"/>
  <c r="P126" i="5"/>
  <c r="O126" i="5"/>
  <c r="N126" i="5"/>
  <c r="M126" i="5"/>
  <c r="L126" i="5"/>
  <c r="K126" i="5"/>
  <c r="J126" i="5"/>
  <c r="I126" i="5"/>
  <c r="H126" i="5"/>
  <c r="G126" i="5"/>
  <c r="F126" i="5"/>
  <c r="E126" i="5"/>
  <c r="D126" i="5"/>
  <c r="C126" i="5"/>
  <c r="B126" i="5"/>
  <c r="W125" i="5"/>
  <c r="V125" i="5"/>
  <c r="U125" i="5"/>
  <c r="T125" i="5"/>
  <c r="S125" i="5"/>
  <c r="R125" i="5"/>
  <c r="Q125" i="5"/>
  <c r="P125" i="5"/>
  <c r="O125" i="5"/>
  <c r="N125" i="5"/>
  <c r="M125" i="5"/>
  <c r="L125" i="5"/>
  <c r="K125" i="5"/>
  <c r="J125" i="5"/>
  <c r="I125" i="5"/>
  <c r="H125" i="5"/>
  <c r="G125" i="5"/>
  <c r="F125" i="5"/>
  <c r="E125" i="5"/>
  <c r="D125" i="5"/>
  <c r="C125" i="5"/>
  <c r="B125" i="5"/>
  <c r="W124" i="5"/>
  <c r="V124" i="5"/>
  <c r="U124" i="5"/>
  <c r="T124" i="5"/>
  <c r="S124" i="5"/>
  <c r="R124" i="5"/>
  <c r="Q124" i="5"/>
  <c r="P124" i="5"/>
  <c r="O124" i="5"/>
  <c r="N124" i="5"/>
  <c r="M124" i="5"/>
  <c r="L124" i="5"/>
  <c r="K124" i="5"/>
  <c r="J124" i="5"/>
  <c r="I124" i="5"/>
  <c r="H124" i="5"/>
  <c r="G124" i="5"/>
  <c r="F124" i="5"/>
  <c r="E124" i="5"/>
  <c r="D124" i="5"/>
  <c r="C124" i="5"/>
  <c r="B124" i="5"/>
  <c r="W123" i="5"/>
  <c r="V123" i="5"/>
  <c r="U123" i="5"/>
  <c r="T123" i="5"/>
  <c r="S123" i="5"/>
  <c r="R123" i="5"/>
  <c r="Q123" i="5"/>
  <c r="P123" i="5"/>
  <c r="O123" i="5"/>
  <c r="N123" i="5"/>
  <c r="M123" i="5"/>
  <c r="L123" i="5"/>
  <c r="K123" i="5"/>
  <c r="J123" i="5"/>
  <c r="I123" i="5"/>
  <c r="H123" i="5"/>
  <c r="G123" i="5"/>
  <c r="F123" i="5"/>
  <c r="E123" i="5"/>
  <c r="D123" i="5"/>
  <c r="C123" i="5"/>
  <c r="B123" i="5"/>
  <c r="W122" i="5"/>
  <c r="V122" i="5"/>
  <c r="U122" i="5"/>
  <c r="T122" i="5"/>
  <c r="S122" i="5"/>
  <c r="R122" i="5"/>
  <c r="Q122" i="5"/>
  <c r="P122" i="5"/>
  <c r="O122" i="5"/>
  <c r="N122" i="5"/>
  <c r="M122" i="5"/>
  <c r="L122" i="5"/>
  <c r="K122" i="5"/>
  <c r="J122" i="5"/>
  <c r="I122" i="5"/>
  <c r="H122" i="5"/>
  <c r="G122" i="5"/>
  <c r="F122" i="5"/>
  <c r="E122" i="5"/>
  <c r="D122" i="5"/>
  <c r="C122" i="5"/>
  <c r="B122" i="5"/>
  <c r="W121" i="5"/>
  <c r="V121" i="5"/>
  <c r="U121" i="5"/>
  <c r="T121" i="5"/>
  <c r="S121" i="5"/>
  <c r="R121" i="5"/>
  <c r="O121" i="5"/>
  <c r="N121" i="5"/>
  <c r="K121" i="5"/>
  <c r="J121" i="5"/>
  <c r="I121" i="5"/>
  <c r="H121" i="5"/>
  <c r="G121" i="5"/>
  <c r="F121" i="5"/>
  <c r="E121" i="5"/>
  <c r="D121" i="5"/>
  <c r="C121" i="5"/>
  <c r="B121" i="5"/>
  <c r="W120" i="5"/>
  <c r="V120" i="5"/>
  <c r="U120" i="5"/>
  <c r="T120" i="5"/>
  <c r="S120" i="5"/>
  <c r="R120" i="5"/>
  <c r="Q120" i="5"/>
  <c r="P120" i="5"/>
  <c r="O120" i="5"/>
  <c r="N120" i="5"/>
  <c r="M120" i="5"/>
  <c r="L120" i="5"/>
  <c r="K120" i="5"/>
  <c r="J120" i="5"/>
  <c r="I120" i="5"/>
  <c r="H120" i="5"/>
  <c r="G120" i="5"/>
  <c r="F120" i="5"/>
  <c r="E120" i="5"/>
  <c r="D120" i="5"/>
  <c r="C120" i="5"/>
  <c r="B120" i="5"/>
  <c r="W119" i="5"/>
  <c r="V119" i="5"/>
  <c r="U119" i="5"/>
  <c r="T119" i="5"/>
  <c r="S119" i="5"/>
  <c r="R119" i="5"/>
  <c r="Q119" i="5"/>
  <c r="P119" i="5"/>
  <c r="O119" i="5"/>
  <c r="N119" i="5"/>
  <c r="M119" i="5"/>
  <c r="L119" i="5"/>
  <c r="K119" i="5"/>
  <c r="J119" i="5"/>
  <c r="I119" i="5"/>
  <c r="H119" i="5"/>
  <c r="G119" i="5"/>
  <c r="F119" i="5"/>
  <c r="E119" i="5"/>
  <c r="D119" i="5"/>
  <c r="C119" i="5"/>
  <c r="B119" i="5"/>
  <c r="W118" i="5"/>
  <c r="V118" i="5"/>
  <c r="U118" i="5"/>
  <c r="T118" i="5"/>
  <c r="S118" i="5"/>
  <c r="R118" i="5"/>
  <c r="Q118" i="5"/>
  <c r="P118" i="5"/>
  <c r="O118" i="5"/>
  <c r="N118" i="5"/>
  <c r="M118" i="5"/>
  <c r="L118" i="5"/>
  <c r="K118" i="5"/>
  <c r="J118" i="5"/>
  <c r="I118" i="5"/>
  <c r="H118" i="5"/>
  <c r="G118" i="5"/>
  <c r="F118" i="5"/>
  <c r="E118" i="5"/>
  <c r="D118" i="5"/>
  <c r="C118" i="5"/>
  <c r="B118" i="5"/>
  <c r="W117" i="5"/>
  <c r="V117" i="5"/>
  <c r="U117" i="5"/>
  <c r="T117" i="5"/>
  <c r="S117" i="5"/>
  <c r="R117" i="5"/>
  <c r="Q117" i="5"/>
  <c r="P117" i="5"/>
  <c r="O117" i="5"/>
  <c r="N117" i="5"/>
  <c r="M117" i="5"/>
  <c r="L117" i="5"/>
  <c r="K117" i="5"/>
  <c r="J117" i="5"/>
  <c r="I117" i="5"/>
  <c r="H117" i="5"/>
  <c r="G117" i="5"/>
  <c r="F117" i="5"/>
  <c r="E117" i="5"/>
  <c r="D117" i="5"/>
  <c r="C117" i="5"/>
  <c r="B117" i="5"/>
  <c r="W116" i="5"/>
  <c r="V116" i="5"/>
  <c r="U116" i="5"/>
  <c r="T116" i="5"/>
  <c r="S116" i="5"/>
  <c r="R116" i="5"/>
  <c r="Q116" i="5"/>
  <c r="P116" i="5"/>
  <c r="O116" i="5"/>
  <c r="N116" i="5"/>
  <c r="M116" i="5"/>
  <c r="L116" i="5"/>
  <c r="K116" i="5"/>
  <c r="J116" i="5"/>
  <c r="I116" i="5"/>
  <c r="H116" i="5"/>
  <c r="G116" i="5"/>
  <c r="F116" i="5"/>
  <c r="E116" i="5"/>
  <c r="D116" i="5"/>
  <c r="C116" i="5"/>
  <c r="B116" i="5"/>
  <c r="W115" i="5"/>
  <c r="V115" i="5"/>
  <c r="U115" i="5"/>
  <c r="T115" i="5"/>
  <c r="S115" i="5"/>
  <c r="R115" i="5"/>
  <c r="Q115" i="5"/>
  <c r="P115" i="5"/>
  <c r="O115" i="5"/>
  <c r="N115" i="5"/>
  <c r="M115" i="5"/>
  <c r="L115" i="5"/>
  <c r="K115" i="5"/>
  <c r="J115" i="5"/>
  <c r="I115" i="5"/>
  <c r="H115" i="5"/>
  <c r="G115" i="5"/>
  <c r="F115" i="5"/>
  <c r="E115" i="5"/>
  <c r="D115" i="5"/>
  <c r="C115" i="5"/>
  <c r="B115" i="5"/>
  <c r="W114" i="5"/>
  <c r="V114" i="5"/>
  <c r="U114" i="5"/>
  <c r="T114" i="5"/>
  <c r="S114" i="5"/>
  <c r="R114" i="5"/>
  <c r="O114" i="5"/>
  <c r="N114" i="5"/>
  <c r="K114" i="5"/>
  <c r="J114" i="5"/>
  <c r="I114" i="5"/>
  <c r="H114" i="5"/>
  <c r="G114" i="5"/>
  <c r="F114" i="5"/>
  <c r="E114" i="5"/>
  <c r="D114" i="5"/>
  <c r="C114" i="5"/>
  <c r="B114" i="5"/>
  <c r="W113" i="5"/>
  <c r="V113" i="5"/>
  <c r="U113" i="5"/>
  <c r="T113" i="5"/>
  <c r="S113" i="5"/>
  <c r="R113" i="5"/>
  <c r="Q113" i="5"/>
  <c r="P113" i="5"/>
  <c r="O113" i="5"/>
  <c r="N113" i="5"/>
  <c r="M113" i="5"/>
  <c r="L113" i="5"/>
  <c r="K113" i="5"/>
  <c r="J113" i="5"/>
  <c r="I113" i="5"/>
  <c r="H113" i="5"/>
  <c r="G113" i="5"/>
  <c r="F113" i="5"/>
  <c r="E113" i="5"/>
  <c r="D113" i="5"/>
  <c r="C113" i="5"/>
  <c r="B113" i="5"/>
  <c r="W112" i="5"/>
  <c r="V112" i="5"/>
  <c r="U112" i="5"/>
  <c r="T112" i="5"/>
  <c r="S112" i="5"/>
  <c r="R112" i="5"/>
  <c r="Q112" i="5"/>
  <c r="P112" i="5"/>
  <c r="O112" i="5"/>
  <c r="N112" i="5"/>
  <c r="M112" i="5"/>
  <c r="L112" i="5"/>
  <c r="K112" i="5"/>
  <c r="J112" i="5"/>
  <c r="I112" i="5"/>
  <c r="H112" i="5"/>
  <c r="G112" i="5"/>
  <c r="F112" i="5"/>
  <c r="E112" i="5"/>
  <c r="D112" i="5"/>
  <c r="C112" i="5"/>
  <c r="B112" i="5"/>
  <c r="W111" i="5"/>
  <c r="V111" i="5"/>
  <c r="U111" i="5"/>
  <c r="T111" i="5"/>
  <c r="S111" i="5"/>
  <c r="R111" i="5"/>
  <c r="Q111" i="5"/>
  <c r="P111" i="5"/>
  <c r="O111" i="5"/>
  <c r="N111" i="5"/>
  <c r="M111" i="5"/>
  <c r="L111" i="5"/>
  <c r="K111" i="5"/>
  <c r="J111" i="5"/>
  <c r="I111" i="5"/>
  <c r="H111" i="5"/>
  <c r="G111" i="5"/>
  <c r="F111" i="5"/>
  <c r="E111" i="5"/>
  <c r="D111" i="5"/>
  <c r="C111" i="5"/>
  <c r="B111" i="5"/>
  <c r="W110" i="5"/>
  <c r="V110" i="5"/>
  <c r="U110" i="5"/>
  <c r="T110" i="5"/>
  <c r="S110" i="5"/>
  <c r="R110" i="5"/>
  <c r="Q110" i="5"/>
  <c r="P110" i="5"/>
  <c r="O110" i="5"/>
  <c r="N110" i="5"/>
  <c r="M110" i="5"/>
  <c r="L110" i="5"/>
  <c r="K110" i="5"/>
  <c r="J110" i="5"/>
  <c r="I110" i="5"/>
  <c r="H110" i="5"/>
  <c r="G110" i="5"/>
  <c r="F110" i="5"/>
  <c r="E110" i="5"/>
  <c r="D110" i="5"/>
  <c r="C110" i="5"/>
  <c r="B110" i="5"/>
  <c r="W109" i="5"/>
  <c r="V109" i="5"/>
  <c r="U109" i="5"/>
  <c r="T109" i="5"/>
  <c r="S109" i="5"/>
  <c r="R109" i="5"/>
  <c r="Q109" i="5"/>
  <c r="P109" i="5"/>
  <c r="O109" i="5"/>
  <c r="N109" i="5"/>
  <c r="M109" i="5"/>
  <c r="L109" i="5"/>
  <c r="K109" i="5"/>
  <c r="J109" i="5"/>
  <c r="I109" i="5"/>
  <c r="H109" i="5"/>
  <c r="G109" i="5"/>
  <c r="F109" i="5"/>
  <c r="E109" i="5"/>
  <c r="D109" i="5"/>
  <c r="C109" i="5"/>
  <c r="B109" i="5"/>
  <c r="W108" i="5"/>
  <c r="V108" i="5"/>
  <c r="U108" i="5"/>
  <c r="T108" i="5"/>
  <c r="S108" i="5"/>
  <c r="R108" i="5"/>
  <c r="Q108" i="5"/>
  <c r="P108" i="5"/>
  <c r="O108" i="5"/>
  <c r="N108" i="5"/>
  <c r="M108" i="5"/>
  <c r="L108" i="5"/>
  <c r="K108" i="5"/>
  <c r="J108" i="5"/>
  <c r="I108" i="5"/>
  <c r="H108" i="5"/>
  <c r="G108" i="5"/>
  <c r="F108" i="5"/>
  <c r="E108" i="5"/>
  <c r="D108" i="5"/>
  <c r="C108" i="5"/>
  <c r="B108" i="5"/>
  <c r="W107" i="5"/>
  <c r="V107" i="5"/>
  <c r="U107" i="5"/>
  <c r="T107" i="5"/>
  <c r="S107" i="5"/>
  <c r="R107" i="5"/>
  <c r="Q107" i="5"/>
  <c r="P107" i="5"/>
  <c r="O107" i="5"/>
  <c r="N107" i="5"/>
  <c r="M107" i="5"/>
  <c r="L107" i="5"/>
  <c r="K107" i="5"/>
  <c r="J107" i="5"/>
  <c r="I107" i="5"/>
  <c r="H107" i="5"/>
  <c r="G107" i="5"/>
  <c r="F107" i="5"/>
  <c r="E107" i="5"/>
  <c r="D107" i="5"/>
  <c r="C107" i="5"/>
  <c r="B107" i="5"/>
  <c r="W106" i="5"/>
  <c r="V106" i="5"/>
  <c r="U106" i="5"/>
  <c r="T106" i="5"/>
  <c r="S106" i="5"/>
  <c r="R106" i="5"/>
  <c r="Q106" i="5"/>
  <c r="P106" i="5"/>
  <c r="O106" i="5"/>
  <c r="N106" i="5"/>
  <c r="M106" i="5"/>
  <c r="L106" i="5"/>
  <c r="K106" i="5"/>
  <c r="J106" i="5"/>
  <c r="I106" i="5"/>
  <c r="H106" i="5"/>
  <c r="G106" i="5"/>
  <c r="F106" i="5"/>
  <c r="E106" i="5"/>
  <c r="D106" i="5"/>
  <c r="C106" i="5"/>
  <c r="B106" i="5"/>
  <c r="W105" i="5"/>
  <c r="V105" i="5"/>
  <c r="U105" i="5"/>
  <c r="T105" i="5"/>
  <c r="S105" i="5"/>
  <c r="R105" i="5"/>
  <c r="Q105" i="5"/>
  <c r="P105" i="5"/>
  <c r="O105" i="5"/>
  <c r="N105" i="5"/>
  <c r="M105" i="5"/>
  <c r="L105" i="5"/>
  <c r="K105" i="5"/>
  <c r="J105" i="5"/>
  <c r="I105" i="5"/>
  <c r="H105" i="5"/>
  <c r="G105" i="5"/>
  <c r="F105" i="5"/>
  <c r="E105" i="5"/>
  <c r="D105" i="5"/>
  <c r="C105" i="5"/>
  <c r="B105" i="5"/>
  <c r="W104" i="5"/>
  <c r="V104" i="5"/>
  <c r="U104" i="5"/>
  <c r="T104" i="5"/>
  <c r="S104" i="5"/>
  <c r="R104" i="5"/>
  <c r="Q104" i="5"/>
  <c r="P104" i="5"/>
  <c r="O104" i="5"/>
  <c r="N104" i="5"/>
  <c r="M104" i="5"/>
  <c r="L104" i="5"/>
  <c r="K104" i="5"/>
  <c r="J104" i="5"/>
  <c r="I104" i="5"/>
  <c r="H104" i="5"/>
  <c r="G104" i="5"/>
  <c r="F104" i="5"/>
  <c r="E104" i="5"/>
  <c r="D104" i="5"/>
  <c r="C104" i="5"/>
  <c r="B104" i="5"/>
  <c r="W103" i="5"/>
  <c r="V103" i="5"/>
  <c r="U103" i="5"/>
  <c r="T103" i="5"/>
  <c r="S103" i="5"/>
  <c r="R103" i="5"/>
  <c r="Q103" i="5"/>
  <c r="P103" i="5"/>
  <c r="O103" i="5"/>
  <c r="N103" i="5"/>
  <c r="M103" i="5"/>
  <c r="L103" i="5"/>
  <c r="K103" i="5"/>
  <c r="J103" i="5"/>
  <c r="I103" i="5"/>
  <c r="H103" i="5"/>
  <c r="G103" i="5"/>
  <c r="F103" i="5"/>
  <c r="E103" i="5"/>
  <c r="D103" i="5"/>
  <c r="C103" i="5"/>
  <c r="B103" i="5"/>
  <c r="W102" i="5"/>
  <c r="V102" i="5"/>
  <c r="U102" i="5"/>
  <c r="T102" i="5"/>
  <c r="S102" i="5"/>
  <c r="R102" i="5"/>
  <c r="Q102" i="5"/>
  <c r="P102" i="5"/>
  <c r="O102" i="5"/>
  <c r="N102" i="5"/>
  <c r="M102" i="5"/>
  <c r="L102" i="5"/>
  <c r="K102" i="5"/>
  <c r="J102" i="5"/>
  <c r="I102" i="5"/>
  <c r="H102" i="5"/>
  <c r="G102" i="5"/>
  <c r="F102" i="5"/>
  <c r="E102" i="5"/>
  <c r="D102" i="5"/>
  <c r="C102" i="5"/>
  <c r="B102" i="5"/>
  <c r="W101" i="5"/>
  <c r="V101" i="5"/>
  <c r="U101" i="5"/>
  <c r="T101" i="5"/>
  <c r="S101" i="5"/>
  <c r="R101" i="5"/>
  <c r="Q101" i="5"/>
  <c r="P101" i="5"/>
  <c r="O101" i="5"/>
  <c r="N101" i="5"/>
  <c r="M101" i="5"/>
  <c r="L101" i="5"/>
  <c r="K101" i="5"/>
  <c r="J101" i="5"/>
  <c r="I101" i="5"/>
  <c r="H101" i="5"/>
  <c r="G101" i="5"/>
  <c r="F101" i="5"/>
  <c r="E101" i="5"/>
  <c r="D101" i="5"/>
  <c r="C101" i="5"/>
  <c r="B101" i="5"/>
  <c r="W100" i="5"/>
  <c r="V100" i="5"/>
  <c r="U100" i="5"/>
  <c r="T100" i="5"/>
  <c r="S100" i="5"/>
  <c r="R100" i="5"/>
  <c r="Q100" i="5"/>
  <c r="P100" i="5"/>
  <c r="O100" i="5"/>
  <c r="N100" i="5"/>
  <c r="M100" i="5"/>
  <c r="L100" i="5"/>
  <c r="K100" i="5"/>
  <c r="J100" i="5"/>
  <c r="I100" i="5"/>
  <c r="H100" i="5"/>
  <c r="G100" i="5"/>
  <c r="F100" i="5"/>
  <c r="E100" i="5"/>
  <c r="D100" i="5"/>
  <c r="C100" i="5"/>
  <c r="B100" i="5"/>
  <c r="W99" i="5"/>
  <c r="V99" i="5"/>
  <c r="U99" i="5"/>
  <c r="T99" i="5"/>
  <c r="S99" i="5"/>
  <c r="R99" i="5"/>
  <c r="Q99" i="5"/>
  <c r="P99" i="5"/>
  <c r="O99" i="5"/>
  <c r="N99" i="5"/>
  <c r="M99" i="5"/>
  <c r="L99" i="5"/>
  <c r="K99" i="5"/>
  <c r="J99" i="5"/>
  <c r="I99" i="5"/>
  <c r="H99" i="5"/>
  <c r="G99" i="5"/>
  <c r="F99" i="5"/>
  <c r="E99" i="5"/>
  <c r="D99" i="5"/>
  <c r="C99" i="5"/>
  <c r="B99" i="5"/>
  <c r="W98" i="5"/>
  <c r="V98" i="5"/>
  <c r="U98" i="5"/>
  <c r="T98" i="5"/>
  <c r="S98" i="5"/>
  <c r="R98" i="5"/>
  <c r="Q98" i="5"/>
  <c r="P98" i="5"/>
  <c r="O98" i="5"/>
  <c r="N98" i="5"/>
  <c r="M98" i="5"/>
  <c r="L98" i="5"/>
  <c r="K98" i="5"/>
  <c r="J98" i="5"/>
  <c r="I98" i="5"/>
  <c r="H98" i="5"/>
  <c r="G98" i="5"/>
  <c r="F98" i="5"/>
  <c r="E98" i="5"/>
  <c r="D98" i="5"/>
  <c r="C98" i="5"/>
  <c r="B98" i="5"/>
  <c r="W97" i="5"/>
  <c r="V97" i="5"/>
  <c r="U97" i="5"/>
  <c r="T97" i="5"/>
  <c r="S97" i="5"/>
  <c r="R97" i="5"/>
  <c r="Q97" i="5"/>
  <c r="P97" i="5"/>
  <c r="O97" i="5"/>
  <c r="N97" i="5"/>
  <c r="M97" i="5"/>
  <c r="L97" i="5"/>
  <c r="K97" i="5"/>
  <c r="J97" i="5"/>
  <c r="I97" i="5"/>
  <c r="H97" i="5"/>
  <c r="G97" i="5"/>
  <c r="F97" i="5"/>
  <c r="E97" i="5"/>
  <c r="D97" i="5"/>
  <c r="C97" i="5"/>
  <c r="B97" i="5"/>
  <c r="W96" i="5"/>
  <c r="V96" i="5"/>
  <c r="U96" i="5"/>
  <c r="T96" i="5"/>
  <c r="S96" i="5"/>
  <c r="R96" i="5"/>
  <c r="Q96" i="5"/>
  <c r="P96" i="5"/>
  <c r="O96" i="5"/>
  <c r="N96" i="5"/>
  <c r="M96" i="5"/>
  <c r="L96" i="5"/>
  <c r="K96" i="5"/>
  <c r="J96" i="5"/>
  <c r="I96" i="5"/>
  <c r="H96" i="5"/>
  <c r="G96" i="5"/>
  <c r="F96" i="5"/>
  <c r="E96" i="5"/>
  <c r="D96" i="5"/>
  <c r="C96" i="5"/>
  <c r="B96" i="5"/>
  <c r="W95" i="5"/>
  <c r="V95" i="5"/>
  <c r="U95" i="5"/>
  <c r="T95" i="5"/>
  <c r="S95" i="5"/>
  <c r="R95" i="5"/>
  <c r="Q95" i="5"/>
  <c r="P95" i="5"/>
  <c r="O95" i="5"/>
  <c r="N95" i="5"/>
  <c r="M95" i="5"/>
  <c r="L95" i="5"/>
  <c r="K95" i="5"/>
  <c r="J95" i="5"/>
  <c r="I95" i="5"/>
  <c r="H95" i="5"/>
  <c r="G95" i="5"/>
  <c r="F95" i="5"/>
  <c r="E95" i="5"/>
  <c r="D95" i="5"/>
  <c r="C95" i="5"/>
  <c r="B95" i="5"/>
  <c r="W94" i="5"/>
  <c r="V94" i="5"/>
  <c r="U94" i="5"/>
  <c r="T94" i="5"/>
  <c r="S94" i="5"/>
  <c r="R94" i="5"/>
  <c r="Q94" i="5"/>
  <c r="P94" i="5"/>
  <c r="O94" i="5"/>
  <c r="N94" i="5"/>
  <c r="M94" i="5"/>
  <c r="L94" i="5"/>
  <c r="K94" i="5"/>
  <c r="J94" i="5"/>
  <c r="I94" i="5"/>
  <c r="H94" i="5"/>
  <c r="G94" i="5"/>
  <c r="F94" i="5"/>
  <c r="E94" i="5"/>
  <c r="D94" i="5"/>
  <c r="C94" i="5"/>
  <c r="B94" i="5"/>
  <c r="W93" i="5"/>
  <c r="V93" i="5"/>
  <c r="U93" i="5"/>
  <c r="T93" i="5"/>
  <c r="S93" i="5"/>
  <c r="R93" i="5"/>
  <c r="Q93" i="5"/>
  <c r="P93" i="5"/>
  <c r="O93" i="5"/>
  <c r="N93" i="5"/>
  <c r="M93" i="5"/>
  <c r="L93" i="5"/>
  <c r="K93" i="5"/>
  <c r="J93" i="5"/>
  <c r="I93" i="5"/>
  <c r="H93" i="5"/>
  <c r="G93" i="5"/>
  <c r="F93" i="5"/>
  <c r="E93" i="5"/>
  <c r="D93" i="5"/>
  <c r="C93" i="5"/>
  <c r="B93" i="5"/>
  <c r="W92" i="5"/>
  <c r="V92" i="5"/>
  <c r="U92" i="5"/>
  <c r="T92" i="5"/>
  <c r="S92" i="5"/>
  <c r="R92" i="5"/>
  <c r="Q92" i="5"/>
  <c r="P92" i="5"/>
  <c r="O92" i="5"/>
  <c r="N92" i="5"/>
  <c r="M92" i="5"/>
  <c r="L92" i="5"/>
  <c r="K92" i="5"/>
  <c r="J92" i="5"/>
  <c r="I92" i="5"/>
  <c r="H92" i="5"/>
  <c r="G92" i="5"/>
  <c r="F92" i="5"/>
  <c r="E92" i="5"/>
  <c r="D92" i="5"/>
  <c r="C92" i="5"/>
  <c r="B92" i="5"/>
  <c r="W91" i="5"/>
  <c r="V91" i="5"/>
  <c r="U91" i="5"/>
  <c r="T91" i="5"/>
  <c r="S91" i="5"/>
  <c r="R91" i="5"/>
  <c r="Q91" i="5"/>
  <c r="P91" i="5"/>
  <c r="O91" i="5"/>
  <c r="N91" i="5"/>
  <c r="M91" i="5"/>
  <c r="L91" i="5"/>
  <c r="K91" i="5"/>
  <c r="J91" i="5"/>
  <c r="I91" i="5"/>
  <c r="H91" i="5"/>
  <c r="G91" i="5"/>
  <c r="F91" i="5"/>
  <c r="E91" i="5"/>
  <c r="D91" i="5"/>
  <c r="C91" i="5"/>
  <c r="B91" i="5"/>
  <c r="W90" i="5"/>
  <c r="V90" i="5"/>
  <c r="U90" i="5"/>
  <c r="T90" i="5"/>
  <c r="S90" i="5"/>
  <c r="R90" i="5"/>
  <c r="Q90" i="5"/>
  <c r="P90" i="5"/>
  <c r="O90" i="5"/>
  <c r="N90" i="5"/>
  <c r="M90" i="5"/>
  <c r="L90" i="5"/>
  <c r="K90" i="5"/>
  <c r="J90" i="5"/>
  <c r="I90" i="5"/>
  <c r="H90" i="5"/>
  <c r="G90" i="5"/>
  <c r="F90" i="5"/>
  <c r="E90" i="5"/>
  <c r="D90" i="5"/>
  <c r="C90" i="5"/>
  <c r="B90" i="5"/>
  <c r="W89" i="5"/>
  <c r="V89" i="5"/>
  <c r="U89" i="5"/>
  <c r="T89" i="5"/>
  <c r="S89" i="5"/>
  <c r="R89" i="5"/>
  <c r="Q89" i="5"/>
  <c r="P89" i="5"/>
  <c r="O89" i="5"/>
  <c r="N89" i="5"/>
  <c r="M89" i="5"/>
  <c r="L89" i="5"/>
  <c r="K89" i="5"/>
  <c r="J89" i="5"/>
  <c r="I89" i="5"/>
  <c r="H89" i="5"/>
  <c r="G89" i="5"/>
  <c r="F89" i="5"/>
  <c r="E89" i="5"/>
  <c r="D89" i="5"/>
  <c r="C89" i="5"/>
  <c r="B89" i="5"/>
  <c r="W88" i="5"/>
  <c r="V88" i="5"/>
  <c r="U88" i="5"/>
  <c r="T88" i="5"/>
  <c r="S88" i="5"/>
  <c r="R88" i="5"/>
  <c r="Q88" i="5"/>
  <c r="P88" i="5"/>
  <c r="O88" i="5"/>
  <c r="N88" i="5"/>
  <c r="M88" i="5"/>
  <c r="L88" i="5"/>
  <c r="K88" i="5"/>
  <c r="J88" i="5"/>
  <c r="I88" i="5"/>
  <c r="H88" i="5"/>
  <c r="G88" i="5"/>
  <c r="F88" i="5"/>
  <c r="E88" i="5"/>
  <c r="D88" i="5"/>
  <c r="C88" i="5"/>
  <c r="B88" i="5"/>
  <c r="W87" i="5"/>
  <c r="V87" i="5"/>
  <c r="U87" i="5"/>
  <c r="T87" i="5"/>
  <c r="S87" i="5"/>
  <c r="R87" i="5"/>
  <c r="Q87" i="5"/>
  <c r="P87" i="5"/>
  <c r="O87" i="5"/>
  <c r="N87" i="5"/>
  <c r="M87" i="5"/>
  <c r="L87" i="5"/>
  <c r="K87" i="5"/>
  <c r="J87" i="5"/>
  <c r="I87" i="5"/>
  <c r="H87" i="5"/>
  <c r="G87" i="5"/>
  <c r="F87" i="5"/>
  <c r="E87" i="5"/>
  <c r="D87" i="5"/>
  <c r="C87" i="5"/>
  <c r="B87" i="5"/>
  <c r="W86" i="5"/>
  <c r="V86" i="5"/>
  <c r="U86" i="5"/>
  <c r="T86" i="5"/>
  <c r="S86" i="5"/>
  <c r="R86" i="5"/>
  <c r="Q86" i="5"/>
  <c r="P86" i="5"/>
  <c r="O86" i="5"/>
  <c r="N86" i="5"/>
  <c r="M86" i="5"/>
  <c r="L86" i="5"/>
  <c r="K86" i="5"/>
  <c r="J86" i="5"/>
  <c r="I86" i="5"/>
  <c r="H86" i="5"/>
  <c r="G86" i="5"/>
  <c r="F86" i="5"/>
  <c r="E86" i="5"/>
  <c r="D86" i="5"/>
  <c r="C86" i="5"/>
  <c r="B86" i="5"/>
  <c r="W85" i="5"/>
  <c r="V85" i="5"/>
  <c r="U85" i="5"/>
  <c r="T85" i="5"/>
  <c r="S85" i="5"/>
  <c r="R85" i="5"/>
  <c r="Q85" i="5"/>
  <c r="P85" i="5"/>
  <c r="O85" i="5"/>
  <c r="N85" i="5"/>
  <c r="M85" i="5"/>
  <c r="L85" i="5"/>
  <c r="K85" i="5"/>
  <c r="J85" i="5"/>
  <c r="I85" i="5"/>
  <c r="H85" i="5"/>
  <c r="G85" i="5"/>
  <c r="F85" i="5"/>
  <c r="E85" i="5"/>
  <c r="D85" i="5"/>
  <c r="C85" i="5"/>
  <c r="B85" i="5"/>
  <c r="W84" i="5"/>
  <c r="V84" i="5"/>
  <c r="U84" i="5"/>
  <c r="T84" i="5"/>
  <c r="S84" i="5"/>
  <c r="R84" i="5"/>
  <c r="Q84" i="5"/>
  <c r="P84" i="5"/>
  <c r="O84" i="5"/>
  <c r="N84" i="5"/>
  <c r="M84" i="5"/>
  <c r="L84" i="5"/>
  <c r="K84" i="5"/>
  <c r="J84" i="5"/>
  <c r="I84" i="5"/>
  <c r="H84" i="5"/>
  <c r="G84" i="5"/>
  <c r="F84" i="5"/>
  <c r="E84" i="5"/>
  <c r="D84" i="5"/>
  <c r="C84" i="5"/>
  <c r="B84" i="5"/>
  <c r="W83" i="5"/>
  <c r="V83" i="5"/>
  <c r="U83" i="5"/>
  <c r="T83" i="5"/>
  <c r="S83" i="5"/>
  <c r="R83" i="5"/>
  <c r="Q83" i="5"/>
  <c r="P83" i="5"/>
  <c r="O83" i="5"/>
  <c r="N83" i="5"/>
  <c r="M83" i="5"/>
  <c r="L83" i="5"/>
  <c r="K83" i="5"/>
  <c r="J83" i="5"/>
  <c r="I83" i="5"/>
  <c r="H83" i="5"/>
  <c r="G83" i="5"/>
  <c r="F83" i="5"/>
  <c r="E83" i="5"/>
  <c r="D83" i="5"/>
  <c r="C83" i="5"/>
  <c r="B83" i="5"/>
  <c r="W82" i="5"/>
  <c r="V82" i="5"/>
  <c r="U82" i="5"/>
  <c r="T82" i="5"/>
  <c r="S82" i="5"/>
  <c r="R82" i="5"/>
  <c r="Q82" i="5"/>
  <c r="P82" i="5"/>
  <c r="O82" i="5"/>
  <c r="N82" i="5"/>
  <c r="M82" i="5"/>
  <c r="L82" i="5"/>
  <c r="K82" i="5"/>
  <c r="J82" i="5"/>
  <c r="I82" i="5"/>
  <c r="H82" i="5"/>
  <c r="G82" i="5"/>
  <c r="F82" i="5"/>
  <c r="E82" i="5"/>
  <c r="D82" i="5"/>
  <c r="C82" i="5"/>
  <c r="B82" i="5"/>
  <c r="W81" i="5"/>
  <c r="V81" i="5"/>
  <c r="U81" i="5"/>
  <c r="T81" i="5"/>
  <c r="S81" i="5"/>
  <c r="R81" i="5"/>
  <c r="Q81" i="5"/>
  <c r="P81" i="5"/>
  <c r="O81" i="5"/>
  <c r="N81" i="5"/>
  <c r="M81" i="5"/>
  <c r="L81" i="5"/>
  <c r="K81" i="5"/>
  <c r="J81" i="5"/>
  <c r="I81" i="5"/>
  <c r="H81" i="5"/>
  <c r="G81" i="5"/>
  <c r="F81" i="5"/>
  <c r="E81" i="5"/>
  <c r="D81" i="5"/>
  <c r="C81" i="5"/>
  <c r="B81" i="5"/>
  <c r="W80" i="5"/>
  <c r="V80" i="5"/>
  <c r="U80" i="5"/>
  <c r="T80" i="5"/>
  <c r="S80" i="5"/>
  <c r="R80" i="5"/>
  <c r="Q80" i="5"/>
  <c r="P80" i="5"/>
  <c r="O80" i="5"/>
  <c r="N80" i="5"/>
  <c r="M80" i="5"/>
  <c r="L80" i="5"/>
  <c r="K80" i="5"/>
  <c r="J80" i="5"/>
  <c r="I80" i="5"/>
  <c r="H80" i="5"/>
  <c r="G80" i="5"/>
  <c r="F80" i="5"/>
  <c r="E80" i="5"/>
  <c r="D80" i="5"/>
  <c r="C80" i="5"/>
  <c r="B80" i="5"/>
  <c r="W79" i="5"/>
  <c r="V79" i="5"/>
  <c r="U79" i="5"/>
  <c r="T79" i="5"/>
  <c r="S79" i="5"/>
  <c r="R79" i="5"/>
  <c r="Q79" i="5"/>
  <c r="P79" i="5"/>
  <c r="O79" i="5"/>
  <c r="N79" i="5"/>
  <c r="M79" i="5"/>
  <c r="L79" i="5"/>
  <c r="K79" i="5"/>
  <c r="J79" i="5"/>
  <c r="I79" i="5"/>
  <c r="H79" i="5"/>
  <c r="G79" i="5"/>
  <c r="F79" i="5"/>
  <c r="E79" i="5"/>
  <c r="D79" i="5"/>
  <c r="C79" i="5"/>
  <c r="B79" i="5"/>
  <c r="W78" i="5"/>
  <c r="V78" i="5"/>
  <c r="U78" i="5"/>
  <c r="T78" i="5"/>
  <c r="S78" i="5"/>
  <c r="R78" i="5"/>
  <c r="Q78" i="5"/>
  <c r="P78" i="5"/>
  <c r="O78" i="5"/>
  <c r="N78" i="5"/>
  <c r="M78" i="5"/>
  <c r="L78" i="5"/>
  <c r="K78" i="5"/>
  <c r="J78" i="5"/>
  <c r="I78" i="5"/>
  <c r="H78" i="5"/>
  <c r="G78" i="5"/>
  <c r="F78" i="5"/>
  <c r="E78" i="5"/>
  <c r="D78" i="5"/>
  <c r="C78" i="5"/>
  <c r="B78" i="5"/>
  <c r="W77" i="5"/>
  <c r="V77" i="5"/>
  <c r="U77" i="5"/>
  <c r="T77" i="5"/>
  <c r="S77" i="5"/>
  <c r="R77" i="5"/>
  <c r="Q77" i="5"/>
  <c r="P77" i="5"/>
  <c r="O77" i="5"/>
  <c r="N77" i="5"/>
  <c r="M77" i="5"/>
  <c r="L77" i="5"/>
  <c r="K77" i="5"/>
  <c r="J77" i="5"/>
  <c r="I77" i="5"/>
  <c r="H77" i="5"/>
  <c r="G77" i="5"/>
  <c r="F77" i="5"/>
  <c r="E77" i="5"/>
  <c r="D77" i="5"/>
  <c r="C77" i="5"/>
  <c r="B77" i="5"/>
  <c r="W76" i="5"/>
  <c r="V76" i="5"/>
  <c r="U76" i="5"/>
  <c r="T76" i="5"/>
  <c r="S76" i="5"/>
  <c r="R76" i="5"/>
  <c r="Q76" i="5"/>
  <c r="P76" i="5"/>
  <c r="O76" i="5"/>
  <c r="N76" i="5"/>
  <c r="M76" i="5"/>
  <c r="L76" i="5"/>
  <c r="K76" i="5"/>
  <c r="J76" i="5"/>
  <c r="I76" i="5"/>
  <c r="H76" i="5"/>
  <c r="G76" i="5"/>
  <c r="F76" i="5"/>
  <c r="E76" i="5"/>
  <c r="D76" i="5"/>
  <c r="C76" i="5"/>
  <c r="B76" i="5"/>
  <c r="W75" i="5"/>
  <c r="V75" i="5"/>
  <c r="U75" i="5"/>
  <c r="T75" i="5"/>
  <c r="S75" i="5"/>
  <c r="R75" i="5"/>
  <c r="Q75" i="5"/>
  <c r="P75" i="5"/>
  <c r="O75" i="5"/>
  <c r="N75" i="5"/>
  <c r="M75" i="5"/>
  <c r="L75" i="5"/>
  <c r="K75" i="5"/>
  <c r="J75" i="5"/>
  <c r="I75" i="5"/>
  <c r="H75" i="5"/>
  <c r="G75" i="5"/>
  <c r="F75" i="5"/>
  <c r="E75" i="5"/>
  <c r="D75" i="5"/>
  <c r="C75" i="5"/>
  <c r="B75" i="5"/>
  <c r="W74" i="5"/>
  <c r="V74" i="5"/>
  <c r="U74" i="5"/>
  <c r="T74" i="5"/>
  <c r="S74" i="5"/>
  <c r="R74" i="5"/>
  <c r="Q74" i="5"/>
  <c r="P74" i="5"/>
  <c r="O74" i="5"/>
  <c r="N74" i="5"/>
  <c r="M74" i="5"/>
  <c r="L74" i="5"/>
  <c r="K74" i="5"/>
  <c r="J74" i="5"/>
  <c r="I74" i="5"/>
  <c r="H74" i="5"/>
  <c r="G74" i="5"/>
  <c r="F74" i="5"/>
  <c r="E74" i="5"/>
  <c r="D74" i="5"/>
  <c r="C74" i="5"/>
  <c r="B74" i="5"/>
  <c r="W73" i="5"/>
  <c r="V73" i="5"/>
  <c r="U73" i="5"/>
  <c r="T73" i="5"/>
  <c r="S73" i="5"/>
  <c r="R73" i="5"/>
  <c r="Q73" i="5"/>
  <c r="P73" i="5"/>
  <c r="O73" i="5"/>
  <c r="N73" i="5"/>
  <c r="M73" i="5"/>
  <c r="L73" i="5"/>
  <c r="K73" i="5"/>
  <c r="J73" i="5"/>
  <c r="I73" i="5"/>
  <c r="H73" i="5"/>
  <c r="G73" i="5"/>
  <c r="F73" i="5"/>
  <c r="E73" i="5"/>
  <c r="D73" i="5"/>
  <c r="C73" i="5"/>
  <c r="B73" i="5"/>
  <c r="W72" i="5"/>
  <c r="V72" i="5"/>
  <c r="U72" i="5"/>
  <c r="T72" i="5"/>
  <c r="S72" i="5"/>
  <c r="R72" i="5"/>
  <c r="Q72" i="5"/>
  <c r="P72" i="5"/>
  <c r="O72" i="5"/>
  <c r="N72" i="5"/>
  <c r="M72" i="5"/>
  <c r="L72" i="5"/>
  <c r="K72" i="5"/>
  <c r="J72" i="5"/>
  <c r="I72" i="5"/>
  <c r="H72" i="5"/>
  <c r="G72" i="5"/>
  <c r="F72" i="5"/>
  <c r="E72" i="5"/>
  <c r="D72" i="5"/>
  <c r="C72" i="5"/>
  <c r="B72" i="5"/>
  <c r="W71" i="5"/>
  <c r="V71" i="5"/>
  <c r="U71" i="5"/>
  <c r="T71" i="5"/>
  <c r="S71" i="5"/>
  <c r="R71" i="5"/>
  <c r="Q71" i="5"/>
  <c r="P71" i="5"/>
  <c r="O71" i="5"/>
  <c r="N71" i="5"/>
  <c r="M71" i="5"/>
  <c r="L71" i="5"/>
  <c r="K71" i="5"/>
  <c r="J71" i="5"/>
  <c r="I71" i="5"/>
  <c r="H71" i="5"/>
  <c r="G71" i="5"/>
  <c r="F71" i="5"/>
  <c r="E71" i="5"/>
  <c r="D71" i="5"/>
  <c r="C71" i="5"/>
  <c r="B71" i="5"/>
  <c r="W70" i="5"/>
  <c r="V70" i="5"/>
  <c r="U70" i="5"/>
  <c r="T70" i="5"/>
  <c r="S70" i="5"/>
  <c r="R70" i="5"/>
  <c r="Q70" i="5"/>
  <c r="P70" i="5"/>
  <c r="O70" i="5"/>
  <c r="N70" i="5"/>
  <c r="M70" i="5"/>
  <c r="L70" i="5"/>
  <c r="K70" i="5"/>
  <c r="J70" i="5"/>
  <c r="I70" i="5"/>
  <c r="H70" i="5"/>
  <c r="G70" i="5"/>
  <c r="F70" i="5"/>
  <c r="E70" i="5"/>
  <c r="D70" i="5"/>
  <c r="C70" i="5"/>
  <c r="B70" i="5"/>
  <c r="W69" i="5"/>
  <c r="V69" i="5"/>
  <c r="U69" i="5"/>
  <c r="T69" i="5"/>
  <c r="S69" i="5"/>
  <c r="R69" i="5"/>
  <c r="Q69" i="5"/>
  <c r="P69" i="5"/>
  <c r="O69" i="5"/>
  <c r="N69" i="5"/>
  <c r="M69" i="5"/>
  <c r="L69" i="5"/>
  <c r="K69" i="5"/>
  <c r="J69" i="5"/>
  <c r="I69" i="5"/>
  <c r="H69" i="5"/>
  <c r="G69" i="5"/>
  <c r="F69" i="5"/>
  <c r="E69" i="5"/>
  <c r="D69" i="5"/>
  <c r="C69" i="5"/>
  <c r="B69" i="5"/>
  <c r="W68" i="5"/>
  <c r="V68" i="5"/>
  <c r="U68" i="5"/>
  <c r="T68" i="5"/>
  <c r="S68" i="5"/>
  <c r="R68" i="5"/>
  <c r="Q68" i="5"/>
  <c r="P68" i="5"/>
  <c r="O68" i="5"/>
  <c r="N68" i="5"/>
  <c r="M68" i="5"/>
  <c r="L68" i="5"/>
  <c r="K68" i="5"/>
  <c r="J68" i="5"/>
  <c r="I68" i="5"/>
  <c r="H68" i="5"/>
  <c r="G68" i="5"/>
  <c r="F68" i="5"/>
  <c r="E68" i="5"/>
  <c r="D68" i="5"/>
  <c r="C68" i="5"/>
  <c r="B68" i="5"/>
  <c r="W67" i="5"/>
  <c r="V67" i="5"/>
  <c r="U67" i="5"/>
  <c r="T67" i="5"/>
  <c r="S67" i="5"/>
  <c r="R67" i="5"/>
  <c r="Q67" i="5"/>
  <c r="P67" i="5"/>
  <c r="O67" i="5"/>
  <c r="N67" i="5"/>
  <c r="M67" i="5"/>
  <c r="L67" i="5"/>
  <c r="K67" i="5"/>
  <c r="J67" i="5"/>
  <c r="I67" i="5"/>
  <c r="H67" i="5"/>
  <c r="G67" i="5"/>
  <c r="F67" i="5"/>
  <c r="E67" i="5"/>
  <c r="D67" i="5"/>
  <c r="C67" i="5"/>
  <c r="B67" i="5"/>
  <c r="W66" i="5"/>
  <c r="V66" i="5"/>
  <c r="U66" i="5"/>
  <c r="T66" i="5"/>
  <c r="S66" i="5"/>
  <c r="R66" i="5"/>
  <c r="Q66" i="5"/>
  <c r="P66" i="5"/>
  <c r="O66" i="5"/>
  <c r="N66" i="5"/>
  <c r="M66" i="5"/>
  <c r="L66" i="5"/>
  <c r="K66" i="5"/>
  <c r="J66" i="5"/>
  <c r="I66" i="5"/>
  <c r="H66" i="5"/>
  <c r="G66" i="5"/>
  <c r="F66" i="5"/>
  <c r="E66" i="5"/>
  <c r="D66" i="5"/>
  <c r="C66" i="5"/>
  <c r="B66" i="5"/>
  <c r="W65" i="5"/>
  <c r="V65" i="5"/>
  <c r="U65" i="5"/>
  <c r="T65" i="5"/>
  <c r="S65" i="5"/>
  <c r="R65" i="5"/>
  <c r="Q65" i="5"/>
  <c r="P65" i="5"/>
  <c r="O65" i="5"/>
  <c r="N65" i="5"/>
  <c r="M65" i="5"/>
  <c r="L65" i="5"/>
  <c r="K65" i="5"/>
  <c r="J65" i="5"/>
  <c r="I65" i="5"/>
  <c r="H65" i="5"/>
  <c r="G65" i="5"/>
  <c r="F65" i="5"/>
  <c r="E65" i="5"/>
  <c r="D65" i="5"/>
  <c r="C65" i="5"/>
  <c r="B65" i="5"/>
  <c r="W64" i="5"/>
  <c r="V64" i="5"/>
  <c r="U64" i="5"/>
  <c r="T64" i="5"/>
  <c r="S64" i="5"/>
  <c r="R64" i="5"/>
  <c r="Q64" i="5"/>
  <c r="P64" i="5"/>
  <c r="O64" i="5"/>
  <c r="N64" i="5"/>
  <c r="M64" i="5"/>
  <c r="L64" i="5"/>
  <c r="K64" i="5"/>
  <c r="J64" i="5"/>
  <c r="I64" i="5"/>
  <c r="H64" i="5"/>
  <c r="G64" i="5"/>
  <c r="F64" i="5"/>
  <c r="E64" i="5"/>
  <c r="D64" i="5"/>
  <c r="C64" i="5"/>
  <c r="B64" i="5"/>
  <c r="W63" i="5"/>
  <c r="V63" i="5"/>
  <c r="U63" i="5"/>
  <c r="T63" i="5"/>
  <c r="S63" i="5"/>
  <c r="R63" i="5"/>
  <c r="Q63" i="5"/>
  <c r="P63" i="5"/>
  <c r="O63" i="5"/>
  <c r="N63" i="5"/>
  <c r="M63" i="5"/>
  <c r="L63" i="5"/>
  <c r="K63" i="5"/>
  <c r="J63" i="5"/>
  <c r="I63" i="5"/>
  <c r="H63" i="5"/>
  <c r="G63" i="5"/>
  <c r="F63" i="5"/>
  <c r="E63" i="5"/>
  <c r="D63" i="5"/>
  <c r="C63" i="5"/>
  <c r="B63" i="5"/>
  <c r="W62" i="5"/>
  <c r="V62" i="5"/>
  <c r="U62" i="5"/>
  <c r="T62" i="5"/>
  <c r="S62" i="5"/>
  <c r="R62" i="5"/>
  <c r="Q62" i="5"/>
  <c r="P62" i="5"/>
  <c r="O62" i="5"/>
  <c r="N62" i="5"/>
  <c r="M62" i="5"/>
  <c r="L62" i="5"/>
  <c r="K62" i="5"/>
  <c r="J62" i="5"/>
  <c r="I62" i="5"/>
  <c r="H62" i="5"/>
  <c r="G62" i="5"/>
  <c r="F62" i="5"/>
  <c r="E62" i="5"/>
  <c r="D62" i="5"/>
  <c r="C62" i="5"/>
  <c r="B62" i="5"/>
  <c r="W61" i="5"/>
  <c r="V61" i="5"/>
  <c r="U61" i="5"/>
  <c r="T61" i="5"/>
  <c r="S61" i="5"/>
  <c r="R61" i="5"/>
  <c r="Q61" i="5"/>
  <c r="P61" i="5"/>
  <c r="O61" i="5"/>
  <c r="N61" i="5"/>
  <c r="M61" i="5"/>
  <c r="L61" i="5"/>
  <c r="K61" i="5"/>
  <c r="J61" i="5"/>
  <c r="I61" i="5"/>
  <c r="H61" i="5"/>
  <c r="G61" i="5"/>
  <c r="F61" i="5"/>
  <c r="E61" i="5"/>
  <c r="D61" i="5"/>
  <c r="C61" i="5"/>
  <c r="B61" i="5"/>
  <c r="W60" i="5"/>
  <c r="V60" i="5"/>
  <c r="U60" i="5"/>
  <c r="T60" i="5"/>
  <c r="S60" i="5"/>
  <c r="R60" i="5"/>
  <c r="Q60" i="5"/>
  <c r="P60" i="5"/>
  <c r="O60" i="5"/>
  <c r="N60" i="5"/>
  <c r="M60" i="5"/>
  <c r="L60" i="5"/>
  <c r="K60" i="5"/>
  <c r="J60" i="5"/>
  <c r="I60" i="5"/>
  <c r="H60" i="5"/>
  <c r="G60" i="5"/>
  <c r="F60" i="5"/>
  <c r="E60" i="5"/>
  <c r="D60" i="5"/>
  <c r="C60" i="5"/>
  <c r="B60" i="5"/>
  <c r="W59" i="5"/>
  <c r="V59" i="5"/>
  <c r="U59" i="5"/>
  <c r="T59" i="5"/>
  <c r="S59" i="5"/>
  <c r="R59" i="5"/>
  <c r="Q59" i="5"/>
  <c r="P59" i="5"/>
  <c r="O59" i="5"/>
  <c r="N59" i="5"/>
  <c r="M59" i="5"/>
  <c r="L59" i="5"/>
  <c r="K59" i="5"/>
  <c r="J59" i="5"/>
  <c r="I59" i="5"/>
  <c r="H59" i="5"/>
  <c r="G59" i="5"/>
  <c r="F59" i="5"/>
  <c r="E59" i="5"/>
  <c r="D59" i="5"/>
  <c r="C59" i="5"/>
  <c r="B59" i="5"/>
  <c r="W58" i="5"/>
  <c r="V58" i="5"/>
  <c r="U58" i="5"/>
  <c r="T58" i="5"/>
  <c r="S58" i="5"/>
  <c r="R58" i="5"/>
  <c r="Q58" i="5"/>
  <c r="P58" i="5"/>
  <c r="O58" i="5"/>
  <c r="N58" i="5"/>
  <c r="M58" i="5"/>
  <c r="L58" i="5"/>
  <c r="K58" i="5"/>
  <c r="J58" i="5"/>
  <c r="I58" i="5"/>
  <c r="H58" i="5"/>
  <c r="G58" i="5"/>
  <c r="F58" i="5"/>
  <c r="E58" i="5"/>
  <c r="D58" i="5"/>
  <c r="C58" i="5"/>
  <c r="B58" i="5"/>
  <c r="W57" i="5"/>
  <c r="V57" i="5"/>
  <c r="U57" i="5"/>
  <c r="T57" i="5"/>
  <c r="S57" i="5"/>
  <c r="R57" i="5"/>
  <c r="Q57" i="5"/>
  <c r="P57" i="5"/>
  <c r="O57" i="5"/>
  <c r="N57" i="5"/>
  <c r="M57" i="5"/>
  <c r="L57" i="5"/>
  <c r="K57" i="5"/>
  <c r="J57" i="5"/>
  <c r="I57" i="5"/>
  <c r="H57" i="5"/>
  <c r="G57" i="5"/>
  <c r="F57" i="5"/>
  <c r="E57" i="5"/>
  <c r="D57" i="5"/>
  <c r="C57" i="5"/>
  <c r="B57" i="5"/>
  <c r="W56" i="5"/>
  <c r="V56" i="5"/>
  <c r="U56" i="5"/>
  <c r="T56" i="5"/>
  <c r="S56" i="5"/>
  <c r="R56" i="5"/>
  <c r="Q56" i="5"/>
  <c r="P56" i="5"/>
  <c r="O56" i="5"/>
  <c r="N56" i="5"/>
  <c r="M56" i="5"/>
  <c r="L56" i="5"/>
  <c r="K56" i="5"/>
  <c r="J56" i="5"/>
  <c r="I56" i="5"/>
  <c r="H56" i="5"/>
  <c r="G56" i="5"/>
  <c r="F56" i="5"/>
  <c r="E56" i="5"/>
  <c r="D56" i="5"/>
  <c r="C56" i="5"/>
  <c r="B56" i="5"/>
  <c r="W55" i="5"/>
  <c r="V55" i="5"/>
  <c r="U55" i="5"/>
  <c r="T55" i="5"/>
  <c r="S55" i="5"/>
  <c r="R55" i="5"/>
  <c r="Q55" i="5"/>
  <c r="P55" i="5"/>
  <c r="O55" i="5"/>
  <c r="N55" i="5"/>
  <c r="M55" i="5"/>
  <c r="L55" i="5"/>
  <c r="K55" i="5"/>
  <c r="J55" i="5"/>
  <c r="I55" i="5"/>
  <c r="H55" i="5"/>
  <c r="G55" i="5"/>
  <c r="F55" i="5"/>
  <c r="E55" i="5"/>
  <c r="D55" i="5"/>
  <c r="C55" i="5"/>
  <c r="B55" i="5"/>
  <c r="W54" i="5"/>
  <c r="V54" i="5"/>
  <c r="U54" i="5"/>
  <c r="T54" i="5"/>
  <c r="S54" i="5"/>
  <c r="R54" i="5"/>
  <c r="Q54" i="5"/>
  <c r="P54" i="5"/>
  <c r="O54" i="5"/>
  <c r="N54" i="5"/>
  <c r="M54" i="5"/>
  <c r="L54" i="5"/>
  <c r="K54" i="5"/>
  <c r="J54" i="5"/>
  <c r="I54" i="5"/>
  <c r="H54" i="5"/>
  <c r="G54" i="5"/>
  <c r="F54" i="5"/>
  <c r="E54" i="5"/>
  <c r="D54" i="5"/>
  <c r="C54" i="5"/>
  <c r="B54" i="5"/>
  <c r="W53" i="5"/>
  <c r="V53" i="5"/>
  <c r="U53" i="5"/>
  <c r="T53" i="5"/>
  <c r="S53" i="5"/>
  <c r="R53" i="5"/>
  <c r="Q53" i="5"/>
  <c r="P53" i="5"/>
  <c r="O53" i="5"/>
  <c r="N53" i="5"/>
  <c r="M53" i="5"/>
  <c r="L53" i="5"/>
  <c r="K53" i="5"/>
  <c r="J53" i="5"/>
  <c r="I53" i="5"/>
  <c r="H53" i="5"/>
  <c r="G53" i="5"/>
  <c r="F53" i="5"/>
  <c r="E53" i="5"/>
  <c r="D53" i="5"/>
  <c r="C53" i="5"/>
  <c r="B53" i="5"/>
  <c r="W52" i="5"/>
  <c r="V52" i="5"/>
  <c r="U52" i="5"/>
  <c r="T52" i="5"/>
  <c r="S52" i="5"/>
  <c r="R52" i="5"/>
  <c r="Q52" i="5"/>
  <c r="P52" i="5"/>
  <c r="O52" i="5"/>
  <c r="N52" i="5"/>
  <c r="M52" i="5"/>
  <c r="L52" i="5"/>
  <c r="K52" i="5"/>
  <c r="J52" i="5"/>
  <c r="I52" i="5"/>
  <c r="H52" i="5"/>
  <c r="G52" i="5"/>
  <c r="F52" i="5"/>
  <c r="E52" i="5"/>
  <c r="D52" i="5"/>
  <c r="C52" i="5"/>
  <c r="B52" i="5"/>
  <c r="W51" i="5"/>
  <c r="V51" i="5"/>
  <c r="U51" i="5"/>
  <c r="T51" i="5"/>
  <c r="S51" i="5"/>
  <c r="R51" i="5"/>
  <c r="Q51" i="5"/>
  <c r="P51" i="5"/>
  <c r="O51" i="5"/>
  <c r="N51" i="5"/>
  <c r="M51" i="5"/>
  <c r="L51" i="5"/>
  <c r="K51" i="5"/>
  <c r="J51" i="5"/>
  <c r="I51" i="5"/>
  <c r="H51" i="5"/>
  <c r="G51" i="5"/>
  <c r="F51" i="5"/>
  <c r="E51" i="5"/>
  <c r="D51" i="5"/>
  <c r="C51" i="5"/>
  <c r="B51" i="5"/>
  <c r="W50" i="5"/>
  <c r="V50" i="5"/>
  <c r="U50" i="5"/>
  <c r="T50" i="5"/>
  <c r="S50" i="5"/>
  <c r="R50" i="5"/>
  <c r="Q50" i="5"/>
  <c r="P50" i="5"/>
  <c r="O50" i="5"/>
  <c r="N50" i="5"/>
  <c r="M50" i="5"/>
  <c r="L50" i="5"/>
  <c r="K50" i="5"/>
  <c r="J50" i="5"/>
  <c r="I50" i="5"/>
  <c r="H50" i="5"/>
  <c r="G50" i="5"/>
  <c r="F50" i="5"/>
  <c r="E50" i="5"/>
  <c r="D50" i="5"/>
  <c r="C50" i="5"/>
  <c r="B50" i="5"/>
  <c r="W49" i="5"/>
  <c r="V49" i="5"/>
  <c r="U49" i="5"/>
  <c r="T49" i="5"/>
  <c r="S49" i="5"/>
  <c r="R49" i="5"/>
  <c r="Q49" i="5"/>
  <c r="P49" i="5"/>
  <c r="O49" i="5"/>
  <c r="N49" i="5"/>
  <c r="M49" i="5"/>
  <c r="L49" i="5"/>
  <c r="K49" i="5"/>
  <c r="J49" i="5"/>
  <c r="I49" i="5"/>
  <c r="H49" i="5"/>
  <c r="G49" i="5"/>
  <c r="F49" i="5"/>
  <c r="E49" i="5"/>
  <c r="D49" i="5"/>
  <c r="C49" i="5"/>
  <c r="B49" i="5"/>
  <c r="W48" i="5"/>
  <c r="V48" i="5"/>
  <c r="U48" i="5"/>
  <c r="T48" i="5"/>
  <c r="S48" i="5"/>
  <c r="R48" i="5"/>
  <c r="Q48" i="5"/>
  <c r="P48" i="5"/>
  <c r="O48" i="5"/>
  <c r="N48" i="5"/>
  <c r="M48" i="5"/>
  <c r="L48" i="5"/>
  <c r="K48" i="5"/>
  <c r="J48" i="5"/>
  <c r="I48" i="5"/>
  <c r="H48" i="5"/>
  <c r="G48" i="5"/>
  <c r="F48" i="5"/>
  <c r="E48" i="5"/>
  <c r="D48" i="5"/>
  <c r="C48" i="5"/>
  <c r="B48" i="5"/>
  <c r="W47" i="5"/>
  <c r="V47" i="5"/>
  <c r="U47" i="5"/>
  <c r="T47" i="5"/>
  <c r="S47" i="5"/>
  <c r="R47" i="5"/>
  <c r="Q47" i="5"/>
  <c r="P47" i="5"/>
  <c r="O47" i="5"/>
  <c r="N47" i="5"/>
  <c r="M47" i="5"/>
  <c r="L47" i="5"/>
  <c r="K47" i="5"/>
  <c r="J47" i="5"/>
  <c r="I47" i="5"/>
  <c r="H47" i="5"/>
  <c r="G47" i="5"/>
  <c r="F47" i="5"/>
  <c r="E47" i="5"/>
  <c r="D47" i="5"/>
  <c r="C47" i="5"/>
  <c r="B47" i="5"/>
  <c r="W46" i="5"/>
  <c r="V46" i="5"/>
  <c r="U46" i="5"/>
  <c r="T46" i="5"/>
  <c r="S46" i="5"/>
  <c r="R46" i="5"/>
  <c r="Q46" i="5"/>
  <c r="P46" i="5"/>
  <c r="O46" i="5"/>
  <c r="N46" i="5"/>
  <c r="M46" i="5"/>
  <c r="L46" i="5"/>
  <c r="K46" i="5"/>
  <c r="J46" i="5"/>
  <c r="I46" i="5"/>
  <c r="H46" i="5"/>
  <c r="G46" i="5"/>
  <c r="F46" i="5"/>
  <c r="E46" i="5"/>
  <c r="D46" i="5"/>
  <c r="C46" i="5"/>
  <c r="B46" i="5"/>
  <c r="W45" i="5"/>
  <c r="V45" i="5"/>
  <c r="U45" i="5"/>
  <c r="T45" i="5"/>
  <c r="S45" i="5"/>
  <c r="R45" i="5"/>
  <c r="Q45" i="5"/>
  <c r="P45" i="5"/>
  <c r="O45" i="5"/>
  <c r="N45" i="5"/>
  <c r="M45" i="5"/>
  <c r="L45" i="5"/>
  <c r="K45" i="5"/>
  <c r="J45" i="5"/>
  <c r="I45" i="5"/>
  <c r="H45" i="5"/>
  <c r="G45" i="5"/>
  <c r="F45" i="5"/>
  <c r="E45" i="5"/>
  <c r="D45" i="5"/>
  <c r="C45" i="5"/>
  <c r="B45" i="5"/>
  <c r="W44" i="5"/>
  <c r="V44" i="5"/>
  <c r="U44" i="5"/>
  <c r="T44" i="5"/>
  <c r="S44" i="5"/>
  <c r="R44" i="5"/>
  <c r="Q44" i="5"/>
  <c r="P44" i="5"/>
  <c r="O44" i="5"/>
  <c r="N44" i="5"/>
  <c r="M44" i="5"/>
  <c r="L44" i="5"/>
  <c r="K44" i="5"/>
  <c r="J44" i="5"/>
  <c r="I44" i="5"/>
  <c r="H44" i="5"/>
  <c r="G44" i="5"/>
  <c r="F44" i="5"/>
  <c r="E44" i="5"/>
  <c r="D44" i="5"/>
  <c r="C44" i="5"/>
  <c r="B44" i="5"/>
  <c r="W43" i="5"/>
  <c r="V43" i="5"/>
  <c r="U43" i="5"/>
  <c r="T43" i="5"/>
  <c r="S43" i="5"/>
  <c r="R43" i="5"/>
  <c r="Q43" i="5"/>
  <c r="P43" i="5"/>
  <c r="O43" i="5"/>
  <c r="N43" i="5"/>
  <c r="M43" i="5"/>
  <c r="L43" i="5"/>
  <c r="K43" i="5"/>
  <c r="J43" i="5"/>
  <c r="I43" i="5"/>
  <c r="H43" i="5"/>
  <c r="G43" i="5"/>
  <c r="F43" i="5"/>
  <c r="E43" i="5"/>
  <c r="D43" i="5"/>
  <c r="C43" i="5"/>
  <c r="B43" i="5"/>
  <c r="W42" i="5"/>
  <c r="V42" i="5"/>
  <c r="U42" i="5"/>
  <c r="T42" i="5"/>
  <c r="S42" i="5"/>
  <c r="R42" i="5"/>
  <c r="Q42" i="5"/>
  <c r="P42" i="5"/>
  <c r="O42" i="5"/>
  <c r="N42" i="5"/>
  <c r="M42" i="5"/>
  <c r="L42" i="5"/>
  <c r="K42" i="5"/>
  <c r="J42" i="5"/>
  <c r="I42" i="5"/>
  <c r="H42" i="5"/>
  <c r="G42" i="5"/>
  <c r="F42" i="5"/>
  <c r="E42" i="5"/>
  <c r="D42" i="5"/>
  <c r="C42" i="5"/>
  <c r="B42" i="5"/>
  <c r="W41" i="5"/>
  <c r="V41" i="5"/>
  <c r="U41" i="5"/>
  <c r="T41" i="5"/>
  <c r="S41" i="5"/>
  <c r="R41" i="5"/>
  <c r="Q41" i="5"/>
  <c r="P41" i="5"/>
  <c r="O41" i="5"/>
  <c r="N41" i="5"/>
  <c r="M41" i="5"/>
  <c r="L41" i="5"/>
  <c r="K41" i="5"/>
  <c r="J41" i="5"/>
  <c r="I41" i="5"/>
  <c r="H41" i="5"/>
  <c r="G41" i="5"/>
  <c r="F41" i="5"/>
  <c r="E41" i="5"/>
  <c r="D41" i="5"/>
  <c r="C41" i="5"/>
  <c r="B41" i="5"/>
  <c r="W40" i="5"/>
  <c r="V40" i="5"/>
  <c r="U40" i="5"/>
  <c r="T40" i="5"/>
  <c r="S40" i="5"/>
  <c r="R40" i="5"/>
  <c r="Q40" i="5"/>
  <c r="P40" i="5"/>
  <c r="O40" i="5"/>
  <c r="N40" i="5"/>
  <c r="M40" i="5"/>
  <c r="L40" i="5"/>
  <c r="K40" i="5"/>
  <c r="J40" i="5"/>
  <c r="I40" i="5"/>
  <c r="H40" i="5"/>
  <c r="G40" i="5"/>
  <c r="F40" i="5"/>
  <c r="E40" i="5"/>
  <c r="D40" i="5"/>
  <c r="C40" i="5"/>
  <c r="B40" i="5"/>
  <c r="W39" i="5"/>
  <c r="V39" i="5"/>
  <c r="U39" i="5"/>
  <c r="T39" i="5"/>
  <c r="S39" i="5"/>
  <c r="R39" i="5"/>
  <c r="Q39" i="5"/>
  <c r="P39" i="5"/>
  <c r="O39" i="5"/>
  <c r="N39" i="5"/>
  <c r="M39" i="5"/>
  <c r="L39" i="5"/>
  <c r="K39" i="5"/>
  <c r="J39" i="5"/>
  <c r="I39" i="5"/>
  <c r="H39" i="5"/>
  <c r="G39" i="5"/>
  <c r="F39" i="5"/>
  <c r="E39" i="5"/>
  <c r="D39" i="5"/>
  <c r="C39" i="5"/>
  <c r="B39" i="5"/>
  <c r="W38" i="5"/>
  <c r="V38" i="5"/>
  <c r="U38" i="5"/>
  <c r="T38" i="5"/>
  <c r="S38" i="5"/>
  <c r="R38" i="5"/>
  <c r="Q38" i="5"/>
  <c r="P38" i="5"/>
  <c r="O38" i="5"/>
  <c r="N38" i="5"/>
  <c r="M38" i="5"/>
  <c r="L38" i="5"/>
  <c r="K38" i="5"/>
  <c r="J38" i="5"/>
  <c r="I38" i="5"/>
  <c r="H38" i="5"/>
  <c r="G38" i="5"/>
  <c r="F38" i="5"/>
  <c r="E38" i="5"/>
  <c r="D38" i="5"/>
  <c r="C38" i="5"/>
  <c r="B38" i="5"/>
  <c r="W37" i="5"/>
  <c r="V37" i="5"/>
  <c r="U37" i="5"/>
  <c r="T37" i="5"/>
  <c r="S37" i="5"/>
  <c r="R37" i="5"/>
  <c r="Q37" i="5"/>
  <c r="P37" i="5"/>
  <c r="O37" i="5"/>
  <c r="N37" i="5"/>
  <c r="M37" i="5"/>
  <c r="L37" i="5"/>
  <c r="K37" i="5"/>
  <c r="J37" i="5"/>
  <c r="I37" i="5"/>
  <c r="H37" i="5"/>
  <c r="G37" i="5"/>
  <c r="F37" i="5"/>
  <c r="E37" i="5"/>
  <c r="D37" i="5"/>
  <c r="C37" i="5"/>
  <c r="B37" i="5"/>
  <c r="W36" i="5"/>
  <c r="V36" i="5"/>
  <c r="U36" i="5"/>
  <c r="T36" i="5"/>
  <c r="S36" i="5"/>
  <c r="R36" i="5"/>
  <c r="Q36" i="5"/>
  <c r="P36" i="5"/>
  <c r="O36" i="5"/>
  <c r="N36" i="5"/>
  <c r="M36" i="5"/>
  <c r="L36" i="5"/>
  <c r="K36" i="5"/>
  <c r="J36" i="5"/>
  <c r="I36" i="5"/>
  <c r="H36" i="5"/>
  <c r="G36" i="5"/>
  <c r="F36" i="5"/>
  <c r="E36" i="5"/>
  <c r="D36" i="5"/>
  <c r="C36" i="5"/>
  <c r="B36" i="5"/>
  <c r="W35" i="5"/>
  <c r="V35" i="5"/>
  <c r="U35" i="5"/>
  <c r="T35" i="5"/>
  <c r="S35" i="5"/>
  <c r="R35" i="5"/>
  <c r="Q35" i="5"/>
  <c r="P35" i="5"/>
  <c r="O35" i="5"/>
  <c r="N35" i="5"/>
  <c r="M35" i="5"/>
  <c r="L35" i="5"/>
  <c r="K35" i="5"/>
  <c r="J35" i="5"/>
  <c r="I35" i="5"/>
  <c r="H35" i="5"/>
  <c r="G35" i="5"/>
  <c r="F35" i="5"/>
  <c r="E35" i="5"/>
  <c r="D35" i="5"/>
  <c r="C35" i="5"/>
  <c r="B35" i="5"/>
  <c r="W34" i="5"/>
  <c r="V34" i="5"/>
  <c r="U34" i="5"/>
  <c r="T34" i="5"/>
  <c r="S34" i="5"/>
  <c r="R34" i="5"/>
  <c r="Q34" i="5"/>
  <c r="P34" i="5"/>
  <c r="O34" i="5"/>
  <c r="N34" i="5"/>
  <c r="M34" i="5"/>
  <c r="L34" i="5"/>
  <c r="K34" i="5"/>
  <c r="J34" i="5"/>
  <c r="I34" i="5"/>
  <c r="H34" i="5"/>
  <c r="G34" i="5"/>
  <c r="F34" i="5"/>
  <c r="E34" i="5"/>
  <c r="D34" i="5"/>
  <c r="C34" i="5"/>
  <c r="B34" i="5"/>
  <c r="W33" i="5"/>
  <c r="V33" i="5"/>
  <c r="U33" i="5"/>
  <c r="T33" i="5"/>
  <c r="S33" i="5"/>
  <c r="R33" i="5"/>
  <c r="Q33" i="5"/>
  <c r="P33" i="5"/>
  <c r="O33" i="5"/>
  <c r="N33" i="5"/>
  <c r="M33" i="5"/>
  <c r="L33" i="5"/>
  <c r="K33" i="5"/>
  <c r="J33" i="5"/>
  <c r="I33" i="5"/>
  <c r="H33" i="5"/>
  <c r="G33" i="5"/>
  <c r="F33" i="5"/>
  <c r="E33" i="5"/>
  <c r="D33" i="5"/>
  <c r="C33" i="5"/>
  <c r="B33" i="5"/>
  <c r="W32" i="5"/>
  <c r="V32" i="5"/>
  <c r="U32" i="5"/>
  <c r="T32" i="5"/>
  <c r="S32" i="5"/>
  <c r="R32" i="5"/>
  <c r="Q32" i="5"/>
  <c r="P32" i="5"/>
  <c r="O32" i="5"/>
  <c r="N32" i="5"/>
  <c r="M32" i="5"/>
  <c r="L32" i="5"/>
  <c r="K32" i="5"/>
  <c r="J32" i="5"/>
  <c r="I32" i="5"/>
  <c r="H32" i="5"/>
  <c r="G32" i="5"/>
  <c r="F32" i="5"/>
  <c r="E32" i="5"/>
  <c r="D32" i="5"/>
  <c r="C32" i="5"/>
  <c r="B32" i="5"/>
  <c r="W31" i="5"/>
  <c r="V31" i="5"/>
  <c r="U31" i="5"/>
  <c r="T31" i="5"/>
  <c r="S31" i="5"/>
  <c r="R31" i="5"/>
  <c r="Q31" i="5"/>
  <c r="P31" i="5"/>
  <c r="O31" i="5"/>
  <c r="N31" i="5"/>
  <c r="M31" i="5"/>
  <c r="L31" i="5"/>
  <c r="K31" i="5"/>
  <c r="J31" i="5"/>
  <c r="I31" i="5"/>
  <c r="H31" i="5"/>
  <c r="G31" i="5"/>
  <c r="F31" i="5"/>
  <c r="E31" i="5"/>
  <c r="D31" i="5"/>
  <c r="C31" i="5"/>
  <c r="B31" i="5"/>
  <c r="W30" i="5"/>
  <c r="V30" i="5"/>
  <c r="U30" i="5"/>
  <c r="T30" i="5"/>
  <c r="S30" i="5"/>
  <c r="R30" i="5"/>
  <c r="Q30" i="5"/>
  <c r="P30" i="5"/>
  <c r="O30" i="5"/>
  <c r="N30" i="5"/>
  <c r="M30" i="5"/>
  <c r="L30" i="5"/>
  <c r="K30" i="5"/>
  <c r="J30" i="5"/>
  <c r="I30" i="5"/>
  <c r="H30" i="5"/>
  <c r="G30" i="5"/>
  <c r="F30" i="5"/>
  <c r="E30" i="5"/>
  <c r="D30" i="5"/>
  <c r="C30" i="5"/>
  <c r="B30" i="5"/>
  <c r="W29" i="5"/>
  <c r="V29" i="5"/>
  <c r="U29" i="5"/>
  <c r="T29" i="5"/>
  <c r="S29" i="5"/>
  <c r="R29" i="5"/>
  <c r="Q29" i="5"/>
  <c r="P29" i="5"/>
  <c r="O29" i="5"/>
  <c r="N29" i="5"/>
  <c r="M29" i="5"/>
  <c r="L29" i="5"/>
  <c r="K29" i="5"/>
  <c r="J29" i="5"/>
  <c r="I29" i="5"/>
  <c r="H29" i="5"/>
  <c r="G29" i="5"/>
  <c r="F29" i="5"/>
  <c r="E29" i="5"/>
  <c r="D29" i="5"/>
  <c r="C29" i="5"/>
  <c r="B29" i="5"/>
  <c r="W28" i="5"/>
  <c r="V28" i="5"/>
  <c r="U28" i="5"/>
  <c r="T28" i="5"/>
  <c r="S28" i="5"/>
  <c r="R28" i="5"/>
  <c r="Q28" i="5"/>
  <c r="P28" i="5"/>
  <c r="O28" i="5"/>
  <c r="N28" i="5"/>
  <c r="M28" i="5"/>
  <c r="L28" i="5"/>
  <c r="K28" i="5"/>
  <c r="J28" i="5"/>
  <c r="I28" i="5"/>
  <c r="H28" i="5"/>
  <c r="G28" i="5"/>
  <c r="F28" i="5"/>
  <c r="E28" i="5"/>
  <c r="D28" i="5"/>
  <c r="C28" i="5"/>
  <c r="B28" i="5"/>
  <c r="W27" i="5"/>
  <c r="V27" i="5"/>
  <c r="U27" i="5"/>
  <c r="T27" i="5"/>
  <c r="S27" i="5"/>
  <c r="R27" i="5"/>
  <c r="Q27" i="5"/>
  <c r="P27" i="5"/>
  <c r="O27" i="5"/>
  <c r="N27" i="5"/>
  <c r="M27" i="5"/>
  <c r="L27" i="5"/>
  <c r="K27" i="5"/>
  <c r="J27" i="5"/>
  <c r="I27" i="5"/>
  <c r="H27" i="5"/>
  <c r="G27" i="5"/>
  <c r="F27" i="5"/>
  <c r="E27" i="5"/>
  <c r="D27" i="5"/>
  <c r="C27" i="5"/>
  <c r="B27" i="5"/>
  <c r="W26" i="5"/>
  <c r="V26" i="5"/>
  <c r="U26" i="5"/>
  <c r="T26" i="5"/>
  <c r="S26" i="5"/>
  <c r="R26" i="5"/>
  <c r="Q26" i="5"/>
  <c r="P26" i="5"/>
  <c r="O26" i="5"/>
  <c r="N26" i="5"/>
  <c r="M26" i="5"/>
  <c r="L26" i="5"/>
  <c r="K26" i="5"/>
  <c r="J26" i="5"/>
  <c r="I26" i="5"/>
  <c r="H26" i="5"/>
  <c r="G26" i="5"/>
  <c r="F26" i="5"/>
  <c r="E26" i="5"/>
  <c r="D26" i="5"/>
  <c r="C26" i="5"/>
  <c r="B26" i="5"/>
  <c r="W25" i="5"/>
  <c r="V25" i="5"/>
  <c r="U25" i="5"/>
  <c r="T25" i="5"/>
  <c r="S25" i="5"/>
  <c r="R25" i="5"/>
  <c r="Q25" i="5"/>
  <c r="P25" i="5"/>
  <c r="O25" i="5"/>
  <c r="N25" i="5"/>
  <c r="M25" i="5"/>
  <c r="L25" i="5"/>
  <c r="K25" i="5"/>
  <c r="J25" i="5"/>
  <c r="I25" i="5"/>
  <c r="H25" i="5"/>
  <c r="G25" i="5"/>
  <c r="F25" i="5"/>
  <c r="E25" i="5"/>
  <c r="D25" i="5"/>
  <c r="C25" i="5"/>
  <c r="B25" i="5"/>
  <c r="W24" i="5"/>
  <c r="V24" i="5"/>
  <c r="U24" i="5"/>
  <c r="T24" i="5"/>
  <c r="S24" i="5"/>
  <c r="R24" i="5"/>
  <c r="Q24" i="5"/>
  <c r="P24" i="5"/>
  <c r="O24" i="5"/>
  <c r="N24" i="5"/>
  <c r="M24" i="5"/>
  <c r="L24" i="5"/>
  <c r="K24" i="5"/>
  <c r="J24" i="5"/>
  <c r="I24" i="5"/>
  <c r="H24" i="5"/>
  <c r="G24" i="5"/>
  <c r="F24" i="5"/>
  <c r="E24" i="5"/>
  <c r="D24" i="5"/>
  <c r="C24" i="5"/>
  <c r="B24" i="5"/>
  <c r="V23" i="5"/>
  <c r="T23" i="5"/>
  <c r="R23" i="5"/>
  <c r="P23" i="5"/>
  <c r="N23" i="5"/>
  <c r="L23" i="5"/>
  <c r="J23" i="5"/>
  <c r="H23" i="5"/>
  <c r="F23" i="5"/>
  <c r="D23" i="5"/>
  <c r="C23" i="5"/>
  <c r="V22" i="5"/>
  <c r="T22" i="5"/>
  <c r="R22" i="5"/>
  <c r="P22" i="5"/>
  <c r="N22" i="5"/>
  <c r="L22" i="5"/>
  <c r="J22" i="5"/>
  <c r="H22" i="5"/>
  <c r="F22" i="5"/>
  <c r="D22" i="5"/>
  <c r="C22" i="5"/>
  <c r="V21" i="5"/>
  <c r="T21" i="5"/>
  <c r="R21" i="5"/>
  <c r="P21" i="5"/>
  <c r="N21" i="5"/>
  <c r="L21" i="5"/>
  <c r="J21" i="5"/>
  <c r="H21" i="5"/>
  <c r="F21" i="5"/>
  <c r="D21" i="5"/>
  <c r="C21" i="5"/>
  <c r="V20" i="5"/>
  <c r="T20" i="5"/>
  <c r="R20" i="5"/>
  <c r="P20" i="5"/>
  <c r="N20" i="5"/>
  <c r="L20" i="5"/>
  <c r="J20" i="5"/>
  <c r="H20" i="5"/>
  <c r="F20" i="5"/>
  <c r="D20" i="5"/>
  <c r="C20" i="5"/>
  <c r="V19" i="5"/>
  <c r="T19" i="5"/>
  <c r="R19" i="5"/>
  <c r="P19" i="5"/>
  <c r="N19" i="5"/>
  <c r="L19" i="5"/>
  <c r="J19" i="5"/>
  <c r="H19" i="5"/>
  <c r="F19" i="5"/>
  <c r="D19" i="5"/>
  <c r="C19" i="5"/>
  <c r="V18" i="5"/>
  <c r="T18" i="5"/>
  <c r="R18" i="5"/>
  <c r="P18" i="5"/>
  <c r="N18" i="5"/>
  <c r="L18" i="5"/>
  <c r="J18" i="5"/>
  <c r="H18" i="5"/>
  <c r="F18" i="5"/>
  <c r="D18" i="5"/>
  <c r="C18" i="5"/>
  <c r="V17" i="5"/>
  <c r="T17" i="5"/>
  <c r="R17" i="5"/>
  <c r="P17" i="5"/>
  <c r="N17" i="5"/>
  <c r="L17" i="5"/>
  <c r="J17" i="5"/>
  <c r="H17" i="5"/>
  <c r="F17" i="5"/>
  <c r="D17" i="5"/>
  <c r="C17" i="5"/>
  <c r="B17" i="5"/>
  <c r="V16" i="5"/>
  <c r="T16" i="5"/>
  <c r="R16" i="5"/>
  <c r="P16" i="5"/>
  <c r="N16" i="5"/>
  <c r="L16" i="5"/>
  <c r="J16" i="5"/>
  <c r="H16" i="5"/>
  <c r="F16" i="5"/>
  <c r="D16" i="5"/>
  <c r="C16" i="5"/>
  <c r="V15" i="5"/>
  <c r="T15" i="5"/>
  <c r="R15" i="5"/>
  <c r="P15" i="5"/>
  <c r="N15" i="5"/>
  <c r="L15" i="5"/>
  <c r="J15" i="5"/>
  <c r="H15" i="5"/>
  <c r="F15" i="5"/>
  <c r="D15" i="5"/>
  <c r="C15" i="5"/>
  <c r="V14" i="5"/>
  <c r="T14" i="5"/>
  <c r="R14" i="5"/>
  <c r="P14" i="5"/>
  <c r="N14" i="5"/>
  <c r="L14" i="5"/>
  <c r="J14" i="5"/>
  <c r="H14" i="5"/>
  <c r="F14" i="5"/>
  <c r="D14" i="5"/>
  <c r="C14" i="5"/>
  <c r="V13" i="5"/>
  <c r="T13" i="5"/>
  <c r="R13" i="5"/>
  <c r="P13" i="5"/>
  <c r="N13" i="5"/>
  <c r="L13" i="5"/>
  <c r="J13" i="5"/>
  <c r="H13" i="5"/>
  <c r="F13" i="5"/>
  <c r="D13" i="5"/>
  <c r="C13" i="5"/>
  <c r="V12" i="5"/>
  <c r="T12" i="5"/>
  <c r="R12" i="5"/>
  <c r="P12" i="5"/>
  <c r="N12" i="5"/>
  <c r="L12" i="5"/>
  <c r="J12" i="5"/>
  <c r="H12" i="5"/>
  <c r="F12" i="5"/>
  <c r="D12" i="5"/>
  <c r="C12" i="5"/>
  <c r="V11" i="5"/>
  <c r="T11" i="5"/>
  <c r="R11" i="5"/>
  <c r="P11" i="5"/>
  <c r="N11" i="5"/>
  <c r="L11" i="5"/>
  <c r="J11" i="5"/>
  <c r="H11" i="5"/>
  <c r="F11" i="5"/>
  <c r="D11" i="5"/>
  <c r="C11" i="5"/>
  <c r="V10" i="5"/>
  <c r="T10" i="5"/>
  <c r="R10" i="5"/>
  <c r="P10" i="5"/>
  <c r="N10" i="5"/>
  <c r="L10" i="5"/>
  <c r="J10" i="5"/>
  <c r="H10" i="5"/>
  <c r="F10" i="5"/>
  <c r="D10" i="5"/>
  <c r="C10" i="5"/>
  <c r="B10" i="5"/>
  <c r="V9" i="5"/>
  <c r="T9" i="5"/>
  <c r="R9" i="5"/>
  <c r="P9" i="5"/>
  <c r="N9" i="5"/>
  <c r="L9" i="5"/>
  <c r="J9" i="5"/>
  <c r="H9" i="5"/>
  <c r="F9" i="5"/>
  <c r="D9" i="5"/>
  <c r="C9" i="5"/>
  <c r="V8" i="5"/>
  <c r="T8" i="5"/>
  <c r="R8" i="5"/>
  <c r="P8" i="5"/>
  <c r="N8" i="5"/>
  <c r="L8" i="5"/>
  <c r="J8" i="5"/>
  <c r="H8" i="5"/>
  <c r="F8" i="5"/>
  <c r="D8" i="5"/>
  <c r="C8" i="5"/>
  <c r="V7" i="5"/>
  <c r="T7" i="5"/>
  <c r="R7" i="5"/>
  <c r="P7" i="5"/>
  <c r="N7" i="5"/>
  <c r="L7" i="5"/>
  <c r="J7" i="5"/>
  <c r="H7" i="5"/>
  <c r="F7" i="5"/>
  <c r="D7" i="5"/>
  <c r="C7" i="5"/>
  <c r="V6" i="5"/>
  <c r="T6" i="5"/>
  <c r="R6" i="5"/>
  <c r="P6" i="5"/>
  <c r="N6" i="5"/>
  <c r="L6" i="5"/>
  <c r="J6" i="5"/>
  <c r="H6" i="5"/>
  <c r="F6" i="5"/>
  <c r="D6" i="5"/>
  <c r="C6" i="5"/>
  <c r="V5" i="5"/>
  <c r="T5" i="5"/>
  <c r="R5" i="5"/>
  <c r="P5" i="5"/>
  <c r="N5" i="5"/>
  <c r="L5" i="5"/>
  <c r="J5" i="5"/>
  <c r="H5" i="5"/>
  <c r="F5" i="5"/>
  <c r="D5" i="5"/>
  <c r="C5" i="5"/>
  <c r="V4" i="5"/>
  <c r="T4" i="5"/>
  <c r="R4" i="5"/>
  <c r="P4" i="5"/>
  <c r="N4" i="5"/>
  <c r="L4" i="5"/>
  <c r="J4" i="5"/>
  <c r="H4" i="5"/>
  <c r="F4" i="5"/>
  <c r="D4" i="5"/>
  <c r="C4" i="5"/>
  <c r="V3" i="5"/>
  <c r="T3" i="5"/>
  <c r="R3" i="5"/>
  <c r="P3" i="5"/>
  <c r="N3" i="5"/>
  <c r="L3" i="5"/>
  <c r="J3" i="5"/>
  <c r="H3" i="5"/>
  <c r="F3" i="5"/>
  <c r="D3" i="5"/>
  <c r="C3" i="5"/>
  <c r="B3" i="5"/>
  <c r="M234" i="4"/>
  <c r="L234" i="4"/>
  <c r="K234" i="4"/>
  <c r="J234" i="4"/>
  <c r="I234" i="4"/>
  <c r="H234" i="4"/>
  <c r="G234" i="4"/>
  <c r="F234" i="4"/>
  <c r="M233" i="4"/>
  <c r="L233" i="4"/>
  <c r="K233" i="4"/>
  <c r="J233" i="4"/>
  <c r="I233" i="4"/>
  <c r="H233" i="4"/>
  <c r="G233" i="4"/>
  <c r="F233" i="4"/>
  <c r="M232" i="4"/>
  <c r="L232" i="4"/>
  <c r="K232" i="4"/>
  <c r="J232" i="4"/>
  <c r="I232" i="4"/>
  <c r="H232" i="4"/>
  <c r="G232" i="4"/>
  <c r="F232" i="4"/>
  <c r="M231" i="4"/>
  <c r="L231" i="4"/>
  <c r="K231" i="4"/>
  <c r="J231" i="4"/>
  <c r="I231" i="4"/>
  <c r="H231" i="4"/>
  <c r="G231" i="4"/>
  <c r="F231" i="4"/>
  <c r="M230" i="4"/>
  <c r="L230" i="4"/>
  <c r="K230" i="4"/>
  <c r="J230" i="4"/>
  <c r="I230" i="4"/>
  <c r="H230" i="4"/>
  <c r="G230" i="4"/>
  <c r="F230" i="4"/>
  <c r="M229" i="4"/>
  <c r="L229" i="4"/>
  <c r="K229" i="4"/>
  <c r="J229" i="4"/>
  <c r="I229" i="4"/>
  <c r="H229" i="4"/>
  <c r="G229" i="4"/>
  <c r="F229" i="4"/>
  <c r="M228" i="4"/>
  <c r="L228" i="4"/>
  <c r="K228" i="4"/>
  <c r="J228" i="4"/>
  <c r="I228" i="4"/>
  <c r="H228" i="4"/>
  <c r="G228" i="4"/>
  <c r="F228" i="4"/>
  <c r="M227" i="4"/>
  <c r="L227" i="4"/>
  <c r="K227" i="4"/>
  <c r="J227" i="4"/>
  <c r="I227" i="4"/>
  <c r="H227" i="4"/>
  <c r="G227" i="4"/>
  <c r="F227" i="4"/>
  <c r="M226" i="4"/>
  <c r="L226" i="4"/>
  <c r="K226" i="4"/>
  <c r="J226" i="4"/>
  <c r="I226" i="4"/>
  <c r="H226" i="4"/>
  <c r="G226" i="4"/>
  <c r="F226" i="4"/>
  <c r="M225" i="4"/>
  <c r="L225" i="4"/>
  <c r="K225" i="4"/>
  <c r="J225" i="4"/>
  <c r="I225" i="4"/>
  <c r="H225" i="4"/>
  <c r="G225" i="4"/>
  <c r="F225" i="4"/>
  <c r="M224" i="4"/>
  <c r="L224" i="4"/>
  <c r="K224" i="4"/>
  <c r="J224" i="4"/>
  <c r="I224" i="4"/>
  <c r="H224" i="4"/>
  <c r="G224" i="4"/>
  <c r="F224" i="4"/>
  <c r="M223" i="4"/>
  <c r="L223" i="4"/>
  <c r="K223" i="4"/>
  <c r="J223" i="4"/>
  <c r="I223" i="4"/>
  <c r="H223" i="4"/>
  <c r="G223" i="4"/>
  <c r="F223" i="4"/>
  <c r="M222" i="4"/>
  <c r="L222" i="4"/>
  <c r="K222" i="4"/>
  <c r="J222" i="4"/>
  <c r="I222" i="4"/>
  <c r="H222" i="4"/>
  <c r="G222" i="4"/>
  <c r="F222" i="4"/>
  <c r="M221" i="4"/>
  <c r="L221" i="4"/>
  <c r="K221" i="4"/>
  <c r="J221" i="4"/>
  <c r="I221" i="4"/>
  <c r="H221" i="4"/>
  <c r="G221" i="4"/>
  <c r="F221" i="4"/>
  <c r="M220" i="4"/>
  <c r="L220" i="4"/>
  <c r="K220" i="4"/>
  <c r="J220" i="4"/>
  <c r="I220" i="4"/>
  <c r="H220" i="4"/>
  <c r="G220" i="4"/>
  <c r="F220" i="4"/>
  <c r="M219" i="4"/>
  <c r="L219" i="4"/>
  <c r="K219" i="4"/>
  <c r="J219" i="4"/>
  <c r="I219" i="4"/>
  <c r="H219" i="4"/>
  <c r="G219" i="4"/>
  <c r="F219" i="4"/>
  <c r="M218" i="4"/>
  <c r="L218" i="4"/>
  <c r="K218" i="4"/>
  <c r="J218" i="4"/>
  <c r="I218" i="4"/>
  <c r="H218" i="4"/>
  <c r="G218" i="4"/>
  <c r="F218" i="4"/>
  <c r="M217" i="4"/>
  <c r="L217" i="4"/>
  <c r="K217" i="4"/>
  <c r="J217" i="4"/>
  <c r="I217" i="4"/>
  <c r="H217" i="4"/>
  <c r="G217" i="4"/>
  <c r="F217" i="4"/>
  <c r="M216" i="4"/>
  <c r="L216" i="4"/>
  <c r="K216" i="4"/>
  <c r="J216" i="4"/>
  <c r="I216" i="4"/>
  <c r="H216" i="4"/>
  <c r="G216" i="4"/>
  <c r="F216" i="4"/>
  <c r="M215" i="4"/>
  <c r="L215" i="4"/>
  <c r="K215" i="4"/>
  <c r="J215" i="4"/>
  <c r="I215" i="4"/>
  <c r="H215" i="4"/>
  <c r="G215" i="4"/>
  <c r="F215" i="4"/>
  <c r="M214" i="4"/>
  <c r="L214" i="4"/>
  <c r="K214" i="4"/>
  <c r="J214" i="4"/>
  <c r="I214" i="4"/>
  <c r="H214" i="4"/>
  <c r="G214" i="4"/>
  <c r="F214" i="4"/>
  <c r="M213" i="4"/>
  <c r="L213" i="4"/>
  <c r="K213" i="4"/>
  <c r="J213" i="4"/>
  <c r="I213" i="4"/>
  <c r="H213" i="4"/>
  <c r="G213" i="4"/>
  <c r="F213" i="4"/>
  <c r="M212" i="4"/>
  <c r="L212" i="4"/>
  <c r="K212" i="4"/>
  <c r="J212" i="4"/>
  <c r="I212" i="4"/>
  <c r="H212" i="4"/>
  <c r="G212" i="4"/>
  <c r="F212" i="4"/>
  <c r="M211" i="4"/>
  <c r="L211" i="4"/>
  <c r="K211" i="4"/>
  <c r="J211" i="4"/>
  <c r="I211" i="4"/>
  <c r="H211" i="4"/>
  <c r="G211" i="4"/>
  <c r="F211" i="4"/>
  <c r="M210" i="4"/>
  <c r="L210" i="4"/>
  <c r="K210" i="4"/>
  <c r="J210" i="4"/>
  <c r="I210" i="4"/>
  <c r="H210" i="4"/>
  <c r="G210" i="4"/>
  <c r="F210" i="4"/>
  <c r="M209" i="4"/>
  <c r="L209" i="4"/>
  <c r="K209" i="4"/>
  <c r="J209" i="4"/>
  <c r="I209" i="4"/>
  <c r="H209" i="4"/>
  <c r="G209" i="4"/>
  <c r="F209" i="4"/>
  <c r="M208" i="4"/>
  <c r="L208" i="4"/>
  <c r="K208" i="4"/>
  <c r="J208" i="4"/>
  <c r="I208" i="4"/>
  <c r="H208" i="4"/>
  <c r="G208" i="4"/>
  <c r="F208" i="4"/>
  <c r="M207" i="4"/>
  <c r="L207" i="4"/>
  <c r="K207" i="4"/>
  <c r="J207" i="4"/>
  <c r="I207" i="4"/>
  <c r="H207" i="4"/>
  <c r="G207" i="4"/>
  <c r="F207" i="4"/>
  <c r="M206" i="4"/>
  <c r="L206" i="4"/>
  <c r="K206" i="4"/>
  <c r="J206" i="4"/>
  <c r="I206" i="4"/>
  <c r="H206" i="4"/>
  <c r="G206" i="4"/>
  <c r="F206" i="4"/>
  <c r="M205" i="4"/>
  <c r="L205" i="4"/>
  <c r="K205" i="4"/>
  <c r="J205" i="4"/>
  <c r="I205" i="4"/>
  <c r="H205" i="4"/>
  <c r="G205" i="4"/>
  <c r="F205" i="4"/>
  <c r="M204" i="4"/>
  <c r="L204" i="4"/>
  <c r="K204" i="4"/>
  <c r="J204" i="4"/>
  <c r="I204" i="4"/>
  <c r="H204" i="4"/>
  <c r="G204" i="4"/>
  <c r="F204" i="4"/>
  <c r="M203" i="4"/>
  <c r="L203" i="4"/>
  <c r="K203" i="4"/>
  <c r="J203" i="4"/>
  <c r="I203" i="4"/>
  <c r="H203" i="4"/>
  <c r="G203" i="4"/>
  <c r="F203" i="4"/>
  <c r="M202" i="4"/>
  <c r="L202" i="4"/>
  <c r="K202" i="4"/>
  <c r="J202" i="4"/>
  <c r="I202" i="4"/>
  <c r="H202" i="4"/>
  <c r="G202" i="4"/>
  <c r="F202" i="4"/>
  <c r="M201" i="4"/>
  <c r="L201" i="4"/>
  <c r="K201" i="4"/>
  <c r="J201" i="4"/>
  <c r="I201" i="4"/>
  <c r="H201" i="4"/>
  <c r="G201" i="4"/>
  <c r="F201" i="4"/>
  <c r="M200" i="4"/>
  <c r="L200" i="4"/>
  <c r="K200" i="4"/>
  <c r="J200" i="4"/>
  <c r="I200" i="4"/>
  <c r="H200" i="4"/>
  <c r="G200" i="4"/>
  <c r="F200" i="4"/>
  <c r="M199" i="4"/>
  <c r="L199" i="4"/>
  <c r="K199" i="4"/>
  <c r="J199" i="4"/>
  <c r="I199" i="4"/>
  <c r="H199" i="4"/>
  <c r="G199" i="4"/>
  <c r="F199" i="4"/>
  <c r="M198" i="4"/>
  <c r="L198" i="4"/>
  <c r="K198" i="4"/>
  <c r="J198" i="4"/>
  <c r="I198" i="4"/>
  <c r="H198" i="4"/>
  <c r="G198" i="4"/>
  <c r="F198" i="4"/>
  <c r="M197" i="4"/>
  <c r="L197" i="4"/>
  <c r="K197" i="4"/>
  <c r="J197" i="4"/>
  <c r="I197" i="4"/>
  <c r="H197" i="4"/>
  <c r="G197" i="4"/>
  <c r="F197" i="4"/>
  <c r="M196" i="4"/>
  <c r="L196" i="4"/>
  <c r="K196" i="4"/>
  <c r="J196" i="4"/>
  <c r="I196" i="4"/>
  <c r="H196" i="4"/>
  <c r="G196" i="4"/>
  <c r="F196" i="4"/>
  <c r="M195" i="4"/>
  <c r="L195" i="4"/>
  <c r="K195" i="4"/>
  <c r="J195" i="4"/>
  <c r="I195" i="4"/>
  <c r="H195" i="4"/>
  <c r="G195" i="4"/>
  <c r="F195" i="4"/>
  <c r="M194" i="4"/>
  <c r="L194" i="4"/>
  <c r="K194" i="4"/>
  <c r="J194" i="4"/>
  <c r="I194" i="4"/>
  <c r="H194" i="4"/>
  <c r="G194" i="4"/>
  <c r="F194" i="4"/>
  <c r="M193" i="4"/>
  <c r="L193" i="4"/>
  <c r="K193" i="4"/>
  <c r="J193" i="4"/>
  <c r="I193" i="4"/>
  <c r="H193" i="4"/>
  <c r="G193" i="4"/>
  <c r="F193" i="4"/>
  <c r="M192" i="4"/>
  <c r="L192" i="4"/>
  <c r="K192" i="4"/>
  <c r="J192" i="4"/>
  <c r="I192" i="4"/>
  <c r="H192" i="4"/>
  <c r="G192" i="4"/>
  <c r="F192" i="4"/>
  <c r="M191" i="4"/>
  <c r="L191" i="4"/>
  <c r="K191" i="4"/>
  <c r="J191" i="4"/>
  <c r="I191" i="4"/>
  <c r="H191" i="4"/>
  <c r="G191" i="4"/>
  <c r="F191" i="4"/>
  <c r="M190" i="4"/>
  <c r="L190" i="4"/>
  <c r="K190" i="4"/>
  <c r="J190" i="4"/>
  <c r="I190" i="4"/>
  <c r="H190" i="4"/>
  <c r="G190" i="4"/>
  <c r="F190" i="4"/>
  <c r="M189" i="4"/>
  <c r="L189" i="4"/>
  <c r="K189" i="4"/>
  <c r="J189" i="4"/>
  <c r="I189" i="4"/>
  <c r="H189" i="4"/>
  <c r="G189" i="4"/>
  <c r="F189" i="4"/>
  <c r="M188" i="4"/>
  <c r="L188" i="4"/>
  <c r="K188" i="4"/>
  <c r="J188" i="4"/>
  <c r="I188" i="4"/>
  <c r="H188" i="4"/>
  <c r="G188" i="4"/>
  <c r="F188" i="4"/>
  <c r="M187" i="4"/>
  <c r="L187" i="4"/>
  <c r="K187" i="4"/>
  <c r="J187" i="4"/>
  <c r="I187" i="4"/>
  <c r="H187" i="4"/>
  <c r="G187" i="4"/>
  <c r="F187" i="4"/>
  <c r="M186" i="4"/>
  <c r="L186" i="4"/>
  <c r="K186" i="4"/>
  <c r="J186" i="4"/>
  <c r="I186" i="4"/>
  <c r="H186" i="4"/>
  <c r="G186" i="4"/>
  <c r="F186" i="4"/>
  <c r="M185" i="4"/>
  <c r="L185" i="4"/>
  <c r="K185" i="4"/>
  <c r="J185" i="4"/>
  <c r="I185" i="4"/>
  <c r="H185" i="4"/>
  <c r="G185" i="4"/>
  <c r="F185" i="4"/>
  <c r="M184" i="4"/>
  <c r="L184" i="4"/>
  <c r="K184" i="4"/>
  <c r="J184" i="4"/>
  <c r="I184" i="4"/>
  <c r="H184" i="4"/>
  <c r="G184" i="4"/>
  <c r="F184" i="4"/>
  <c r="M183" i="4"/>
  <c r="L183" i="4"/>
  <c r="K183" i="4"/>
  <c r="J183" i="4"/>
  <c r="I183" i="4"/>
  <c r="H183" i="4"/>
  <c r="G183" i="4"/>
  <c r="F183" i="4"/>
  <c r="M182" i="4"/>
  <c r="L182" i="4"/>
  <c r="K182" i="4"/>
  <c r="J182" i="4"/>
  <c r="I182" i="4"/>
  <c r="H182" i="4"/>
  <c r="G182" i="4"/>
  <c r="F182" i="4"/>
  <c r="M181" i="4"/>
  <c r="L181" i="4"/>
  <c r="K181" i="4"/>
  <c r="J181" i="4"/>
  <c r="I181" i="4"/>
  <c r="H181" i="4"/>
  <c r="G181" i="4"/>
  <c r="F181" i="4"/>
  <c r="M180" i="4"/>
  <c r="L180" i="4"/>
  <c r="K180" i="4"/>
  <c r="J180" i="4"/>
  <c r="I180" i="4"/>
  <c r="H180" i="4"/>
  <c r="G180" i="4"/>
  <c r="F180" i="4"/>
  <c r="M179" i="4"/>
  <c r="L179" i="4"/>
  <c r="K179" i="4"/>
  <c r="J179" i="4"/>
  <c r="I179" i="4"/>
  <c r="H179" i="4"/>
  <c r="G179" i="4"/>
  <c r="F179" i="4"/>
  <c r="M178" i="4"/>
  <c r="L178" i="4"/>
  <c r="K178" i="4"/>
  <c r="J178" i="4"/>
  <c r="I178" i="4"/>
  <c r="H178" i="4"/>
  <c r="G178" i="4"/>
  <c r="F178" i="4"/>
  <c r="M177" i="4"/>
  <c r="L177" i="4"/>
  <c r="K177" i="4"/>
  <c r="J177" i="4"/>
  <c r="I177" i="4"/>
  <c r="H177" i="4"/>
  <c r="G177" i="4"/>
  <c r="F177" i="4"/>
  <c r="M176" i="4"/>
  <c r="L176" i="4"/>
  <c r="K176" i="4"/>
  <c r="J176" i="4"/>
  <c r="I176" i="4"/>
  <c r="H176" i="4"/>
  <c r="G176" i="4"/>
  <c r="F176" i="4"/>
  <c r="M175" i="4"/>
  <c r="L175" i="4"/>
  <c r="K175" i="4"/>
  <c r="J175" i="4"/>
  <c r="I175" i="4"/>
  <c r="H175" i="4"/>
  <c r="G175" i="4"/>
  <c r="F175" i="4"/>
  <c r="M174" i="4"/>
  <c r="L174" i="4"/>
  <c r="K174" i="4"/>
  <c r="J174" i="4"/>
  <c r="I174" i="4"/>
  <c r="H174" i="4"/>
  <c r="G174" i="4"/>
  <c r="F174" i="4"/>
  <c r="M173" i="4"/>
  <c r="L173" i="4"/>
  <c r="K173" i="4"/>
  <c r="J173" i="4"/>
  <c r="I173" i="4"/>
  <c r="H173" i="4"/>
  <c r="G173" i="4"/>
  <c r="F173" i="4"/>
  <c r="M172" i="4"/>
  <c r="L172" i="4"/>
  <c r="K172" i="4"/>
  <c r="J172" i="4"/>
  <c r="I172" i="4"/>
  <c r="H172" i="4"/>
  <c r="G172" i="4"/>
  <c r="F172" i="4"/>
  <c r="M171" i="4"/>
  <c r="L171" i="4"/>
  <c r="K171" i="4"/>
  <c r="J171" i="4"/>
  <c r="I171" i="4"/>
  <c r="H171" i="4"/>
  <c r="G171" i="4"/>
  <c r="F171" i="4"/>
  <c r="M170" i="4"/>
  <c r="L170" i="4"/>
  <c r="K170" i="4"/>
  <c r="J170" i="4"/>
  <c r="I170" i="4"/>
  <c r="H170" i="4"/>
  <c r="G170" i="4"/>
  <c r="F170" i="4"/>
  <c r="M169" i="4"/>
  <c r="L169" i="4"/>
  <c r="K169" i="4"/>
  <c r="J169" i="4"/>
  <c r="I169" i="4"/>
  <c r="H169" i="4"/>
  <c r="G169" i="4"/>
  <c r="F169" i="4"/>
  <c r="M168" i="4"/>
  <c r="L168" i="4"/>
  <c r="K168" i="4"/>
  <c r="J168" i="4"/>
  <c r="I168" i="4"/>
  <c r="H168" i="4"/>
  <c r="G168" i="4"/>
  <c r="F168" i="4"/>
  <c r="M167" i="4"/>
  <c r="L167" i="4"/>
  <c r="K167" i="4"/>
  <c r="J167" i="4"/>
  <c r="I167" i="4"/>
  <c r="H167" i="4"/>
  <c r="G167" i="4"/>
  <c r="F167" i="4"/>
  <c r="M166" i="4"/>
  <c r="L166" i="4"/>
  <c r="K166" i="4"/>
  <c r="J166" i="4"/>
  <c r="I166" i="4"/>
  <c r="H166" i="4"/>
  <c r="G166" i="4"/>
  <c r="F166" i="4"/>
  <c r="M165" i="4"/>
  <c r="L165" i="4"/>
  <c r="K165" i="4"/>
  <c r="J165" i="4"/>
  <c r="I165" i="4"/>
  <c r="H165" i="4"/>
  <c r="G165" i="4"/>
  <c r="F165" i="4"/>
  <c r="M164" i="4"/>
  <c r="L164" i="4"/>
  <c r="K164" i="4"/>
  <c r="J164" i="4"/>
  <c r="I164" i="4"/>
  <c r="H164" i="4"/>
  <c r="G164" i="4"/>
  <c r="F164" i="4"/>
  <c r="M163" i="4"/>
  <c r="L163" i="4"/>
  <c r="K163" i="4"/>
  <c r="J163" i="4"/>
  <c r="I163" i="4"/>
  <c r="H163" i="4"/>
  <c r="G163" i="4"/>
  <c r="F163" i="4"/>
  <c r="M162" i="4"/>
  <c r="L162" i="4"/>
  <c r="K162" i="4"/>
  <c r="J162" i="4"/>
  <c r="I162" i="4"/>
  <c r="H162" i="4"/>
  <c r="G162" i="4"/>
  <c r="F162" i="4"/>
  <c r="M161" i="4"/>
  <c r="L161" i="4"/>
  <c r="K161" i="4"/>
  <c r="J161" i="4"/>
  <c r="I161" i="4"/>
  <c r="H161" i="4"/>
  <c r="G161" i="4"/>
  <c r="F161" i="4"/>
  <c r="M160" i="4"/>
  <c r="L160" i="4"/>
  <c r="K160" i="4"/>
  <c r="J160" i="4"/>
  <c r="I160" i="4"/>
  <c r="H160" i="4"/>
  <c r="G160" i="4"/>
  <c r="F160" i="4"/>
  <c r="M159" i="4"/>
  <c r="L159" i="4"/>
  <c r="K159" i="4"/>
  <c r="J159" i="4"/>
  <c r="I159" i="4"/>
  <c r="H159" i="4"/>
  <c r="G159" i="4"/>
  <c r="F159" i="4"/>
  <c r="M158" i="4"/>
  <c r="L158" i="4"/>
  <c r="K158" i="4"/>
  <c r="J158" i="4"/>
  <c r="I158" i="4"/>
  <c r="H158" i="4"/>
  <c r="G158" i="4"/>
  <c r="F158" i="4"/>
  <c r="M157" i="4"/>
  <c r="L157" i="4"/>
  <c r="K157" i="4"/>
  <c r="J157" i="4"/>
  <c r="I157" i="4"/>
  <c r="H157" i="4"/>
  <c r="G157" i="4"/>
  <c r="F157" i="4"/>
  <c r="M156" i="4"/>
  <c r="L156" i="4"/>
  <c r="K156" i="4"/>
  <c r="J156" i="4"/>
  <c r="I156" i="4"/>
  <c r="H156" i="4"/>
  <c r="G156" i="4"/>
  <c r="F156" i="4"/>
  <c r="M155" i="4"/>
  <c r="L155" i="4"/>
  <c r="K155" i="4"/>
  <c r="J155" i="4"/>
  <c r="I155" i="4"/>
  <c r="H155" i="4"/>
  <c r="G155" i="4"/>
  <c r="F155" i="4"/>
  <c r="M154" i="4"/>
  <c r="L154" i="4"/>
  <c r="K154" i="4"/>
  <c r="J154" i="4"/>
  <c r="I154" i="4"/>
  <c r="H154" i="4"/>
  <c r="G154" i="4"/>
  <c r="F154" i="4"/>
  <c r="M153" i="4"/>
  <c r="L153" i="4"/>
  <c r="K153" i="4"/>
  <c r="J153" i="4"/>
  <c r="I153" i="4"/>
  <c r="H153" i="4"/>
  <c r="G153" i="4"/>
  <c r="F153" i="4"/>
  <c r="M152" i="4"/>
  <c r="L152" i="4"/>
  <c r="K152" i="4"/>
  <c r="J152" i="4"/>
  <c r="I152" i="4"/>
  <c r="H152" i="4"/>
  <c r="G152" i="4"/>
  <c r="F152" i="4"/>
  <c r="M151" i="4"/>
  <c r="L151" i="4"/>
  <c r="K151" i="4"/>
  <c r="J151" i="4"/>
  <c r="I151" i="4"/>
  <c r="H151" i="4"/>
  <c r="G151" i="4"/>
  <c r="F151" i="4"/>
  <c r="M150" i="4"/>
  <c r="L150" i="4"/>
  <c r="K150" i="4"/>
  <c r="J150" i="4"/>
  <c r="I150" i="4"/>
  <c r="H150" i="4"/>
  <c r="G150" i="4"/>
  <c r="F150" i="4"/>
  <c r="M149" i="4"/>
  <c r="L149" i="4"/>
  <c r="K149" i="4"/>
  <c r="J149" i="4"/>
  <c r="I149" i="4"/>
  <c r="H149" i="4"/>
  <c r="G149" i="4"/>
  <c r="F149" i="4"/>
  <c r="M148" i="4"/>
  <c r="L148" i="4"/>
  <c r="K148" i="4"/>
  <c r="J148" i="4"/>
  <c r="I148" i="4"/>
  <c r="H148" i="4"/>
  <c r="G148" i="4"/>
  <c r="F148" i="4"/>
  <c r="M147" i="4"/>
  <c r="L147" i="4"/>
  <c r="K147" i="4"/>
  <c r="J147" i="4"/>
  <c r="I147" i="4"/>
  <c r="H147" i="4"/>
  <c r="G147" i="4"/>
  <c r="F147" i="4"/>
  <c r="M146" i="4"/>
  <c r="L146" i="4"/>
  <c r="K146" i="4"/>
  <c r="J146" i="4"/>
  <c r="I146" i="4"/>
  <c r="H146" i="4"/>
  <c r="G146" i="4"/>
  <c r="F146" i="4"/>
  <c r="M145" i="4"/>
  <c r="L145" i="4"/>
  <c r="K145" i="4"/>
  <c r="J145" i="4"/>
  <c r="I145" i="4"/>
  <c r="H145" i="4"/>
  <c r="G145" i="4"/>
  <c r="F145" i="4"/>
  <c r="M144" i="4"/>
  <c r="L144" i="4"/>
  <c r="K144" i="4"/>
  <c r="J144" i="4"/>
  <c r="I144" i="4"/>
  <c r="H144" i="4"/>
  <c r="G144" i="4"/>
  <c r="F144" i="4"/>
  <c r="M143" i="4"/>
  <c r="L143" i="4"/>
  <c r="K143" i="4"/>
  <c r="J143" i="4"/>
  <c r="I143" i="4"/>
  <c r="H143" i="4"/>
  <c r="G143" i="4"/>
  <c r="F143" i="4"/>
  <c r="M142" i="4"/>
  <c r="L142" i="4"/>
  <c r="K142" i="4"/>
  <c r="J142" i="4"/>
  <c r="I142" i="4"/>
  <c r="H142" i="4"/>
  <c r="G142" i="4"/>
  <c r="F142" i="4"/>
  <c r="M141" i="4"/>
  <c r="L141" i="4"/>
  <c r="K141" i="4"/>
  <c r="J141" i="4"/>
  <c r="I141" i="4"/>
  <c r="H141" i="4"/>
  <c r="G141" i="4"/>
  <c r="F141" i="4"/>
  <c r="M140" i="4"/>
  <c r="L140" i="4"/>
  <c r="K140" i="4"/>
  <c r="J140" i="4"/>
  <c r="I140" i="4"/>
  <c r="H140" i="4"/>
  <c r="G140" i="4"/>
  <c r="F140" i="4"/>
  <c r="M139" i="4"/>
  <c r="L139" i="4"/>
  <c r="K139" i="4"/>
  <c r="J139" i="4"/>
  <c r="I139" i="4"/>
  <c r="H139" i="4"/>
  <c r="G139" i="4"/>
  <c r="F139" i="4"/>
  <c r="M138" i="4"/>
  <c r="L138" i="4"/>
  <c r="K138" i="4"/>
  <c r="J138" i="4"/>
  <c r="I138" i="4"/>
  <c r="H138" i="4"/>
  <c r="G138" i="4"/>
  <c r="F138" i="4"/>
  <c r="M137" i="4"/>
  <c r="L137" i="4"/>
  <c r="K137" i="4"/>
  <c r="J137" i="4"/>
  <c r="I137" i="4"/>
  <c r="H137" i="4"/>
  <c r="G137" i="4"/>
  <c r="F137" i="4"/>
  <c r="M136" i="4"/>
  <c r="L136" i="4"/>
  <c r="K136" i="4"/>
  <c r="J136" i="4"/>
  <c r="I136" i="4"/>
  <c r="H136" i="4"/>
  <c r="G136" i="4"/>
  <c r="F136" i="4"/>
  <c r="M135" i="4"/>
  <c r="L135" i="4"/>
  <c r="K135" i="4"/>
  <c r="J135" i="4"/>
  <c r="I135" i="4"/>
  <c r="H135" i="4"/>
  <c r="G135" i="4"/>
  <c r="F135" i="4"/>
  <c r="M134" i="4"/>
  <c r="L134" i="4"/>
  <c r="K134" i="4"/>
  <c r="J134" i="4"/>
  <c r="I134" i="4"/>
  <c r="H134" i="4"/>
  <c r="G134" i="4"/>
  <c r="F134" i="4"/>
  <c r="M133" i="4"/>
  <c r="L133" i="4"/>
  <c r="K133" i="4"/>
  <c r="J133" i="4"/>
  <c r="I133" i="4"/>
  <c r="H133" i="4"/>
  <c r="G133" i="4"/>
  <c r="F133" i="4"/>
  <c r="M132" i="4"/>
  <c r="L132" i="4"/>
  <c r="K132" i="4"/>
  <c r="J132" i="4"/>
  <c r="I132" i="4"/>
  <c r="H132" i="4"/>
  <c r="G132" i="4"/>
  <c r="F132" i="4"/>
  <c r="M131" i="4"/>
  <c r="L131" i="4"/>
  <c r="K131" i="4"/>
  <c r="J131" i="4"/>
  <c r="I131" i="4"/>
  <c r="H131" i="4"/>
  <c r="G131" i="4"/>
  <c r="F131" i="4"/>
  <c r="M130" i="4"/>
  <c r="L130" i="4"/>
  <c r="K130" i="4"/>
  <c r="J130" i="4"/>
  <c r="I130" i="4"/>
  <c r="H130" i="4"/>
  <c r="G130" i="4"/>
  <c r="F130" i="4"/>
  <c r="M129" i="4"/>
  <c r="L129" i="4"/>
  <c r="K129" i="4"/>
  <c r="J129" i="4"/>
  <c r="I129" i="4"/>
  <c r="H129" i="4"/>
  <c r="G129" i="4"/>
  <c r="F129" i="4"/>
  <c r="M128" i="4"/>
  <c r="L128" i="4"/>
  <c r="K128" i="4"/>
  <c r="J128" i="4"/>
  <c r="I128" i="4"/>
  <c r="H128" i="4"/>
  <c r="G128" i="4"/>
  <c r="F128" i="4"/>
  <c r="M127" i="4"/>
  <c r="L127" i="4"/>
  <c r="K127" i="4"/>
  <c r="J127" i="4"/>
  <c r="I127" i="4"/>
  <c r="H127" i="4"/>
  <c r="G127" i="4"/>
  <c r="F127" i="4"/>
  <c r="M126" i="4"/>
  <c r="L126" i="4"/>
  <c r="K126" i="4"/>
  <c r="J126" i="4"/>
  <c r="I126" i="4"/>
  <c r="H126" i="4"/>
  <c r="G126" i="4"/>
  <c r="F126" i="4"/>
  <c r="M125" i="4"/>
  <c r="L125" i="4"/>
  <c r="K125" i="4"/>
  <c r="J125" i="4"/>
  <c r="I125" i="4"/>
  <c r="H125" i="4"/>
  <c r="G125" i="4"/>
  <c r="F125" i="4"/>
  <c r="M124" i="4"/>
  <c r="L124" i="4"/>
  <c r="K124" i="4"/>
  <c r="J124" i="4"/>
  <c r="I124" i="4"/>
  <c r="H124" i="4"/>
  <c r="G124" i="4"/>
  <c r="F124" i="4"/>
  <c r="M123" i="4"/>
  <c r="L123" i="4"/>
  <c r="K123" i="4"/>
  <c r="J123" i="4"/>
  <c r="I123" i="4"/>
  <c r="H123" i="4"/>
  <c r="G123" i="4"/>
  <c r="F123" i="4"/>
  <c r="M122" i="4"/>
  <c r="L122" i="4"/>
  <c r="K122" i="4"/>
  <c r="J122" i="4"/>
  <c r="I122" i="4"/>
  <c r="H122" i="4"/>
  <c r="G122" i="4"/>
  <c r="F122" i="4"/>
  <c r="M121" i="4"/>
  <c r="L121" i="4"/>
  <c r="K121" i="4"/>
  <c r="J121" i="4"/>
  <c r="I121" i="4"/>
  <c r="H121" i="4"/>
  <c r="G121" i="4"/>
  <c r="F121" i="4"/>
  <c r="M120" i="4"/>
  <c r="L120" i="4"/>
  <c r="K120" i="4"/>
  <c r="J120" i="4"/>
  <c r="I120" i="4"/>
  <c r="H120" i="4"/>
  <c r="G120" i="4"/>
  <c r="F120" i="4"/>
  <c r="M119" i="4"/>
  <c r="L119" i="4"/>
  <c r="K119" i="4"/>
  <c r="J119" i="4"/>
  <c r="I119" i="4"/>
  <c r="H119" i="4"/>
  <c r="G119" i="4"/>
  <c r="F119" i="4"/>
  <c r="M118" i="4"/>
  <c r="L118" i="4"/>
  <c r="K118" i="4"/>
  <c r="J118" i="4"/>
  <c r="I118" i="4"/>
  <c r="H118" i="4"/>
  <c r="G118" i="4"/>
  <c r="F118" i="4"/>
  <c r="M117" i="4"/>
  <c r="L117" i="4"/>
  <c r="K117" i="4"/>
  <c r="J117" i="4"/>
  <c r="I117" i="4"/>
  <c r="H117" i="4"/>
  <c r="G117" i="4"/>
  <c r="F117" i="4"/>
  <c r="M116" i="4"/>
  <c r="L116" i="4"/>
  <c r="K116" i="4"/>
  <c r="J116" i="4"/>
  <c r="I116" i="4"/>
  <c r="H116" i="4"/>
  <c r="G116" i="4"/>
  <c r="F116" i="4"/>
  <c r="M115" i="4"/>
  <c r="L115" i="4"/>
  <c r="K115" i="4"/>
  <c r="J115" i="4"/>
  <c r="I115" i="4"/>
  <c r="H115" i="4"/>
  <c r="G115" i="4"/>
  <c r="F115" i="4"/>
  <c r="M114" i="4"/>
  <c r="L114" i="4"/>
  <c r="K114" i="4"/>
  <c r="J114" i="4"/>
  <c r="I114" i="4"/>
  <c r="H114" i="4"/>
  <c r="G114" i="4"/>
  <c r="F114" i="4"/>
  <c r="M113" i="4"/>
  <c r="L113" i="4"/>
  <c r="K113" i="4"/>
  <c r="J113" i="4"/>
  <c r="I113" i="4"/>
  <c r="H113" i="4"/>
  <c r="G113" i="4"/>
  <c r="F113" i="4"/>
  <c r="M112" i="4"/>
  <c r="L112" i="4"/>
  <c r="K112" i="4"/>
  <c r="J112" i="4"/>
  <c r="I112" i="4"/>
  <c r="H112" i="4"/>
  <c r="G112" i="4"/>
  <c r="F112" i="4"/>
  <c r="M111" i="4"/>
  <c r="L111" i="4"/>
  <c r="K111" i="4"/>
  <c r="J111" i="4"/>
  <c r="I111" i="4"/>
  <c r="H111" i="4"/>
  <c r="G111" i="4"/>
  <c r="F111" i="4"/>
  <c r="M110" i="4"/>
  <c r="L110" i="4"/>
  <c r="K110" i="4"/>
  <c r="J110" i="4"/>
  <c r="I110" i="4"/>
  <c r="H110" i="4"/>
  <c r="G110" i="4"/>
  <c r="F110" i="4"/>
  <c r="M109" i="4"/>
  <c r="L109" i="4"/>
  <c r="K109" i="4"/>
  <c r="J109" i="4"/>
  <c r="I109" i="4"/>
  <c r="H109" i="4"/>
  <c r="G109" i="4"/>
  <c r="F109" i="4"/>
  <c r="M108" i="4"/>
  <c r="L108" i="4"/>
  <c r="K108" i="4"/>
  <c r="J108" i="4"/>
  <c r="I108" i="4"/>
  <c r="H108" i="4"/>
  <c r="G108" i="4"/>
  <c r="F108" i="4"/>
  <c r="M107" i="4"/>
  <c r="L107" i="4"/>
  <c r="K107" i="4"/>
  <c r="J107" i="4"/>
  <c r="I107" i="4"/>
  <c r="H107" i="4"/>
  <c r="G107" i="4"/>
  <c r="F107" i="4"/>
  <c r="M106" i="4"/>
  <c r="L106" i="4"/>
  <c r="K106" i="4"/>
  <c r="J106" i="4"/>
  <c r="I106" i="4"/>
  <c r="H106" i="4"/>
  <c r="G106" i="4"/>
  <c r="F106" i="4"/>
  <c r="M105" i="4"/>
  <c r="L105" i="4"/>
  <c r="K105" i="4"/>
  <c r="J105" i="4"/>
  <c r="I105" i="4"/>
  <c r="H105" i="4"/>
  <c r="G105" i="4"/>
  <c r="F105" i="4"/>
  <c r="M104" i="4"/>
  <c r="L104" i="4"/>
  <c r="K104" i="4"/>
  <c r="J104" i="4"/>
  <c r="I104" i="4"/>
  <c r="H104" i="4"/>
  <c r="G104" i="4"/>
  <c r="F104" i="4"/>
  <c r="M103" i="4"/>
  <c r="L103" i="4"/>
  <c r="K103" i="4"/>
  <c r="J103" i="4"/>
  <c r="I103" i="4"/>
  <c r="H103" i="4"/>
  <c r="G103" i="4"/>
  <c r="F103" i="4"/>
  <c r="M102" i="4"/>
  <c r="L102" i="4"/>
  <c r="K102" i="4"/>
  <c r="J102" i="4"/>
  <c r="I102" i="4"/>
  <c r="H102" i="4"/>
  <c r="G102" i="4"/>
  <c r="F102" i="4"/>
  <c r="M101" i="4"/>
  <c r="L101" i="4"/>
  <c r="K101" i="4"/>
  <c r="J101" i="4"/>
  <c r="I101" i="4"/>
  <c r="H101" i="4"/>
  <c r="G101" i="4"/>
  <c r="F101" i="4"/>
  <c r="M100" i="4"/>
  <c r="L100" i="4"/>
  <c r="K100" i="4"/>
  <c r="J100" i="4"/>
  <c r="I100" i="4"/>
  <c r="H100" i="4"/>
  <c r="G100" i="4"/>
  <c r="F100" i="4"/>
  <c r="M99" i="4"/>
  <c r="L99" i="4"/>
  <c r="K99" i="4"/>
  <c r="J99" i="4"/>
  <c r="I99" i="4"/>
  <c r="H99" i="4"/>
  <c r="G99" i="4"/>
  <c r="F99" i="4"/>
  <c r="M98" i="4"/>
  <c r="L98" i="4"/>
  <c r="K98" i="4"/>
  <c r="J98" i="4"/>
  <c r="I98" i="4"/>
  <c r="H98" i="4"/>
  <c r="G98" i="4"/>
  <c r="F98" i="4"/>
  <c r="M97" i="4"/>
  <c r="L97" i="4"/>
  <c r="K97" i="4"/>
  <c r="J97" i="4"/>
  <c r="I97" i="4"/>
  <c r="H97" i="4"/>
  <c r="G97" i="4"/>
  <c r="F97" i="4"/>
  <c r="M96" i="4"/>
  <c r="L96" i="4"/>
  <c r="K96" i="4"/>
  <c r="J96" i="4"/>
  <c r="I96" i="4"/>
  <c r="H96" i="4"/>
  <c r="G96" i="4"/>
  <c r="F96" i="4"/>
  <c r="M95" i="4"/>
  <c r="L95" i="4"/>
  <c r="K95" i="4"/>
  <c r="J95" i="4"/>
  <c r="I95" i="4"/>
  <c r="H95" i="4"/>
  <c r="G95" i="4"/>
  <c r="F95" i="4"/>
  <c r="M94" i="4"/>
  <c r="L94" i="4"/>
  <c r="K94" i="4"/>
  <c r="J94" i="4"/>
  <c r="I94" i="4"/>
  <c r="H94" i="4"/>
  <c r="G94" i="4"/>
  <c r="F94" i="4"/>
  <c r="M93" i="4"/>
  <c r="L93" i="4"/>
  <c r="K93" i="4"/>
  <c r="J93" i="4"/>
  <c r="I93" i="4"/>
  <c r="H93" i="4"/>
  <c r="G93" i="4"/>
  <c r="F93" i="4"/>
  <c r="M92" i="4"/>
  <c r="L92" i="4"/>
  <c r="K92" i="4"/>
  <c r="J92" i="4"/>
  <c r="I92" i="4"/>
  <c r="H92" i="4"/>
  <c r="G92" i="4"/>
  <c r="F92" i="4"/>
  <c r="M91" i="4"/>
  <c r="L91" i="4"/>
  <c r="K91" i="4"/>
  <c r="J91" i="4"/>
  <c r="I91" i="4"/>
  <c r="H91" i="4"/>
  <c r="G91" i="4"/>
  <c r="F91" i="4"/>
  <c r="M90" i="4"/>
  <c r="L90" i="4"/>
  <c r="K90" i="4"/>
  <c r="J90" i="4"/>
  <c r="I90" i="4"/>
  <c r="H90" i="4"/>
  <c r="G90" i="4"/>
  <c r="F90" i="4"/>
  <c r="M89" i="4"/>
  <c r="L89" i="4"/>
  <c r="K89" i="4"/>
  <c r="J89" i="4"/>
  <c r="I89" i="4"/>
  <c r="H89" i="4"/>
  <c r="G89" i="4"/>
  <c r="F89" i="4"/>
  <c r="M88" i="4"/>
  <c r="L88" i="4"/>
  <c r="K88" i="4"/>
  <c r="J88" i="4"/>
  <c r="I88" i="4"/>
  <c r="H88" i="4"/>
  <c r="G88" i="4"/>
  <c r="F88" i="4"/>
  <c r="M87" i="4"/>
  <c r="L87" i="4"/>
  <c r="K87" i="4"/>
  <c r="J87" i="4"/>
  <c r="I87" i="4"/>
  <c r="H87" i="4"/>
  <c r="G87" i="4"/>
  <c r="F87" i="4"/>
  <c r="M86" i="4"/>
  <c r="L86" i="4"/>
  <c r="K86" i="4"/>
  <c r="J86" i="4"/>
  <c r="I86" i="4"/>
  <c r="H86" i="4"/>
  <c r="G86" i="4"/>
  <c r="F86" i="4"/>
  <c r="M85" i="4"/>
  <c r="L85" i="4"/>
  <c r="K85" i="4"/>
  <c r="J85" i="4"/>
  <c r="I85" i="4"/>
  <c r="H85" i="4"/>
  <c r="G85" i="4"/>
  <c r="F85" i="4"/>
  <c r="M84" i="4"/>
  <c r="L84" i="4"/>
  <c r="K84" i="4"/>
  <c r="J84" i="4"/>
  <c r="I84" i="4"/>
  <c r="H84" i="4"/>
  <c r="G84" i="4"/>
  <c r="F84" i="4"/>
  <c r="M83" i="4"/>
  <c r="L83" i="4"/>
  <c r="K83" i="4"/>
  <c r="J83" i="4"/>
  <c r="I83" i="4"/>
  <c r="H83" i="4"/>
  <c r="G83" i="4"/>
  <c r="F83" i="4"/>
  <c r="M82" i="4"/>
  <c r="L82" i="4"/>
  <c r="K82" i="4"/>
  <c r="J82" i="4"/>
  <c r="I82" i="4"/>
  <c r="H82" i="4"/>
  <c r="G82" i="4"/>
  <c r="F82" i="4"/>
  <c r="M81" i="4"/>
  <c r="L81" i="4"/>
  <c r="K81" i="4"/>
  <c r="J81" i="4"/>
  <c r="I81" i="4"/>
  <c r="H81" i="4"/>
  <c r="G81" i="4"/>
  <c r="F81" i="4"/>
  <c r="M80" i="4"/>
  <c r="L80" i="4"/>
  <c r="K80" i="4"/>
  <c r="J80" i="4"/>
  <c r="I80" i="4"/>
  <c r="H80" i="4"/>
  <c r="G80" i="4"/>
  <c r="F80" i="4"/>
  <c r="M79" i="4"/>
  <c r="L79" i="4"/>
  <c r="K79" i="4"/>
  <c r="J79" i="4"/>
  <c r="I79" i="4"/>
  <c r="H79" i="4"/>
  <c r="G79" i="4"/>
  <c r="F79" i="4"/>
  <c r="M78" i="4"/>
  <c r="L78" i="4"/>
  <c r="K78" i="4"/>
  <c r="J78" i="4"/>
  <c r="I78" i="4"/>
  <c r="H78" i="4"/>
  <c r="G78" i="4"/>
  <c r="F78" i="4"/>
  <c r="M77" i="4"/>
  <c r="L77" i="4"/>
  <c r="K77" i="4"/>
  <c r="J77" i="4"/>
  <c r="I77" i="4"/>
  <c r="H77" i="4"/>
  <c r="G77" i="4"/>
  <c r="F77" i="4"/>
  <c r="M76" i="4"/>
  <c r="L76" i="4"/>
  <c r="K76" i="4"/>
  <c r="J76" i="4"/>
  <c r="I76" i="4"/>
  <c r="H76" i="4"/>
  <c r="G76" i="4"/>
  <c r="F76" i="4"/>
  <c r="M75" i="4"/>
  <c r="L75" i="4"/>
  <c r="K75" i="4"/>
  <c r="J75" i="4"/>
  <c r="I75" i="4"/>
  <c r="H75" i="4"/>
  <c r="G75" i="4"/>
  <c r="F75" i="4"/>
  <c r="M74" i="4"/>
  <c r="L74" i="4"/>
  <c r="K74" i="4"/>
  <c r="J74" i="4"/>
  <c r="I74" i="4"/>
  <c r="H74" i="4"/>
  <c r="G74" i="4"/>
  <c r="F74" i="4"/>
  <c r="M73" i="4"/>
  <c r="L73" i="4"/>
  <c r="K73" i="4"/>
  <c r="J73" i="4"/>
  <c r="I73" i="4"/>
  <c r="H73" i="4"/>
  <c r="G73" i="4"/>
  <c r="F73" i="4"/>
  <c r="M72" i="4"/>
  <c r="L72" i="4"/>
  <c r="K72" i="4"/>
  <c r="J72" i="4"/>
  <c r="I72" i="4"/>
  <c r="H72" i="4"/>
  <c r="G72" i="4"/>
  <c r="F72" i="4"/>
  <c r="M71" i="4"/>
  <c r="L71" i="4"/>
  <c r="K71" i="4"/>
  <c r="J71" i="4"/>
  <c r="I71" i="4"/>
  <c r="H71" i="4"/>
  <c r="G71" i="4"/>
  <c r="F71" i="4"/>
  <c r="M70" i="4"/>
  <c r="L70" i="4"/>
  <c r="K70" i="4"/>
  <c r="J70" i="4"/>
  <c r="I70" i="4"/>
  <c r="H70" i="4"/>
  <c r="G70" i="4"/>
  <c r="F70" i="4"/>
  <c r="M69" i="4"/>
  <c r="L69" i="4"/>
  <c r="K69" i="4"/>
  <c r="J69" i="4"/>
  <c r="I69" i="4"/>
  <c r="H69" i="4"/>
  <c r="G69" i="4"/>
  <c r="F69" i="4"/>
  <c r="M68" i="4"/>
  <c r="L68" i="4"/>
  <c r="K68" i="4"/>
  <c r="J68" i="4"/>
  <c r="I68" i="4"/>
  <c r="H68" i="4"/>
  <c r="G68" i="4"/>
  <c r="F68" i="4"/>
  <c r="M67" i="4"/>
  <c r="L67" i="4"/>
  <c r="K67" i="4"/>
  <c r="J67" i="4"/>
  <c r="I67" i="4"/>
  <c r="H67" i="4"/>
  <c r="G67" i="4"/>
  <c r="F67" i="4"/>
  <c r="M66" i="4"/>
  <c r="L66" i="4"/>
  <c r="K66" i="4"/>
  <c r="J66" i="4"/>
  <c r="I66" i="4"/>
  <c r="H66" i="4"/>
  <c r="G66" i="4"/>
  <c r="F66" i="4"/>
  <c r="M65" i="4"/>
  <c r="L65" i="4"/>
  <c r="K65" i="4"/>
  <c r="J65" i="4"/>
  <c r="I65" i="4"/>
  <c r="H65" i="4"/>
  <c r="G65" i="4"/>
  <c r="F65" i="4"/>
  <c r="M64" i="4"/>
  <c r="L64" i="4"/>
  <c r="K64" i="4"/>
  <c r="J64" i="4"/>
  <c r="I64" i="4"/>
  <c r="H64" i="4"/>
  <c r="G64" i="4"/>
  <c r="F64" i="4"/>
  <c r="M63" i="4"/>
  <c r="L63" i="4"/>
  <c r="K63" i="4"/>
  <c r="J63" i="4"/>
  <c r="I63" i="4"/>
  <c r="H63" i="4"/>
  <c r="G63" i="4"/>
  <c r="F63" i="4"/>
  <c r="M62" i="4"/>
  <c r="L62" i="4"/>
  <c r="K62" i="4"/>
  <c r="J62" i="4"/>
  <c r="I62" i="4"/>
  <c r="H62" i="4"/>
  <c r="G62" i="4"/>
  <c r="F62" i="4"/>
  <c r="M61" i="4"/>
  <c r="L61" i="4"/>
  <c r="K61" i="4"/>
  <c r="J61" i="4"/>
  <c r="I61" i="4"/>
  <c r="H61" i="4"/>
  <c r="G61" i="4"/>
  <c r="F61" i="4"/>
  <c r="M60" i="4"/>
  <c r="L60" i="4"/>
  <c r="K60" i="4"/>
  <c r="J60" i="4"/>
  <c r="I60" i="4"/>
  <c r="H60" i="4"/>
  <c r="G60" i="4"/>
  <c r="F60" i="4"/>
  <c r="M59" i="4"/>
  <c r="L59" i="4"/>
  <c r="K59" i="4"/>
  <c r="J59" i="4"/>
  <c r="I59" i="4"/>
  <c r="H59" i="4"/>
  <c r="G59" i="4"/>
  <c r="F59" i="4"/>
  <c r="M58" i="4"/>
  <c r="L58" i="4"/>
  <c r="K58" i="4"/>
  <c r="J58" i="4"/>
  <c r="I58" i="4"/>
  <c r="H58" i="4"/>
  <c r="G58" i="4"/>
  <c r="F58" i="4"/>
  <c r="M57" i="4"/>
  <c r="L57" i="4"/>
  <c r="K57" i="4"/>
  <c r="J57" i="4"/>
  <c r="I57" i="4"/>
  <c r="H57" i="4"/>
  <c r="G57" i="4"/>
  <c r="F57" i="4"/>
  <c r="M56" i="4"/>
  <c r="L56" i="4"/>
  <c r="K56" i="4"/>
  <c r="J56" i="4"/>
  <c r="I56" i="4"/>
  <c r="H56" i="4"/>
  <c r="G56" i="4"/>
  <c r="F56" i="4"/>
  <c r="M55" i="4"/>
  <c r="L55" i="4"/>
  <c r="K55" i="4"/>
  <c r="J55" i="4"/>
  <c r="I55" i="4"/>
  <c r="H55" i="4"/>
  <c r="G55" i="4"/>
  <c r="F55" i="4"/>
  <c r="M54" i="4"/>
  <c r="L54" i="4"/>
  <c r="K54" i="4"/>
  <c r="J54" i="4"/>
  <c r="I54" i="4"/>
  <c r="H54" i="4"/>
  <c r="G54" i="4"/>
  <c r="F54" i="4"/>
  <c r="M53" i="4"/>
  <c r="L53" i="4"/>
  <c r="K53" i="4"/>
  <c r="J53" i="4"/>
  <c r="I53" i="4"/>
  <c r="H53" i="4"/>
  <c r="G53" i="4"/>
  <c r="F53" i="4"/>
  <c r="M52" i="4"/>
  <c r="L52" i="4"/>
  <c r="K52" i="4"/>
  <c r="J52" i="4"/>
  <c r="I52" i="4"/>
  <c r="H52" i="4"/>
  <c r="G52" i="4"/>
  <c r="F52" i="4"/>
  <c r="M51" i="4"/>
  <c r="L51" i="4"/>
  <c r="K51" i="4"/>
  <c r="J51" i="4"/>
  <c r="I51" i="4"/>
  <c r="H51" i="4"/>
  <c r="G51" i="4"/>
  <c r="F51" i="4"/>
  <c r="M50" i="4"/>
  <c r="L50" i="4"/>
  <c r="K50" i="4"/>
  <c r="J50" i="4"/>
  <c r="I50" i="4"/>
  <c r="H50" i="4"/>
  <c r="G50" i="4"/>
  <c r="F50" i="4"/>
  <c r="M49" i="4"/>
  <c r="L49" i="4"/>
  <c r="K49" i="4"/>
  <c r="J49" i="4"/>
  <c r="I49" i="4"/>
  <c r="H49" i="4"/>
  <c r="G49" i="4"/>
  <c r="F49" i="4"/>
  <c r="M48" i="4"/>
  <c r="L48" i="4"/>
  <c r="K48" i="4"/>
  <c r="J48" i="4"/>
  <c r="I48" i="4"/>
  <c r="H48" i="4"/>
  <c r="G48" i="4"/>
  <c r="F48" i="4"/>
  <c r="M47" i="4"/>
  <c r="L47" i="4"/>
  <c r="K47" i="4"/>
  <c r="J47" i="4"/>
  <c r="I47" i="4"/>
  <c r="H47" i="4"/>
  <c r="G47" i="4"/>
  <c r="F47" i="4"/>
  <c r="M46" i="4"/>
  <c r="L46" i="4"/>
  <c r="K46" i="4"/>
  <c r="J46" i="4"/>
  <c r="I46" i="4"/>
  <c r="H46" i="4"/>
  <c r="G46" i="4"/>
  <c r="F46" i="4"/>
  <c r="M45" i="4"/>
  <c r="L45" i="4"/>
  <c r="K45" i="4"/>
  <c r="J45" i="4"/>
  <c r="I45" i="4"/>
  <c r="H45" i="4"/>
  <c r="G45" i="4"/>
  <c r="F45" i="4"/>
  <c r="M44" i="4"/>
  <c r="L44" i="4"/>
  <c r="K44" i="4"/>
  <c r="J44" i="4"/>
  <c r="I44" i="4"/>
  <c r="H44" i="4"/>
  <c r="G44" i="4"/>
  <c r="F44" i="4"/>
  <c r="M43" i="4"/>
  <c r="L43" i="4"/>
  <c r="K43" i="4"/>
  <c r="J43" i="4"/>
  <c r="I43" i="4"/>
  <c r="H43" i="4"/>
  <c r="G43" i="4"/>
  <c r="F43" i="4"/>
  <c r="M42" i="4"/>
  <c r="L42" i="4"/>
  <c r="K42" i="4"/>
  <c r="J42" i="4"/>
  <c r="I42" i="4"/>
  <c r="H42" i="4"/>
  <c r="G42" i="4"/>
  <c r="F42" i="4"/>
  <c r="M41" i="4"/>
  <c r="L41" i="4"/>
  <c r="K41" i="4"/>
  <c r="J41" i="4"/>
  <c r="I41" i="4"/>
  <c r="H41" i="4"/>
  <c r="G41" i="4"/>
  <c r="F41" i="4"/>
  <c r="M40" i="4"/>
  <c r="L40" i="4"/>
  <c r="K40" i="4"/>
  <c r="J40" i="4"/>
  <c r="I40" i="4"/>
  <c r="H40" i="4"/>
  <c r="G40" i="4"/>
  <c r="F40" i="4"/>
  <c r="M39" i="4"/>
  <c r="L39" i="4"/>
  <c r="K39" i="4"/>
  <c r="J39" i="4"/>
  <c r="I39" i="4"/>
  <c r="H39" i="4"/>
  <c r="G39" i="4"/>
  <c r="F39" i="4"/>
  <c r="M38" i="4"/>
  <c r="L38" i="4"/>
  <c r="K38" i="4"/>
  <c r="J38" i="4"/>
  <c r="I38" i="4"/>
  <c r="H38" i="4"/>
  <c r="G38" i="4"/>
  <c r="F38" i="4"/>
  <c r="M37" i="4"/>
  <c r="L37" i="4"/>
  <c r="K37" i="4"/>
  <c r="J37" i="4"/>
  <c r="I37" i="4"/>
  <c r="H37" i="4"/>
  <c r="G37" i="4"/>
  <c r="F37" i="4"/>
  <c r="M36" i="4"/>
  <c r="L36" i="4"/>
  <c r="K36" i="4"/>
  <c r="J36" i="4"/>
  <c r="I36" i="4"/>
  <c r="H36" i="4"/>
  <c r="G36" i="4"/>
  <c r="F36" i="4"/>
  <c r="M35" i="4"/>
  <c r="L35" i="4"/>
  <c r="K35" i="4"/>
  <c r="J35" i="4"/>
  <c r="I35" i="4"/>
  <c r="H35" i="4"/>
  <c r="G35" i="4"/>
  <c r="F35" i="4"/>
  <c r="M34" i="4"/>
  <c r="L34" i="4"/>
  <c r="K34" i="4"/>
  <c r="J34" i="4"/>
  <c r="I34" i="4"/>
  <c r="H34" i="4"/>
  <c r="G34" i="4"/>
  <c r="F34" i="4"/>
  <c r="M33" i="4"/>
  <c r="L33" i="4"/>
  <c r="K33" i="4"/>
  <c r="J33" i="4"/>
  <c r="I33" i="4"/>
  <c r="H33" i="4"/>
  <c r="G33" i="4"/>
  <c r="F33" i="4"/>
  <c r="M32" i="4"/>
  <c r="L32" i="4"/>
  <c r="K32" i="4"/>
  <c r="J32" i="4"/>
  <c r="I32" i="4"/>
  <c r="H32" i="4"/>
  <c r="G32" i="4"/>
  <c r="F32" i="4"/>
  <c r="M31" i="4"/>
  <c r="L31" i="4"/>
  <c r="K31" i="4"/>
  <c r="J31" i="4"/>
  <c r="I31" i="4"/>
  <c r="H31" i="4"/>
  <c r="G31" i="4"/>
  <c r="F31" i="4"/>
  <c r="M30" i="4"/>
  <c r="L30" i="4"/>
  <c r="K30" i="4"/>
  <c r="J30" i="4"/>
  <c r="I30" i="4"/>
  <c r="H30" i="4"/>
  <c r="G30" i="4"/>
  <c r="F30" i="4"/>
  <c r="M29" i="4"/>
  <c r="L29" i="4"/>
  <c r="K29" i="4"/>
  <c r="J29" i="4"/>
  <c r="I29" i="4"/>
  <c r="H29" i="4"/>
  <c r="G29" i="4"/>
  <c r="F29" i="4"/>
  <c r="M28" i="4"/>
  <c r="L28" i="4"/>
  <c r="K28" i="4"/>
  <c r="J28" i="4"/>
  <c r="I28" i="4"/>
  <c r="H28" i="4"/>
  <c r="G28" i="4"/>
  <c r="F28" i="4"/>
  <c r="M27" i="4"/>
  <c r="L27" i="4"/>
  <c r="K27" i="4"/>
  <c r="J27" i="4"/>
  <c r="I27" i="4"/>
  <c r="H27" i="4"/>
  <c r="G27" i="4"/>
  <c r="F27" i="4"/>
  <c r="M26" i="4"/>
  <c r="L26" i="4"/>
  <c r="K26" i="4"/>
  <c r="J26" i="4"/>
  <c r="I26" i="4"/>
  <c r="H26" i="4"/>
  <c r="G26" i="4"/>
  <c r="F26" i="4"/>
  <c r="M25" i="4"/>
  <c r="L25" i="4"/>
  <c r="K25" i="4"/>
  <c r="J25" i="4"/>
  <c r="I25" i="4"/>
  <c r="H25" i="4"/>
  <c r="G25" i="4"/>
  <c r="F25" i="4"/>
  <c r="M24" i="4"/>
  <c r="L24" i="4"/>
  <c r="K24" i="4"/>
  <c r="J24" i="4"/>
  <c r="I24" i="4"/>
  <c r="H24" i="4"/>
  <c r="G24" i="4"/>
  <c r="F24" i="4"/>
  <c r="M23" i="4"/>
  <c r="L23" i="4"/>
  <c r="K23" i="4"/>
  <c r="J23" i="4"/>
  <c r="I23" i="4"/>
  <c r="H23" i="4"/>
  <c r="G23" i="4"/>
  <c r="F23" i="4"/>
  <c r="M22" i="4"/>
  <c r="L22" i="4"/>
  <c r="K22" i="4"/>
  <c r="J22" i="4"/>
  <c r="I22" i="4"/>
  <c r="H22" i="4"/>
  <c r="G22" i="4"/>
  <c r="F22" i="4"/>
  <c r="M21" i="4"/>
  <c r="L21" i="4"/>
  <c r="K21" i="4"/>
  <c r="J21" i="4"/>
  <c r="I21" i="4"/>
  <c r="H21" i="4"/>
  <c r="G21" i="4"/>
  <c r="F21" i="4"/>
  <c r="M20" i="4"/>
  <c r="L20" i="4"/>
  <c r="K20" i="4"/>
  <c r="J20" i="4"/>
  <c r="I20" i="4"/>
  <c r="H20" i="4"/>
  <c r="G20" i="4"/>
  <c r="F20" i="4"/>
  <c r="M19" i="4"/>
  <c r="L19" i="4"/>
  <c r="K19" i="4"/>
  <c r="J19" i="4"/>
  <c r="I19" i="4"/>
  <c r="H19" i="4"/>
  <c r="G19" i="4"/>
  <c r="F19" i="4"/>
  <c r="M18" i="4"/>
  <c r="L18" i="4"/>
  <c r="K18" i="4"/>
  <c r="J18" i="4"/>
  <c r="I18" i="4"/>
  <c r="H18" i="4"/>
  <c r="G18" i="4"/>
  <c r="F18" i="4"/>
  <c r="M17" i="4"/>
  <c r="L17" i="4"/>
  <c r="K17" i="4"/>
  <c r="J17" i="4"/>
  <c r="I17" i="4"/>
  <c r="H17" i="4"/>
  <c r="G17" i="4"/>
  <c r="F17" i="4"/>
  <c r="M16" i="4"/>
  <c r="L16" i="4"/>
  <c r="K16" i="4"/>
  <c r="J16" i="4"/>
  <c r="I16" i="4"/>
  <c r="H16" i="4"/>
  <c r="G16" i="4"/>
  <c r="F16" i="4"/>
  <c r="M15" i="4"/>
  <c r="L15" i="4"/>
  <c r="K15" i="4"/>
  <c r="J15" i="4"/>
  <c r="I15" i="4"/>
  <c r="H15" i="4"/>
  <c r="G15" i="4"/>
  <c r="F15" i="4"/>
  <c r="M14" i="4"/>
  <c r="L14" i="4"/>
  <c r="K14" i="4"/>
  <c r="J14" i="4"/>
  <c r="I14" i="4"/>
  <c r="H14" i="4"/>
  <c r="G14" i="4"/>
  <c r="F14" i="4"/>
  <c r="M13" i="4"/>
  <c r="L13" i="4"/>
  <c r="K13" i="4"/>
  <c r="J13" i="4"/>
  <c r="I13" i="4"/>
  <c r="H13" i="4"/>
  <c r="G13" i="4"/>
  <c r="F13" i="4"/>
  <c r="M12" i="4"/>
  <c r="L12" i="4"/>
  <c r="K12" i="4"/>
  <c r="J12" i="4"/>
  <c r="I12" i="4"/>
  <c r="H12" i="4"/>
  <c r="G12" i="4"/>
  <c r="F12" i="4"/>
  <c r="M11" i="4"/>
  <c r="L11" i="4"/>
  <c r="K11" i="4"/>
  <c r="J11" i="4"/>
  <c r="I11" i="4"/>
  <c r="H11" i="4"/>
  <c r="G11" i="4"/>
  <c r="F11" i="4"/>
  <c r="M10" i="4"/>
  <c r="L10" i="4"/>
  <c r="K10" i="4"/>
  <c r="J10" i="4"/>
  <c r="I10" i="4"/>
  <c r="H10" i="4"/>
  <c r="G10" i="4"/>
  <c r="F10" i="4"/>
  <c r="M9" i="4"/>
  <c r="L9" i="4"/>
  <c r="K9" i="4"/>
  <c r="J9" i="4"/>
  <c r="I9" i="4"/>
  <c r="H9" i="4"/>
  <c r="G9" i="4"/>
  <c r="F9" i="4"/>
  <c r="M8" i="4"/>
  <c r="L8" i="4"/>
  <c r="K8" i="4"/>
  <c r="J8" i="4"/>
  <c r="I8" i="4"/>
  <c r="H8" i="4"/>
  <c r="G8" i="4"/>
  <c r="F8" i="4"/>
  <c r="M7" i="4"/>
  <c r="L7" i="4"/>
  <c r="K7" i="4"/>
  <c r="J7" i="4"/>
  <c r="I7" i="4"/>
  <c r="H7" i="4"/>
  <c r="G7" i="4"/>
  <c r="F7" i="4"/>
  <c r="M6" i="4"/>
  <c r="L6" i="4"/>
  <c r="K6" i="4"/>
  <c r="J6" i="4"/>
  <c r="I6" i="4"/>
  <c r="H6" i="4"/>
  <c r="G6" i="4"/>
  <c r="F6" i="4"/>
  <c r="M5" i="4"/>
  <c r="L5" i="4"/>
  <c r="K5" i="4"/>
  <c r="J5" i="4"/>
  <c r="I5" i="4"/>
  <c r="H5" i="4"/>
  <c r="G5" i="4"/>
  <c r="F5" i="4"/>
  <c r="M4" i="4"/>
  <c r="L4" i="4"/>
  <c r="K4" i="4"/>
  <c r="J4" i="4"/>
  <c r="I4" i="4"/>
  <c r="H4" i="4"/>
  <c r="G4" i="4"/>
  <c r="F4" i="4"/>
  <c r="M3" i="4"/>
  <c r="L3" i="4"/>
  <c r="K3" i="4"/>
  <c r="J3" i="4"/>
  <c r="I3" i="4"/>
  <c r="F3" i="4"/>
  <c r="P28" i="3"/>
  <c r="L28" i="3"/>
  <c r="H28" i="3"/>
  <c r="O27" i="3"/>
  <c r="K27" i="3"/>
  <c r="G27" i="3"/>
  <c r="P26" i="3"/>
  <c r="O26" i="3"/>
  <c r="N26" i="3"/>
  <c r="M26" i="3"/>
  <c r="L26" i="3"/>
  <c r="K26" i="3"/>
  <c r="J26" i="3"/>
  <c r="I26" i="3"/>
  <c r="H26" i="3"/>
  <c r="G26" i="3"/>
  <c r="F26" i="3"/>
  <c r="P25" i="3"/>
  <c r="O25" i="3"/>
  <c r="O28" i="3" s="1"/>
  <c r="N25" i="3"/>
  <c r="N28" i="3" s="1"/>
  <c r="M25" i="3"/>
  <c r="M28" i="3" s="1"/>
  <c r="L25" i="3"/>
  <c r="K25" i="3"/>
  <c r="K28" i="3" s="1"/>
  <c r="J25" i="3"/>
  <c r="J28" i="3" s="1"/>
  <c r="I25" i="3"/>
  <c r="I28" i="3" s="1"/>
  <c r="H25" i="3"/>
  <c r="G25" i="3"/>
  <c r="G28" i="3" s="1"/>
  <c r="F25" i="3"/>
  <c r="F28" i="3" s="1"/>
  <c r="P24" i="3"/>
  <c r="P27" i="3" s="1"/>
  <c r="O24" i="3"/>
  <c r="N24" i="3"/>
  <c r="M24" i="3"/>
  <c r="M27" i="3" s="1"/>
  <c r="L24" i="3"/>
  <c r="L27" i="3" s="1"/>
  <c r="K24" i="3"/>
  <c r="J24" i="3"/>
  <c r="J27" i="3" s="1"/>
  <c r="I24" i="3"/>
  <c r="I27" i="3" s="1"/>
  <c r="H24" i="3"/>
  <c r="H27" i="3" s="1"/>
  <c r="G24" i="3"/>
  <c r="F24" i="3"/>
  <c r="F27" i="3" l="1"/>
  <c r="N27" i="3"/>
</calcChain>
</file>

<file path=xl/sharedStrings.xml><?xml version="1.0" encoding="utf-8"?>
<sst xmlns="http://schemas.openxmlformats.org/spreadsheetml/2006/main" count="30475" uniqueCount="9725">
  <si>
    <t>QTL number</t>
  </si>
  <si>
    <t>Locus ID (v6)</t>
  </si>
  <si>
    <t>Chromosome</t>
  </si>
  <si>
    <t>Locus ID (v5)</t>
  </si>
  <si>
    <t>Start bp (v6)</t>
  </si>
  <si>
    <t>Stop bp (v6)</t>
  </si>
  <si>
    <t>Description</t>
  </si>
  <si>
    <t>Alias</t>
  </si>
  <si>
    <t>Gene Symbol</t>
  </si>
  <si>
    <t>Other name</t>
  </si>
  <si>
    <t>GO term</t>
  </si>
  <si>
    <t>GO description</t>
  </si>
  <si>
    <t>Cr_10_49624</t>
  </si>
  <si>
    <t>Cre10.g801190</t>
  </si>
  <si>
    <t>NA</t>
  </si>
  <si>
    <t>Cr_10_49628</t>
  </si>
  <si>
    <t>Cre10.g458800</t>
  </si>
  <si>
    <t>Scavenger receptor cysteine rich (SRCR) protein</t>
  </si>
  <si>
    <t>Gene symbol= SRR31</t>
  </si>
  <si>
    <t>SRR31</t>
  </si>
  <si>
    <t>Cr_10_49632</t>
  </si>
  <si>
    <t>Cre10.g458850</t>
  </si>
  <si>
    <t>Gene symbol= SRR32</t>
  </si>
  <si>
    <t>SRR32</t>
  </si>
  <si>
    <t>Cr_10_49636</t>
  </si>
  <si>
    <t>Cre10.g458900</t>
  </si>
  <si>
    <t>Gene symbol= SRR33</t>
  </si>
  <si>
    <t>SRR33</t>
  </si>
  <si>
    <t>Cr_10_49641</t>
  </si>
  <si>
    <t>Cre10.g458950</t>
  </si>
  <si>
    <t>GO:0016757</t>
  </si>
  <si>
    <t>transferase activity, transferring glycosyl groups</t>
  </si>
  <si>
    <t>Cr_10_49645</t>
  </si>
  <si>
    <t>Cre10.g459000</t>
  </si>
  <si>
    <t>Cr_10_49650</t>
  </si>
  <si>
    <t>Cre10.g459050</t>
  </si>
  <si>
    <t>GO:0006508; GO:0070008; GO:0004252; GO:0008236</t>
  </si>
  <si>
    <t>proteolysis; serine-type exopeptidase activity; serine-type endopeptidase activity; serine-type peptidase activity</t>
  </si>
  <si>
    <t>Cr_10_49655</t>
  </si>
  <si>
    <t>Cre10.g459100</t>
  </si>
  <si>
    <t>Cr_10_49659</t>
  </si>
  <si>
    <t>Cre10.g459200</t>
  </si>
  <si>
    <t>P-type ATPase/cation transporter, plasma membrane</t>
  </si>
  <si>
    <t>Gene symbol= PMA2</t>
  </si>
  <si>
    <t>PMA2</t>
  </si>
  <si>
    <t>Cr_10_49663</t>
  </si>
  <si>
    <t>Cre10.g459250</t>
  </si>
  <si>
    <t>Cytosolic 80S ribosomal protein L35a</t>
  </si>
  <si>
    <t>Gene symbol= RPL35A</t>
  </si>
  <si>
    <t>RPL35A</t>
  </si>
  <si>
    <t>GO:0005622; GO:0003735; GO:0006412; GO:0005840</t>
  </si>
  <si>
    <t>intracellular; structural constituent of ribosome; translation; ribosome</t>
  </si>
  <si>
    <t>Cr_10_49667</t>
  </si>
  <si>
    <t>Cre10.g459300</t>
  </si>
  <si>
    <t>Cr_10_49671</t>
  </si>
  <si>
    <t>Cre10.g459350</t>
  </si>
  <si>
    <t>OctotricoPeptide Repeat protein 49</t>
  </si>
  <si>
    <t>Gene symbol= OPR49</t>
  </si>
  <si>
    <t>OPR49</t>
  </si>
  <si>
    <t>Cr_10_49675</t>
  </si>
  <si>
    <t>Cre10.g801191</t>
  </si>
  <si>
    <t>Cr_10_49680</t>
  </si>
  <si>
    <t>Cre10.g459400</t>
  </si>
  <si>
    <t>Cr_10_49685</t>
  </si>
  <si>
    <t>Cre10.g801192</t>
  </si>
  <si>
    <t>GO:0006508; GO:0004252</t>
  </si>
  <si>
    <t>proteolysis; serine-type endopeptidase activity</t>
  </si>
  <si>
    <t>Cr_16_74945</t>
  </si>
  <si>
    <t>Cre16.g685400</t>
  </si>
  <si>
    <t>Short-chain dehydrogenase/reductase</t>
  </si>
  <si>
    <t>also named: SDR26</t>
  </si>
  <si>
    <t>SDR26</t>
  </si>
  <si>
    <t>Cr_16_74950</t>
  </si>
  <si>
    <t>Cre16.g685350</t>
  </si>
  <si>
    <t>Cr_16_74955</t>
  </si>
  <si>
    <t>Cre16.g685300</t>
  </si>
  <si>
    <t>Cr_16_74959</t>
  </si>
  <si>
    <t>Cre16.g685250</t>
  </si>
  <si>
    <t>Subtilisin-like protease</t>
  </si>
  <si>
    <t>also named: SUB11</t>
  </si>
  <si>
    <t>SUB11</t>
  </si>
  <si>
    <t>GO:0004252; GO:0006508</t>
  </si>
  <si>
    <t>serine-type endopeptidase activity; proteolysis</t>
  </si>
  <si>
    <t>Cr_16_74964</t>
  </si>
  <si>
    <t>Cre16.g685200</t>
  </si>
  <si>
    <t>GO:0003676</t>
  </si>
  <si>
    <t>nucleic acid binding</t>
  </si>
  <si>
    <t>Cr_16_74969</t>
  </si>
  <si>
    <t>Cre16.g685150</t>
  </si>
  <si>
    <t>Cr_16_74974</t>
  </si>
  <si>
    <t>Cre16.g685100</t>
  </si>
  <si>
    <t>Cr_16_74978</t>
  </si>
  <si>
    <t>Cre16.g685050</t>
  </si>
  <si>
    <t>PRLI-interacting factor L</t>
  </si>
  <si>
    <t>Gene symbol= LCI15</t>
  </si>
  <si>
    <t>LCI15</t>
  </si>
  <si>
    <t>GO:0005515</t>
  </si>
  <si>
    <t>protein binding</t>
  </si>
  <si>
    <t>Cr_16_74982</t>
  </si>
  <si>
    <t>Cre16.g685000</t>
  </si>
  <si>
    <t>Cr_16_74986</t>
  </si>
  <si>
    <t>Cre16.g801968</t>
  </si>
  <si>
    <t>Cr_16_74990</t>
  </si>
  <si>
    <t>Cre16.g684950</t>
  </si>
  <si>
    <t>Mitochondrial ribosomal protein L63/57/60</t>
  </si>
  <si>
    <t>Gene symbol= MRPL63, also named: mL63/57/60</t>
  </si>
  <si>
    <t>MRPL63</t>
  </si>
  <si>
    <t>mL63/57/60</t>
  </si>
  <si>
    <t>Cr_16_74995</t>
  </si>
  <si>
    <t>Cre16.g684900</t>
  </si>
  <si>
    <t>Cr_16_75000</t>
  </si>
  <si>
    <t>Cre16.g684850</t>
  </si>
  <si>
    <t>tRNA (guanine-N7)-methyltransferase</t>
  </si>
  <si>
    <t>Gene symbol= TMG7</t>
  </si>
  <si>
    <t>TMG7</t>
  </si>
  <si>
    <t>GO:0006400; GO:0008176</t>
  </si>
  <si>
    <t>tRNA modification; tRNA (guanine-N7-)-methyltransferase activity</t>
  </si>
  <si>
    <t>Cr_16_75005</t>
  </si>
  <si>
    <t>Cre16.g684800</t>
  </si>
  <si>
    <t>Cr_16_75009</t>
  </si>
  <si>
    <t>Cre16.g684750</t>
  </si>
  <si>
    <t>Cr_16_75014</t>
  </si>
  <si>
    <t>Cre16.g684700</t>
  </si>
  <si>
    <t>GO:0000340; GO:0003729</t>
  </si>
  <si>
    <t>RNA 7-methylguanosine cap binding; mRNA binding</t>
  </si>
  <si>
    <t>Cr_16_75019</t>
  </si>
  <si>
    <t>Cre16.g684650</t>
  </si>
  <si>
    <t>Cr_16_75024</t>
  </si>
  <si>
    <t>Cre16.g684600</t>
  </si>
  <si>
    <t>Component of the Exocyst Complex</t>
  </si>
  <si>
    <t>Gene symbol= SEC5</t>
  </si>
  <si>
    <t>SEC5</t>
  </si>
  <si>
    <t>GO:0006893; GO:0000145</t>
  </si>
  <si>
    <t>Golgi to plasma membrane transport; exocyst</t>
  </si>
  <si>
    <t>Cr_16_75029</t>
  </si>
  <si>
    <t>Cre16.g684550</t>
  </si>
  <si>
    <t>Possible 3-hydroxyacid dehydrogenase</t>
  </si>
  <si>
    <t>also named: HAR2</t>
  </si>
  <si>
    <t>HAR2</t>
  </si>
  <si>
    <t>GO:0051287; GO:0055114; GO:0004616</t>
  </si>
  <si>
    <t>NAD binding; oxidation-reduction process; phosphogluconate dehydrogenase (decarboxylating) activity</t>
  </si>
  <si>
    <t>Cr_16_75038</t>
  </si>
  <si>
    <t>Cre16.g684450</t>
  </si>
  <si>
    <t>GO:0004672; GO:0005524; GO:0006468</t>
  </si>
  <si>
    <t>protein kinase activity; ATP binding; protein phosphorylation</t>
  </si>
  <si>
    <t>Cr_16_75042</t>
  </si>
  <si>
    <t>Cre16.g684400</t>
  </si>
  <si>
    <t>Cr_16_75046</t>
  </si>
  <si>
    <t>Cre16.g684350</t>
  </si>
  <si>
    <t>also named: HAR1</t>
  </si>
  <si>
    <t>HAR1</t>
  </si>
  <si>
    <t>GO:0051287; GO:0004616; GO:0055114</t>
  </si>
  <si>
    <t>NAD binding; phosphogluconate dehydrogenase (decarboxylating) activity; oxidation-reduction process</t>
  </si>
  <si>
    <t>Cr_16_75050</t>
  </si>
  <si>
    <t>Cre16.g684300</t>
  </si>
  <si>
    <t>Conserved expressed protein with YGGT domain</t>
  </si>
  <si>
    <t>Gene symbol= YGG3</t>
  </si>
  <si>
    <t>YGG3</t>
  </si>
  <si>
    <t>GO:0016020</t>
  </si>
  <si>
    <t>membrane</t>
  </si>
  <si>
    <t>Cr_16_75055</t>
  </si>
  <si>
    <t>Cre16.g684250</t>
  </si>
  <si>
    <t>Cr_16_75060_EX</t>
  </si>
  <si>
    <t>Cre16.g684200</t>
  </si>
  <si>
    <t>Cr_16_75064</t>
  </si>
  <si>
    <t>Cre16.g684150</t>
  </si>
  <si>
    <t>Cr_16_75069</t>
  </si>
  <si>
    <t>Cre16.g684100</t>
  </si>
  <si>
    <t>Cr_16_75074</t>
  </si>
  <si>
    <t>Cre16.g684065</t>
  </si>
  <si>
    <t>Cr_16_75078</t>
  </si>
  <si>
    <t>Cre16.g684050</t>
  </si>
  <si>
    <t>Cr_16_75082</t>
  </si>
  <si>
    <t>Cre16.g684022</t>
  </si>
  <si>
    <t>Cr_16_75086</t>
  </si>
  <si>
    <t>Cre16.g684000</t>
  </si>
  <si>
    <t>Cr_16_75091</t>
  </si>
  <si>
    <t>Cre16.g683950</t>
  </si>
  <si>
    <t>Alpha Subunit of the SRP Receptor</t>
  </si>
  <si>
    <t>Gene symbol= SRP1, also named: SRRA1</t>
  </si>
  <si>
    <t>SRP1</t>
  </si>
  <si>
    <t>SRRA1</t>
  </si>
  <si>
    <t>GO:0005525; GO:0005785; GO:0003924; GO:0006614; GO:0005047; GO:0006886</t>
  </si>
  <si>
    <t>GTP binding; signal recognition particle receptor complex; GTPase activity; SRP-dependent cotranslational protein targeting to membrane; signal recognition particle binding; intracellular protein transport</t>
  </si>
  <si>
    <t>Cr_16_75095</t>
  </si>
  <si>
    <t>Cre16.g683953</t>
  </si>
  <si>
    <t>GO:0003677; GO:0005634</t>
  </si>
  <si>
    <t>DNA binding; nucleus</t>
  </si>
  <si>
    <t>Cr_16_75099</t>
  </si>
  <si>
    <t>Cre16.g683900</t>
  </si>
  <si>
    <t>Glycerophosphoryl diester phosphodiesterase family protein</t>
  </si>
  <si>
    <t>Gene symbol= GDP2, also named: GDPD2</t>
  </si>
  <si>
    <t>GDP2</t>
  </si>
  <si>
    <t>GDPD2</t>
  </si>
  <si>
    <t>GO:0006629; GO:0008081</t>
  </si>
  <si>
    <t>lipid metabolic process; phosphoric diester hydrolase activity</t>
  </si>
  <si>
    <t>Cr_16_75103</t>
  </si>
  <si>
    <t>Cre16.g683850</t>
  </si>
  <si>
    <t>Gene symbol= GDP1, also named: GDPD1</t>
  </si>
  <si>
    <t>GDP1</t>
  </si>
  <si>
    <t>GDPD1</t>
  </si>
  <si>
    <t>Cr_16_75108</t>
  </si>
  <si>
    <t>Cre16.g683800</t>
  </si>
  <si>
    <t>Cr_16_75113</t>
  </si>
  <si>
    <t>Cre16.g683750</t>
  </si>
  <si>
    <t>Mpv17/PMP22 family protein with unknown function</t>
  </si>
  <si>
    <t>Gene symbol= CGL67</t>
  </si>
  <si>
    <t>CGL67</t>
  </si>
  <si>
    <t>GO:0016021</t>
  </si>
  <si>
    <t>integral to membrane</t>
  </si>
  <si>
    <t>Cr_16_75117</t>
  </si>
  <si>
    <t>Cre16.g683700</t>
  </si>
  <si>
    <t>Cr_16_75167</t>
  </si>
  <si>
    <t>Cre16.g801969</t>
  </si>
  <si>
    <t>Cr_16_75172</t>
  </si>
  <si>
    <t>Cre16.g683650</t>
  </si>
  <si>
    <t>GO:0006468; GO:0004672</t>
  </si>
  <si>
    <t>protein phosphorylation; protein kinase activity</t>
  </si>
  <si>
    <t>Cr_16_75177</t>
  </si>
  <si>
    <t>Cre16.g683600</t>
  </si>
  <si>
    <t>Cr_16_75181</t>
  </si>
  <si>
    <t>Cre16.g683550</t>
  </si>
  <si>
    <t>GO:0016491; GO:0010181; GO:0055114</t>
  </si>
  <si>
    <t>oxidoreductase activity; FMN binding; oxidation-reduction process</t>
  </si>
  <si>
    <t>Cr_16_75186</t>
  </si>
  <si>
    <t>Cre16.g683500</t>
  </si>
  <si>
    <t>DEAD/DEAH box helicase</t>
  </si>
  <si>
    <t>Gene symbol= HEL64</t>
  </si>
  <si>
    <t>HEL64</t>
  </si>
  <si>
    <t>GO:0003676; GO:0005524</t>
  </si>
  <si>
    <t>nucleic acid binding; ATP binding</t>
  </si>
  <si>
    <t>Cr_16_75191</t>
  </si>
  <si>
    <t>Cre16.g683450</t>
  </si>
  <si>
    <t>ADP-glucose pyrophosphorylase large subunit</t>
  </si>
  <si>
    <t>Gene symbol= AGP2</t>
  </si>
  <si>
    <t>AGP2</t>
  </si>
  <si>
    <t>GO:0016779; GO:0009058</t>
  </si>
  <si>
    <t>nucleotidyltransferase activity; biosynthetic process</t>
  </si>
  <si>
    <t>Cr_16_75195</t>
  </si>
  <si>
    <t>Cre16.g683400</t>
  </si>
  <si>
    <t>Cr_16_75200</t>
  </si>
  <si>
    <t>Cre16.g683350</t>
  </si>
  <si>
    <t>Acyl-CoA thioesterase-like protein</t>
  </si>
  <si>
    <t>Gene symbol= TEH6</t>
  </si>
  <si>
    <t>TEH6</t>
  </si>
  <si>
    <t>Cr_16_75205</t>
  </si>
  <si>
    <t>Cre16.g683300</t>
  </si>
  <si>
    <t>Cr_16_75210</t>
  </si>
  <si>
    <t>Cre16.g683250</t>
  </si>
  <si>
    <t>Cr_16_75215</t>
  </si>
  <si>
    <t>Cre16.g683200</t>
  </si>
  <si>
    <t>Cr_16_75220</t>
  </si>
  <si>
    <t>Cre16.g683150</t>
  </si>
  <si>
    <t>Cr_16_75225</t>
  </si>
  <si>
    <t>Cre16.g683100</t>
  </si>
  <si>
    <t>Cr_16_75230</t>
  </si>
  <si>
    <t>Cre16.g683050</t>
  </si>
  <si>
    <t>chloroplast RNase J</t>
  </si>
  <si>
    <t>Gene symbol= RNJ1</t>
  </si>
  <si>
    <t>RNJ1</t>
  </si>
  <si>
    <t>Cr_16_75235</t>
  </si>
  <si>
    <t>Cre16.g683000</t>
  </si>
  <si>
    <t>Cr_16_75239</t>
  </si>
  <si>
    <t>Cre16.g682950</t>
  </si>
  <si>
    <t>DNA damage checkpoint protein</t>
  </si>
  <si>
    <t>Gene symbol= RAD9</t>
  </si>
  <si>
    <t>RAD9</t>
  </si>
  <si>
    <t>GO:0000077; GO:0030896</t>
  </si>
  <si>
    <t>DNA damage checkpoint; checkpoint clamp complex</t>
  </si>
  <si>
    <t>Cr_16_75243</t>
  </si>
  <si>
    <t>Cre16.g682900</t>
  </si>
  <si>
    <t>inactive subunit of chloroplast ClpP complex</t>
  </si>
  <si>
    <t>Gene symbol= CLPR2</t>
  </si>
  <si>
    <t>CLPR2</t>
  </si>
  <si>
    <t>Cr_16_75248</t>
  </si>
  <si>
    <t>Cre16.g682850</t>
  </si>
  <si>
    <t>Cr_16_75253</t>
  </si>
  <si>
    <t>Cre16.g682800</t>
  </si>
  <si>
    <t>Cr_16_75258</t>
  </si>
  <si>
    <t>Cre16.g682750</t>
  </si>
  <si>
    <t>Cr_16_75263</t>
  </si>
  <si>
    <t>Cre16.g682700</t>
  </si>
  <si>
    <t>Cr_16_75268</t>
  </si>
  <si>
    <t>Cre16.g682650</t>
  </si>
  <si>
    <t>Cr_16_75272</t>
  </si>
  <si>
    <t>Cre16.g682600</t>
  </si>
  <si>
    <t>Cr_16_75276</t>
  </si>
  <si>
    <t>Cre16.g682550</t>
  </si>
  <si>
    <t>Cr_16_75281</t>
  </si>
  <si>
    <t>Cre16.g801970</t>
  </si>
  <si>
    <t>GO:0016849; GO:0035556; GO:0009190</t>
  </si>
  <si>
    <t>phosphorus-oxygen lyase activity; intracellular signal transduction; cyclic nucleotide biosynthetic process</t>
  </si>
  <si>
    <t>Cr_16_75285</t>
  </si>
  <si>
    <t>Cre16.g801971</t>
  </si>
  <si>
    <t>Cr_16_75289</t>
  </si>
  <si>
    <t>Cre16.g682450</t>
  </si>
  <si>
    <t>Cr_16_75293</t>
  </si>
  <si>
    <t>Cre16.g682400</t>
  </si>
  <si>
    <t>Cr_16_75297</t>
  </si>
  <si>
    <t>Cre16.g682350</t>
  </si>
  <si>
    <t>GO:0004842; GO:0016567</t>
  </si>
  <si>
    <t>ubiquitin-protein ligase activity; protein ubiquitination</t>
  </si>
  <si>
    <t>Cr_16_75301</t>
  </si>
  <si>
    <t>Cre16.g682300</t>
  </si>
  <si>
    <t>Cytosolic 80S ribosomal protein S26</t>
  </si>
  <si>
    <t>Gene symbol= RPS26</t>
  </si>
  <si>
    <t>RPS26</t>
  </si>
  <si>
    <t>GO:0006412; GO:0005622; GO:0003735; GO:0005840</t>
  </si>
  <si>
    <t>translation; intracellular; structural constituent of ribosome; ribosome</t>
  </si>
  <si>
    <t>Cr_16_75306</t>
  </si>
  <si>
    <t>Cre16.g682250</t>
  </si>
  <si>
    <t>Cr_16_75311</t>
  </si>
  <si>
    <t>Cre16.g682200</t>
  </si>
  <si>
    <t>Cr_16_75315</t>
  </si>
  <si>
    <t>Cre16.g801972</t>
  </si>
  <si>
    <t>Cr_16_75319</t>
  </si>
  <si>
    <t>Cre16.g682150</t>
  </si>
  <si>
    <t>Cr_16_75323</t>
  </si>
  <si>
    <t>Cre16.g682100</t>
  </si>
  <si>
    <t>Tropine dehydrogenase/reductase</t>
  </si>
  <si>
    <t>Gene symbol= TDR1</t>
  </si>
  <si>
    <t>TDR1</t>
  </si>
  <si>
    <t>Cr_16_75328</t>
  </si>
  <si>
    <t>Cre16.g682050</t>
  </si>
  <si>
    <t>GO:0098519</t>
  </si>
  <si>
    <t>Cr_16_75332</t>
  </si>
  <si>
    <t>Cre16.g682000</t>
  </si>
  <si>
    <t>Cr_16_75337</t>
  </si>
  <si>
    <t>Cre16.g682001</t>
  </si>
  <si>
    <t>Cr_16_75341</t>
  </si>
  <si>
    <t>Cre16.g681900</t>
  </si>
  <si>
    <t>Thylakoid  translocase secY subunit</t>
  </si>
  <si>
    <t>Gene symbol= SECY1</t>
  </si>
  <si>
    <t>SECY1</t>
  </si>
  <si>
    <t>GO:0015031; GO:0016020</t>
  </si>
  <si>
    <t>protein transport; membrane</t>
  </si>
  <si>
    <t>Cr_16_75345</t>
  </si>
  <si>
    <t>Cre16.g681850</t>
  </si>
  <si>
    <t>GO:0005524; GO:0016301; GO:0008152</t>
  </si>
  <si>
    <t>ATP binding; kinase activity; metabolic process</t>
  </si>
  <si>
    <t>Cr_16_75349</t>
  </si>
  <si>
    <t>Cre16.g681800</t>
  </si>
  <si>
    <t>Inositol 1,3,4-trisphosphate 5/6-kinase</t>
  </si>
  <si>
    <t>also named: IPK</t>
  </si>
  <si>
    <t>IPK</t>
  </si>
  <si>
    <t>GO:0052725; GO:0005524; GO:0032957; GO:0052726; GO:0047325; GO:0005622; GO:0000287</t>
  </si>
  <si>
    <t>inositol-1,3,4-trisphosphate 6-kinase activity; ATP binding; inositol trisphosphate metabolic process; inositol-1,3,4-trisphosphate 5-kinase activity; inositol tetrakisphosphate 1-kinase activity; intracellular; magnesium ion binding</t>
  </si>
  <si>
    <t>Cr_16_75354</t>
  </si>
  <si>
    <t>Cre16.g681750</t>
  </si>
  <si>
    <t>Flagellar Associated Protein 381</t>
  </si>
  <si>
    <t>Gene symbol= FAP381</t>
  </si>
  <si>
    <t>FAP381</t>
  </si>
  <si>
    <t>Cr_16_75359</t>
  </si>
  <si>
    <t>Cre16.g681700</t>
  </si>
  <si>
    <t>NADH: ubiquinone oxidoreductase subunit</t>
  </si>
  <si>
    <t>Gene symbol= NUOS4B</t>
  </si>
  <si>
    <t>NUOS4B</t>
  </si>
  <si>
    <t>GO:0016651; GO:0022900</t>
  </si>
  <si>
    <t>oxidoreductase activity, acting on NAD(P)H; electron transport chain</t>
  </si>
  <si>
    <t>Cr_16_75363</t>
  </si>
  <si>
    <t>Cre16.g681600</t>
  </si>
  <si>
    <t>Chlamydomonas-specific family protein</t>
  </si>
  <si>
    <t>also named: CSV14</t>
  </si>
  <si>
    <t>CSV14</t>
  </si>
  <si>
    <t>Cr_16_75367</t>
  </si>
  <si>
    <t>Cre16.g681550</t>
  </si>
  <si>
    <t>also named: CSV13</t>
  </si>
  <si>
    <t>CSV13</t>
  </si>
  <si>
    <t>Cr_16_75371</t>
  </si>
  <si>
    <t>Cre16.g681500</t>
  </si>
  <si>
    <t>GO:0016787</t>
  </si>
  <si>
    <t>hydrolase activity</t>
  </si>
  <si>
    <t>Cr_16_75375</t>
  </si>
  <si>
    <t>Cre16.g681450</t>
  </si>
  <si>
    <t>Predicted protein with ankyrin repeats</t>
  </si>
  <si>
    <t>Gene symbol= ANK6</t>
  </si>
  <si>
    <t>ANK6</t>
  </si>
  <si>
    <t>Cr_16_75379</t>
  </si>
  <si>
    <t>Cre16.g681400</t>
  </si>
  <si>
    <t>Cr_16_75383</t>
  </si>
  <si>
    <t>Cre16.g681351</t>
  </si>
  <si>
    <t>Cr_16_75387</t>
  </si>
  <si>
    <t>Cre16.g681350</t>
  </si>
  <si>
    <t>Cr_16_75396</t>
  </si>
  <si>
    <t>Cre16.g801974</t>
  </si>
  <si>
    <t>Cr_16_75400</t>
  </si>
  <si>
    <t>Cre16.g801975</t>
  </si>
  <si>
    <t>Cr_16_75404</t>
  </si>
  <si>
    <t>Cre16.g681200</t>
  </si>
  <si>
    <t>Cr_16_75408</t>
  </si>
  <si>
    <t>Cre16.g801976</t>
  </si>
  <si>
    <t>Cr_16_75412</t>
  </si>
  <si>
    <t>Cre16.g801977</t>
  </si>
  <si>
    <t>Cr_16_75417</t>
  </si>
  <si>
    <t>Cre16.g681051</t>
  </si>
  <si>
    <t>Cr_16_75421</t>
  </si>
  <si>
    <t>Cre16.g681050</t>
  </si>
  <si>
    <t>Cr_16_75426</t>
  </si>
  <si>
    <t>Cre16.g681000</t>
  </si>
  <si>
    <t>Cr_16_75431</t>
  </si>
  <si>
    <t>Cre16.g801978</t>
  </si>
  <si>
    <t>Cr_16_75436</t>
  </si>
  <si>
    <t>Cre16.g801979</t>
  </si>
  <si>
    <t>Cr_16_75440</t>
  </si>
  <si>
    <t>Cre16.g680950</t>
  </si>
  <si>
    <t>Cr_16_75445</t>
  </si>
  <si>
    <t>Cre16.g680900</t>
  </si>
  <si>
    <t>DNA-directed RNA polymerase II, largest subunit</t>
  </si>
  <si>
    <t>Gene symbol= RPB1</t>
  </si>
  <si>
    <t>RPB1</t>
  </si>
  <si>
    <t>GO:0003677; GO:0005665; GO:0003899; GO:0006351; GO:0006366</t>
  </si>
  <si>
    <t>DNA binding; DNA-directed RNA polymerase II, core complex; DNA-directed RNA polymerase activity; transcription, DNA-dependent; transcription from RNA polymerase II promoter</t>
  </si>
  <si>
    <t>Cr_16_75450</t>
  </si>
  <si>
    <t>Cre16.g680850</t>
  </si>
  <si>
    <t>atpA mRNA stabilization factor</t>
  </si>
  <si>
    <t>Gene symbol= MDA1, also named: OPR103</t>
  </si>
  <si>
    <t>MDA1</t>
  </si>
  <si>
    <t>OPR103</t>
  </si>
  <si>
    <t>Cr_16_75455</t>
  </si>
  <si>
    <t>Cre16.g680800</t>
  </si>
  <si>
    <t>Conserved in the Green Lineage</t>
  </si>
  <si>
    <t>Gene symbol= CGL155</t>
  </si>
  <si>
    <t>CGL155</t>
  </si>
  <si>
    <t>Cr_16_75459</t>
  </si>
  <si>
    <t>Cre16.g680750</t>
  </si>
  <si>
    <t>Cr_16_75463</t>
  </si>
  <si>
    <t>Cre16.g680700</t>
  </si>
  <si>
    <t>Cr_16_75468</t>
  </si>
  <si>
    <t>Cre16.g680650</t>
  </si>
  <si>
    <t>Cr_16_75472</t>
  </si>
  <si>
    <t>Cre16.g680600</t>
  </si>
  <si>
    <t>Cr_16_75477</t>
  </si>
  <si>
    <t>Cre16.g680550</t>
  </si>
  <si>
    <t>Cr_16_75481</t>
  </si>
  <si>
    <t>Cre16.g680500</t>
  </si>
  <si>
    <t>EF-hand Calcium binding protein, may be centrin-related</t>
  </si>
  <si>
    <t>Gene symbol= EFH10</t>
  </si>
  <si>
    <t>EFH10</t>
  </si>
  <si>
    <t>GO:0005509</t>
  </si>
  <si>
    <t>calcium ion binding</t>
  </si>
  <si>
    <t>Cr_03_16418</t>
  </si>
  <si>
    <t>Cre03.g176250</t>
  </si>
  <si>
    <t>Vacuolar ATP synthase subunit D</t>
  </si>
  <si>
    <t>Gene symbol= ATPVD1</t>
  </si>
  <si>
    <t>ATPVD1</t>
  </si>
  <si>
    <t>GO:0015991; GO:0015078; GO:0033179</t>
  </si>
  <si>
    <t>ATP hydrolysis coupled proton transport; hydrogen ion transmembrane transporter activity; proton-transporting V-type ATPase, V0 domain</t>
  </si>
  <si>
    <t>Cr_03_16422</t>
  </si>
  <si>
    <t>Cre03.g176300</t>
  </si>
  <si>
    <t>Cr_03_16426</t>
  </si>
  <si>
    <t>Cre03.g176325</t>
  </si>
  <si>
    <t>Cr_03_16430</t>
  </si>
  <si>
    <t>Cre03.g176350</t>
  </si>
  <si>
    <t>plastid lipid associated protein</t>
  </si>
  <si>
    <t>Gene symbol= PLAP5, also named: PLP5</t>
  </si>
  <si>
    <t>PLAP5</t>
  </si>
  <si>
    <t>PLP5</t>
  </si>
  <si>
    <t>Cr_03_16434</t>
  </si>
  <si>
    <t>Cre03.g176400</t>
  </si>
  <si>
    <t>Cr_03_16439</t>
  </si>
  <si>
    <t>Cre03.g176450</t>
  </si>
  <si>
    <t>Cr_03_16443</t>
  </si>
  <si>
    <t>Cre03.g176500</t>
  </si>
  <si>
    <t>Cr_03_16448</t>
  </si>
  <si>
    <t>Cre03.g176550</t>
  </si>
  <si>
    <t>Protein-/Histone-arginine N-methyltransferase</t>
  </si>
  <si>
    <t>Gene symbol= PRMT5, also named: PRM5</t>
  </si>
  <si>
    <t>PRMT5</t>
  </si>
  <si>
    <t>PRM5</t>
  </si>
  <si>
    <t>GO:0006479; GO:0008168; GO:0035246</t>
  </si>
  <si>
    <t>protein methylation; methyltransferase activity; peptidyl-arginine N-methylation</t>
  </si>
  <si>
    <t>Cr_03_16452</t>
  </si>
  <si>
    <t>Cre03.g176600</t>
  </si>
  <si>
    <t>Flagellar Associated Protein 374</t>
  </si>
  <si>
    <t>Gene symbol= FAP374</t>
  </si>
  <si>
    <t>FAP374</t>
  </si>
  <si>
    <t>Cr_03_16457</t>
  </si>
  <si>
    <t>Cre03.g176651</t>
  </si>
  <si>
    <t>Histone H2A deubiquitinase</t>
  </si>
  <si>
    <t>Gene symbol= MYSM1</t>
  </si>
  <si>
    <t>MYSM1</t>
  </si>
  <si>
    <t>GO:0005515; GO:0004843; GO:0035522</t>
  </si>
  <si>
    <t>protein binding; ubiquitin-specific protease activity; monoubiquitinated histone H2A deubiquitination</t>
  </si>
  <si>
    <t>Cr_03_16462</t>
  </si>
  <si>
    <t>Cre03.g176700</t>
  </si>
  <si>
    <t>Mitochondrial ribosomal protein S29</t>
  </si>
  <si>
    <t>Gene symbol= MRPS29, also named: mS29;CPL4</t>
  </si>
  <si>
    <t>MRPS29</t>
  </si>
  <si>
    <t>mS29;CPL4</t>
  </si>
  <si>
    <t>Cr_03_16467</t>
  </si>
  <si>
    <t>Cre03.g176750</t>
  </si>
  <si>
    <t>Cr_03_16472</t>
  </si>
  <si>
    <t>Cre03.g176800</t>
  </si>
  <si>
    <t>Putative folylpolyglutamate synthase</t>
  </si>
  <si>
    <t>Gene symbol= FPG1, also named: FPGS1</t>
  </si>
  <si>
    <t>FPG1</t>
  </si>
  <si>
    <t>FPGS1</t>
  </si>
  <si>
    <t>GO:0004326; GO:0009058; GO:0009396; GO:0005524</t>
  </si>
  <si>
    <t>tetrahydrofolylpolyglutamate synthase activity; biosynthetic process; folic acid-containing compound biosynthetic process; ATP binding</t>
  </si>
  <si>
    <t>Cr_03_16477</t>
  </si>
  <si>
    <t>Cre03.g176833</t>
  </si>
  <si>
    <t>Novel Actin Protein</t>
  </si>
  <si>
    <t>Gene symbol= NAP1, also named: NAP;DII5</t>
  </si>
  <si>
    <t>NAP1</t>
  </si>
  <si>
    <t>NAP;DII5</t>
  </si>
  <si>
    <t>Cr_03_16481</t>
  </si>
  <si>
    <t>Cre03.g176866</t>
  </si>
  <si>
    <t>conserved protein of unknown function</t>
  </si>
  <si>
    <t>Cr_03_16486</t>
  </si>
  <si>
    <t>Cre03.g176900</t>
  </si>
  <si>
    <t>Cr_03_16491</t>
  </si>
  <si>
    <t>Cre03.g176930</t>
  </si>
  <si>
    <t>Cr_03_16495</t>
  </si>
  <si>
    <t>Cre03.g176961</t>
  </si>
  <si>
    <t>Cr_03_16499</t>
  </si>
  <si>
    <t>Cre03.g177007</t>
  </si>
  <si>
    <t>Cr_03_16504</t>
  </si>
  <si>
    <t>Cre03.g177053</t>
  </si>
  <si>
    <t>Cr_03_16508</t>
  </si>
  <si>
    <t>Cre03.g177100</t>
  </si>
  <si>
    <t>Cr_03_16512</t>
  </si>
  <si>
    <t>Cre03.g177150</t>
  </si>
  <si>
    <t>Cr_03_16516</t>
  </si>
  <si>
    <t>Cre03.g177200</t>
  </si>
  <si>
    <t>RNA-binding protein C3, CELF family, subunit of CHLAMY1</t>
  </si>
  <si>
    <t>Gene symbol= CRB3</t>
  </si>
  <si>
    <t>CRB3</t>
  </si>
  <si>
    <t>Cr_03_16520</t>
  </si>
  <si>
    <t>Cre03.g177250</t>
  </si>
  <si>
    <t>Haloperoxidase-like protein</t>
  </si>
  <si>
    <t>also named: HAP3</t>
  </si>
  <si>
    <t>HAP3</t>
  </si>
  <si>
    <t>Cr_03_16524</t>
  </si>
  <si>
    <t>Cre03.g177300</t>
  </si>
  <si>
    <t>also named: HAP4</t>
  </si>
  <si>
    <t>HAP4</t>
  </si>
  <si>
    <t>Cr_03_16528</t>
  </si>
  <si>
    <t>Cre03.g177350</t>
  </si>
  <si>
    <t>Cr_03_16532</t>
  </si>
  <si>
    <t>Cre03.g177400</t>
  </si>
  <si>
    <t>Solute-binding protein-like adenylate cyclase</t>
  </si>
  <si>
    <t>also named: CYA2</t>
  </si>
  <si>
    <t>CYA2</t>
  </si>
  <si>
    <t>Cr_03_16536</t>
  </si>
  <si>
    <t>Cre03.g177450</t>
  </si>
  <si>
    <t>GO:0004518</t>
  </si>
  <si>
    <t>nuclease activity</t>
  </si>
  <si>
    <t>Cr_03_16540</t>
  </si>
  <si>
    <t>Cre03.g177500</t>
  </si>
  <si>
    <t>Cr_03_16548</t>
  </si>
  <si>
    <t>Cre03.g177550</t>
  </si>
  <si>
    <t>Cr_03_16552</t>
  </si>
  <si>
    <t>Cre03.g177600</t>
  </si>
  <si>
    <t>GO:0016020; GO:0050660; GO:0055114; GO:0003885; GO:0016491</t>
  </si>
  <si>
    <t>membrane; flavin adenine dinucleotide binding; oxidation-reduction process; D-arabinono-1,4-lactone oxidase activity; oxidoreductase activity</t>
  </si>
  <si>
    <t>Cr_03_16556</t>
  </si>
  <si>
    <t>Cre03.g177650</t>
  </si>
  <si>
    <t>Cr_03_16560</t>
  </si>
  <si>
    <t>Cre03.g177700</t>
  </si>
  <si>
    <t>transcription factor regulating nitrogen metabolism</t>
  </si>
  <si>
    <t>Gene symbol= NIT2</t>
  </si>
  <si>
    <t>NIT2</t>
  </si>
  <si>
    <t>Cr_03_16564</t>
  </si>
  <si>
    <t>Cre03.g177750</t>
  </si>
  <si>
    <t>related to EDS5, enhanced disease susceptibility gene</t>
  </si>
  <si>
    <t>also named: MAE10</t>
  </si>
  <si>
    <t>MAE10</t>
  </si>
  <si>
    <t>GO:0015297; GO:0006855; GO:0016020; GO:0055085; GO:0015238</t>
  </si>
  <si>
    <t>antiporter activity; drug transmembrane transport; membrane; transmembrane transport; drug transmembrane transporter activity</t>
  </si>
  <si>
    <t>Cr_03_16569</t>
  </si>
  <si>
    <t>Cre03.g177800</t>
  </si>
  <si>
    <t>Cr_03_16573</t>
  </si>
  <si>
    <t>Cre03.g177826</t>
  </si>
  <si>
    <t>Cr_03_16577</t>
  </si>
  <si>
    <t>Cre03.g177850</t>
  </si>
  <si>
    <t>Cr_03_16581</t>
  </si>
  <si>
    <t>Cre03.g177900</t>
  </si>
  <si>
    <t>subunit of 38 kDa of the the TOB complex</t>
  </si>
  <si>
    <t>Gene symbol= TOB38</t>
  </si>
  <si>
    <t>TOB38</t>
  </si>
  <si>
    <t>GO:0006626; GO:0005741</t>
  </si>
  <si>
    <t>protein targeting to mitochondrion; mitochondrial outer membrane</t>
  </si>
  <si>
    <t>Cr_03_16586</t>
  </si>
  <si>
    <t>Cre03.g177950</t>
  </si>
  <si>
    <t>Cr_03_16591</t>
  </si>
  <si>
    <t>Cre03.g178000</t>
  </si>
  <si>
    <t>Cr_03_16596</t>
  </si>
  <si>
    <t>Cre03.g178014</t>
  </si>
  <si>
    <t>Cr_03_16600</t>
  </si>
  <si>
    <t>Cre03.g178050</t>
  </si>
  <si>
    <t>Predicted protein</t>
  </si>
  <si>
    <t>Gene symbol= MOT51</t>
  </si>
  <si>
    <t>MOT51</t>
  </si>
  <si>
    <t>Cr_03_16604</t>
  </si>
  <si>
    <t>Cre03.g178100</t>
  </si>
  <si>
    <t>Cr_03_16608</t>
  </si>
  <si>
    <t>Cre03.g178150</t>
  </si>
  <si>
    <t>Calmodulin, radial spoke protein</t>
  </si>
  <si>
    <t>Gene symbol= CAM1, also named: RSP20</t>
  </si>
  <si>
    <t>CAM1</t>
  </si>
  <si>
    <t>RSP20</t>
  </si>
  <si>
    <t>Cr_03_16613</t>
  </si>
  <si>
    <t>Cre03.g178200</t>
  </si>
  <si>
    <t>Putative T-complex protein 1 component</t>
  </si>
  <si>
    <t>Gene symbol= CCT10</t>
  </si>
  <si>
    <t>CCT10</t>
  </si>
  <si>
    <t>GO:0005524; GO:0006457; GO:0051082; GO:0060271</t>
  </si>
  <si>
    <t>ATP binding; protein folding; unfolded protein binding; cilium morphogenesis</t>
  </si>
  <si>
    <t>Cr_03_16618</t>
  </si>
  <si>
    <t>Cre03.g178250</t>
  </si>
  <si>
    <t>NADH: ubiquinone oxidoreductase 16.3 kDa subunit</t>
  </si>
  <si>
    <t>Gene symbol= NUOS6</t>
  </si>
  <si>
    <t>NUOS6</t>
  </si>
  <si>
    <t>Cr_03_16623</t>
  </si>
  <si>
    <t>Cre03.g178276</t>
  </si>
  <si>
    <t>Cr_03_16628</t>
  </si>
  <si>
    <t>Cre03.g178300</t>
  </si>
  <si>
    <t>Pre-mRNA splicing factor, SR-related protein</t>
  </si>
  <si>
    <t>Gene symbol= PRP38-1</t>
  </si>
  <si>
    <t>PRP38-1</t>
  </si>
  <si>
    <t>Cr_03_16632</t>
  </si>
  <si>
    <t>Cre03.g800336</t>
  </si>
  <si>
    <t>Cr_03_16637</t>
  </si>
  <si>
    <t>Cre03.g800337</t>
  </si>
  <si>
    <t>GO:0060271; GO:0006457; GO:0051082; GO:0005524</t>
  </si>
  <si>
    <t>cilium morphogenesis; protein folding; unfolded protein binding; ATP binding</t>
  </si>
  <si>
    <t>Cr_03_16642</t>
  </si>
  <si>
    <t>Cre03.g800338</t>
  </si>
  <si>
    <t>Cr_03_16647</t>
  </si>
  <si>
    <t>Cre03.g800339</t>
  </si>
  <si>
    <t>Cr_03_16652</t>
  </si>
  <si>
    <t>Cre03.g800340</t>
  </si>
  <si>
    <t>Gene symbol= PRP38-2</t>
  </si>
  <si>
    <t>PRP38-2</t>
  </si>
  <si>
    <t>Cr_03_16657</t>
  </si>
  <si>
    <t>Cre03.g178350</t>
  </si>
  <si>
    <t>Flagellar Associated Protein 272 similar to calmodulin</t>
  </si>
  <si>
    <t>Gene symbol= FAP272</t>
  </si>
  <si>
    <t>FAP272</t>
  </si>
  <si>
    <t>Cr_03_16661</t>
  </si>
  <si>
    <t>Cre03.g178400</t>
  </si>
  <si>
    <t>Cr_03_16665</t>
  </si>
  <si>
    <t>Cre03.g178450</t>
  </si>
  <si>
    <t>Chaperonin 10</t>
  </si>
  <si>
    <t>Gene symbol= CPN10</t>
  </si>
  <si>
    <t>CPN10</t>
  </si>
  <si>
    <t>GO:0006457; GO:0005737</t>
  </si>
  <si>
    <t>protein folding; cytoplasm</t>
  </si>
  <si>
    <t>Cr_03_16669</t>
  </si>
  <si>
    <t>Cre03.g178500</t>
  </si>
  <si>
    <t>Flagellar protofilament ribbon protein 43</t>
  </si>
  <si>
    <t>Gene symbol= RIB43, also named: RIB43A</t>
  </si>
  <si>
    <t>RIB43</t>
  </si>
  <si>
    <t>RIB43A</t>
  </si>
  <si>
    <t>Cr_03_16673</t>
  </si>
  <si>
    <t>Cre03.g178550</t>
  </si>
  <si>
    <t>GO:0005515; GO:0004842; GO:0016567</t>
  </si>
  <si>
    <t>protein binding; ubiquitin-protein ligase activity; protein ubiquitination</t>
  </si>
  <si>
    <t>Cr_03_16677</t>
  </si>
  <si>
    <t>Cre03.g178600</t>
  </si>
  <si>
    <t>DNA topoisomerase I</t>
  </si>
  <si>
    <t>Gene symbol= TOP1</t>
  </si>
  <si>
    <t>TOP1</t>
  </si>
  <si>
    <t>GO:0006265; GO:0005694; GO:0003917; GO:0003677</t>
  </si>
  <si>
    <t>DNA topological change; chromosome; DNA topoisomerase type I activity; DNA binding</t>
  </si>
  <si>
    <t>Cr_03_14736</t>
  </si>
  <si>
    <t>Cre03.g159350</t>
  </si>
  <si>
    <t>Cr_03_14740</t>
  </si>
  <si>
    <t>Cre03.g159400</t>
  </si>
  <si>
    <t>GO:0008641</t>
  </si>
  <si>
    <t>small protein activating enzyme activity</t>
  </si>
  <si>
    <t>Cr_03_14744</t>
  </si>
  <si>
    <t>Cre03.g159500</t>
  </si>
  <si>
    <t>Ornithine decarboxylase 1</t>
  </si>
  <si>
    <t>Gene symbol= ODC1</t>
  </si>
  <si>
    <t>ODC1</t>
  </si>
  <si>
    <t>GO:0003824</t>
  </si>
  <si>
    <t>catalytic activity</t>
  </si>
  <si>
    <t>Cr_03_14749</t>
  </si>
  <si>
    <t>Cre03.g159550</t>
  </si>
  <si>
    <t>Cr_03_14753</t>
  </si>
  <si>
    <t>Cre03.g159600</t>
  </si>
  <si>
    <t>Cr_03_14757</t>
  </si>
  <si>
    <t>Cre03.g159650</t>
  </si>
  <si>
    <t>Putative organellar translation elongation factor EFG/EF2</t>
  </si>
  <si>
    <t>Gene symbol= EFG6</t>
  </si>
  <si>
    <t>EFG6</t>
  </si>
  <si>
    <t>GO:0003924; GO:0005525</t>
  </si>
  <si>
    <t>GTPase activity; GTP binding</t>
  </si>
  <si>
    <t>Cr_03_14761</t>
  </si>
  <si>
    <t>Cre03.g159700</t>
  </si>
  <si>
    <t>Cr_03_14766</t>
  </si>
  <si>
    <t>Cre03.g159750</t>
  </si>
  <si>
    <t>Subunit of ESCRT-II complex</t>
  </si>
  <si>
    <t>Gene symbol= VPS36</t>
  </si>
  <si>
    <t>VPS36</t>
  </si>
  <si>
    <t>Cr_03_14771</t>
  </si>
  <si>
    <t>Cre03.g159800</t>
  </si>
  <si>
    <t>GO:0015969</t>
  </si>
  <si>
    <t>guanosine tetraphosphate metabolic process</t>
  </si>
  <si>
    <t>Cr_03_14776</t>
  </si>
  <si>
    <t>Cre03.g159851</t>
  </si>
  <si>
    <t>Cr_03_14780</t>
  </si>
  <si>
    <t>Cre03.g159900</t>
  </si>
  <si>
    <t>GO:0006468; GO:0005524; GO:0004674</t>
  </si>
  <si>
    <t>protein phosphorylation; ATP binding; protein serine/threonine kinase activity</t>
  </si>
  <si>
    <t>Cr_03_14785</t>
  </si>
  <si>
    <t>Cre03.g159950</t>
  </si>
  <si>
    <t>GO:0005634</t>
  </si>
  <si>
    <t>nucleus</t>
  </si>
  <si>
    <t>Cr_03_14790</t>
  </si>
  <si>
    <t>Cre03.g160000</t>
  </si>
  <si>
    <t>RPD3/HDA1 type histone deacetylase</t>
  </si>
  <si>
    <t>Gene symbol= HDA3</t>
  </si>
  <si>
    <t>HDA3</t>
  </si>
  <si>
    <t>Cr_03_14795</t>
  </si>
  <si>
    <t>Cre03.g160050</t>
  </si>
  <si>
    <t>Flagellar Associated Protein 184</t>
  </si>
  <si>
    <t>Gene symbol= FAP184</t>
  </si>
  <si>
    <t>FAP184</t>
  </si>
  <si>
    <t>Cr_03_14800</t>
  </si>
  <si>
    <t>Cre03.g160100</t>
  </si>
  <si>
    <t>Cr_03_14805</t>
  </si>
  <si>
    <t>Cre03.g160150</t>
  </si>
  <si>
    <t>Cr_03_14809</t>
  </si>
  <si>
    <t>Cre03.g160200</t>
  </si>
  <si>
    <t>Prolyl 4-hydroxylase 12</t>
  </si>
  <si>
    <t>Gene symbol= PFH12, also named: PHX7;P4H12</t>
  </si>
  <si>
    <t>PFH12</t>
  </si>
  <si>
    <t>PHX7;P4H12</t>
  </si>
  <si>
    <t>GO:0016491; GO:0055114</t>
  </si>
  <si>
    <t>oxidoreductase activity; oxidation-reduction process</t>
  </si>
  <si>
    <t>Cr_03_14814</t>
  </si>
  <si>
    <t>Cre03.g160250</t>
  </si>
  <si>
    <t>Cr_03_14818</t>
  </si>
  <si>
    <t>Cre03.g160300</t>
  </si>
  <si>
    <t>Ribosome-associated membrane protein, ER-stress-associated</t>
  </si>
  <si>
    <t>Gene symbol= RAMP4, also named: RAM1</t>
  </si>
  <si>
    <t>RAMP4</t>
  </si>
  <si>
    <t>RAM1</t>
  </si>
  <si>
    <t>GO:0005783</t>
  </si>
  <si>
    <t>endoplasmic reticulum</t>
  </si>
  <si>
    <t>Cr_03_14823</t>
  </si>
  <si>
    <t>Cre03.g160350</t>
  </si>
  <si>
    <t>Gene symbol= ANK7</t>
  </si>
  <si>
    <t>ANK7</t>
  </si>
  <si>
    <t>GO:0006468; GO:0005515; GO:0004672; GO:0005524</t>
  </si>
  <si>
    <t>protein phosphorylation; protein binding; protein kinase activity; ATP binding</t>
  </si>
  <si>
    <t>Cr_03_14827</t>
  </si>
  <si>
    <t>Cre03.g800308</t>
  </si>
  <si>
    <t>Cr_03_14832</t>
  </si>
  <si>
    <t>Cre03.g160400</t>
  </si>
  <si>
    <t>Sulfur acclimation 1 protein</t>
  </si>
  <si>
    <t>Gene symbol= SAC1</t>
  </si>
  <si>
    <t>SAC1</t>
  </si>
  <si>
    <t>GO:0016021; GO:0008324; GO:0006813; GO:0055085</t>
  </si>
  <si>
    <t>integral to membrane; cation transmembrane transporter activity; potassium ion transport; transmembrane transport</t>
  </si>
  <si>
    <t>Cr_03_14837</t>
  </si>
  <si>
    <t>Cre03.g160450</t>
  </si>
  <si>
    <t>Katanin p80 subunit</t>
  </si>
  <si>
    <t>Gene symbol= KATNB1, also named: KAT2;PF15</t>
  </si>
  <si>
    <t>KATNB1</t>
  </si>
  <si>
    <t>KAT2;PF15</t>
  </si>
  <si>
    <t>Cr_03_14842</t>
  </si>
  <si>
    <t>Cre03.g160500</t>
  </si>
  <si>
    <t>Lysyl-tRNA synthetase</t>
  </si>
  <si>
    <t>Gene symbol= TSK1</t>
  </si>
  <si>
    <t>TSK1</t>
  </si>
  <si>
    <t>GO:0006418; GO:0005524; GO:0000166; GO:0003676; GO:0004812</t>
  </si>
  <si>
    <t>tRNA aminoacylation for protein translation; ATP binding; nucleotide binding; nucleic acid binding; aminoacyl-tRNA ligase activity</t>
  </si>
  <si>
    <t>Cr_03_14846</t>
  </si>
  <si>
    <t>Cre03.g160550</t>
  </si>
  <si>
    <t>Metal Transport Protein 4</t>
  </si>
  <si>
    <t>Gene symbol= MTP4</t>
  </si>
  <si>
    <t>MTP4</t>
  </si>
  <si>
    <t>GO:0016021; GO:0006812; GO:0008324; GO:0055085</t>
  </si>
  <si>
    <t>integral to membrane; cation transport; cation transmembrane transporter activity; transmembrane transport</t>
  </si>
  <si>
    <t>Cr_03_14850</t>
  </si>
  <si>
    <t>Cre03.g160600</t>
  </si>
  <si>
    <t>GO:0008270; GO:0003700; GO:0043565; GO:0006355</t>
  </si>
  <si>
    <t>zinc ion binding; sequence-specific DNA binding transcription factor activity; sequence-specific DNA binding; regulation of transcription, DNA-dependent</t>
  </si>
  <si>
    <t>Cr_03_14854</t>
  </si>
  <si>
    <t>Cre03.g160650</t>
  </si>
  <si>
    <t>Cr_03_14859</t>
  </si>
  <si>
    <t>Cre03.g160700</t>
  </si>
  <si>
    <t>Cr_03_14863</t>
  </si>
  <si>
    <t>Cre03.g160750</t>
  </si>
  <si>
    <t>Metal Transport Protein 3</t>
  </si>
  <si>
    <t>Gene symbol= MTP3</t>
  </si>
  <si>
    <t>MTP3</t>
  </si>
  <si>
    <t>GO:0055085; GO:0008324; GO:0006812; GO:0016021</t>
  </si>
  <si>
    <t>transmembrane transport; cation transmembrane transporter activity; cation transport; integral to membrane</t>
  </si>
  <si>
    <t>Cr_03_14867</t>
  </si>
  <si>
    <t>Cre03.g160800</t>
  </si>
  <si>
    <t>Metal Transport Protein 2</t>
  </si>
  <si>
    <t>Gene symbol= MTP2</t>
  </si>
  <si>
    <t>MTP2</t>
  </si>
  <si>
    <t>GO:0008324; GO:0006812; GO:0016021; GO:0055085</t>
  </si>
  <si>
    <t>cation transmembrane transporter activity; cation transport; integral to membrane; transmembrane transport</t>
  </si>
  <si>
    <t>Cr_03_14872</t>
  </si>
  <si>
    <t>Cre03.g800309</t>
  </si>
  <si>
    <t>Cr_03_14877</t>
  </si>
  <si>
    <t>Cre03.g160850</t>
  </si>
  <si>
    <t>Cr_03_14882</t>
  </si>
  <si>
    <t>Cre03.g160900</t>
  </si>
  <si>
    <t>GO:0004672; GO:0006468</t>
  </si>
  <si>
    <t>protein kinase activity; protein phosphorylation</t>
  </si>
  <si>
    <t>Cr_03_14887_EX</t>
  </si>
  <si>
    <t>Cre03.g160950</t>
  </si>
  <si>
    <t>Cr_03_14891</t>
  </si>
  <si>
    <t>Cre03.g160953</t>
  </si>
  <si>
    <t>GO:0003723; GO:0033897; GO:0016021; GO:0006810; GO:0042626; GO:0055085; GO:0005524</t>
  </si>
  <si>
    <t>RNA binding; ribonuclease T2 activity; integral to membrane; transport; ATPase activity, coupled to transmembrane movement of substances; transmembrane transport; ATP binding</t>
  </si>
  <si>
    <t>Cr_03_14896</t>
  </si>
  <si>
    <t>Cre03.g161000</t>
  </si>
  <si>
    <t>Adenosine/AMP deaminase</t>
  </si>
  <si>
    <t>also named: ADA1</t>
  </si>
  <si>
    <t>ADA1</t>
  </si>
  <si>
    <t>GO:0019239</t>
  </si>
  <si>
    <t>deaminase activity</t>
  </si>
  <si>
    <t>Cr_09_42271</t>
  </si>
  <si>
    <t>Cre09.g396650</t>
  </si>
  <si>
    <t>Phosphate acetyltransferase</t>
  </si>
  <si>
    <t>Gene symbol= PAT2</t>
  </si>
  <si>
    <t>PAT2</t>
  </si>
  <si>
    <t>GO:0008152; GO:0016746</t>
  </si>
  <si>
    <t>metabolic process; transferase activity, transferring acyl groups</t>
  </si>
  <si>
    <t>Cr_09_42275</t>
  </si>
  <si>
    <t>Cre09.g396600</t>
  </si>
  <si>
    <t>Iron hydrogenase</t>
  </si>
  <si>
    <t>Gene symbol= HYDA2, also named: HYD2</t>
  </si>
  <si>
    <t>HYDA2</t>
  </si>
  <si>
    <t>HYD2</t>
  </si>
  <si>
    <t>Cr_09_42280</t>
  </si>
  <si>
    <t>Cre09.g396550</t>
  </si>
  <si>
    <t>Cr_09_42285</t>
  </si>
  <si>
    <t>Cre09.g396500</t>
  </si>
  <si>
    <t>Halo-acid dehalogenase-like hydrolase</t>
  </si>
  <si>
    <t>Gene symbol= HAD3</t>
  </si>
  <si>
    <t>HAD3</t>
  </si>
  <si>
    <t>Cr_09_42289</t>
  </si>
  <si>
    <t>Cre09.g396451</t>
  </si>
  <si>
    <t>Glyoxal oxidase 15</t>
  </si>
  <si>
    <t>Gene symbol= GOX15</t>
  </si>
  <si>
    <t>GOX15</t>
  </si>
  <si>
    <t>Cr_09_42293</t>
  </si>
  <si>
    <t>Cre09.g396450</t>
  </si>
  <si>
    <t>Acid phosphatase</t>
  </si>
  <si>
    <t>Gene symbol= APT3</t>
  </si>
  <si>
    <t>APT3</t>
  </si>
  <si>
    <t>Cr_09_42298</t>
  </si>
  <si>
    <t>Cre09.g396400</t>
  </si>
  <si>
    <t>Bi-ubiquitin</t>
  </si>
  <si>
    <t>Gene symbol= UBQ2</t>
  </si>
  <si>
    <t>UBQ2</t>
  </si>
  <si>
    <t>Cr_09_42303</t>
  </si>
  <si>
    <t>Cre09.g396350</t>
  </si>
  <si>
    <t>Cr_09_42307</t>
  </si>
  <si>
    <t>Cre09.g396300</t>
  </si>
  <si>
    <t>Protoporphyrinogen oxidase</t>
  </si>
  <si>
    <t>Gene symbol= PPX1, also named: PPOX</t>
  </si>
  <si>
    <t>PPX1</t>
  </si>
  <si>
    <t>PPOX</t>
  </si>
  <si>
    <t>GO:0055114; GO:0016491</t>
  </si>
  <si>
    <t>oxidation-reduction process; oxidoreductase activity</t>
  </si>
  <si>
    <t>Cr_09_42312</t>
  </si>
  <si>
    <t>Cre09.g396250</t>
  </si>
  <si>
    <t>Phosphatidate cytidylyltransferase</t>
  </si>
  <si>
    <t>Gene symbol= VTE5</t>
  </si>
  <si>
    <t>VTE5</t>
  </si>
  <si>
    <t>Cr_09_42317</t>
  </si>
  <si>
    <t>Cre09.g396200</t>
  </si>
  <si>
    <t>also named: CSV4</t>
  </si>
  <si>
    <t>CSV4</t>
  </si>
  <si>
    <t>Cr_09_42321</t>
  </si>
  <si>
    <t>Cre09.g396150</t>
  </si>
  <si>
    <t>Cr_09_42326</t>
  </si>
  <si>
    <t>Cre09.g396100</t>
  </si>
  <si>
    <t>Pherophorin-chlamydomonas homolog 15</t>
  </si>
  <si>
    <t>Gene symbol= PHC15</t>
  </si>
  <si>
    <t>PHC15</t>
  </si>
  <si>
    <t>Cr_09_42330</t>
  </si>
  <si>
    <t>Cre09.g396050</t>
  </si>
  <si>
    <t>Cr_09_42335</t>
  </si>
  <si>
    <t>Cre09.g396000</t>
  </si>
  <si>
    <t>Nitrate/nitrite transporter</t>
  </si>
  <si>
    <t>Gene symbol= NRT2.3, also named: NAR5</t>
  </si>
  <si>
    <t>NRT2.3</t>
  </si>
  <si>
    <t>NAR5</t>
  </si>
  <si>
    <t>GO:0016021; GO:0055085</t>
  </si>
  <si>
    <t>integral to membrane; transmembrane transport</t>
  </si>
  <si>
    <t>Cr_09_42340</t>
  </si>
  <si>
    <t>Cre09.g395950</t>
  </si>
  <si>
    <t>Alternative oxidase, mitochondrial</t>
  </si>
  <si>
    <t>Gene symbol= AOX1</t>
  </si>
  <si>
    <t>AOX1</t>
  </si>
  <si>
    <t>GO:0009916; GO:0055114</t>
  </si>
  <si>
    <t>alternative oxidase activity; oxidation-reduction process</t>
  </si>
  <si>
    <t>Cr_09_42344</t>
  </si>
  <si>
    <t>Cre09.g395900</t>
  </si>
  <si>
    <t>also named: CSV3</t>
  </si>
  <si>
    <t>CSV3</t>
  </si>
  <si>
    <t>Cr_09_42348</t>
  </si>
  <si>
    <t>Cre09.g395850</t>
  </si>
  <si>
    <t>Cr_09_42353</t>
  </si>
  <si>
    <t>Cre09.g801011</t>
  </si>
  <si>
    <t>Cr_09_42357</t>
  </si>
  <si>
    <t>Cre09.g395800</t>
  </si>
  <si>
    <t>Cr_09_42362</t>
  </si>
  <si>
    <t>Cre09.g395750</t>
  </si>
  <si>
    <t>GO:0016020; GO:0005524; GO:0016887</t>
  </si>
  <si>
    <t>membrane; ATP binding; ATPase activity</t>
  </si>
  <si>
    <t>Cr_09_42367</t>
  </si>
  <si>
    <t>Cre09.g395700</t>
  </si>
  <si>
    <t>Sodium: bile acid symporter</t>
  </si>
  <si>
    <t>Cr_09_42371</t>
  </si>
  <si>
    <t>Cre09.g395650</t>
  </si>
  <si>
    <t>GO:0042128; GO:0008942; GO:0055114</t>
  </si>
  <si>
    <t>nitrate assimilation; nitrite reductase [NAD(P)H] activity; oxidation-reduction process</t>
  </si>
  <si>
    <t>Cr_09_42375</t>
  </si>
  <si>
    <t>Cre09.g395600</t>
  </si>
  <si>
    <t>Factor possibly involved in assembly of the ribosomal 50S subunit</t>
  </si>
  <si>
    <t>Gene symbol= OBGC</t>
  </si>
  <si>
    <t>OBGC</t>
  </si>
  <si>
    <t>GO:0005525</t>
  </si>
  <si>
    <t>GTP binding</t>
  </si>
  <si>
    <t>Cr_09_42380</t>
  </si>
  <si>
    <t>Cre09.g395550</t>
  </si>
  <si>
    <t>Cr_09_42385</t>
  </si>
  <si>
    <t>Cre09.g395500</t>
  </si>
  <si>
    <t>Dynein assembly factor HEATR2</t>
  </si>
  <si>
    <t>Gene symbol= HEATR2</t>
  </si>
  <si>
    <t>HEATR2</t>
  </si>
  <si>
    <t>Cr_09_42389</t>
  </si>
  <si>
    <t>Cre09.g395450</t>
  </si>
  <si>
    <t>Cr_09_42393</t>
  </si>
  <si>
    <t>Cre09.g395400</t>
  </si>
  <si>
    <t>Cr_09_42398</t>
  </si>
  <si>
    <t>Cre09.g395350</t>
  </si>
  <si>
    <t>Mitochondrial F1F0 ATP synthase associated protein 9</t>
  </si>
  <si>
    <t>Gene symbol= ASA9</t>
  </si>
  <si>
    <t>ASA9</t>
  </si>
  <si>
    <t>Cr_09_42402</t>
  </si>
  <si>
    <t>Cre09.g395300</t>
  </si>
  <si>
    <t>Cr_09_42407</t>
  </si>
  <si>
    <t>Cre09.g395250</t>
  </si>
  <si>
    <t>Flagellar Associated Protein 36</t>
  </si>
  <si>
    <t>Gene symbol= FAP36, also named: MOT5</t>
  </si>
  <si>
    <t>FAP36</t>
  </si>
  <si>
    <t>MOT5</t>
  </si>
  <si>
    <t>Cr_09_42412</t>
  </si>
  <si>
    <t>Cre09.g395200</t>
  </si>
  <si>
    <t>Cr_09_42416</t>
  </si>
  <si>
    <t>Cre09.g395150</t>
  </si>
  <si>
    <t>Dual-specificity protein phosphatase</t>
  </si>
  <si>
    <t>Gene symbol= MKP3, also named: MKP4</t>
  </si>
  <si>
    <t>MKP3</t>
  </si>
  <si>
    <t>MKP4</t>
  </si>
  <si>
    <t>GO:0008138; GO:0016311</t>
  </si>
  <si>
    <t>protein tyrosine/serine/threonine phosphatase activity; dephosphorylation</t>
  </si>
  <si>
    <t>Cr_09_42420</t>
  </si>
  <si>
    <t>Cre09.g395100</t>
  </si>
  <si>
    <t>Gene symbol= MKP4</t>
  </si>
  <si>
    <t>GO:0016311; GO:0008138</t>
  </si>
  <si>
    <t>dephosphorylation; protein tyrosine/serine/threonine phosphatase activity</t>
  </si>
  <si>
    <t>Cr_09_42425</t>
  </si>
  <si>
    <t>Cre09.g801012</t>
  </si>
  <si>
    <t>Cr_09_42430</t>
  </si>
  <si>
    <t>Cre09.g395000</t>
  </si>
  <si>
    <t>Cr_09_42435</t>
  </si>
  <si>
    <t>Cre09.g394900</t>
  </si>
  <si>
    <t>also named: CYA10</t>
  </si>
  <si>
    <t>CYA10</t>
  </si>
  <si>
    <t>Cr_09_42439</t>
  </si>
  <si>
    <t>Cre09.g394850</t>
  </si>
  <si>
    <t>LrgB-like protein</t>
  </si>
  <si>
    <t>Gene symbol= TEF24</t>
  </si>
  <si>
    <t>TEF24</t>
  </si>
  <si>
    <t>Cr_09_42444</t>
  </si>
  <si>
    <t>Cre09.g394800</t>
  </si>
  <si>
    <t>Mitochondrial substrate carrier protein</t>
  </si>
  <si>
    <t>Gene symbol= MCP16, also named: MITC16</t>
  </si>
  <si>
    <t>MCP16</t>
  </si>
  <si>
    <t>MITC16</t>
  </si>
  <si>
    <t>Cr_09_42449</t>
  </si>
  <si>
    <t>Cre09.g394750</t>
  </si>
  <si>
    <t>Chloroplast Ribosomal Protein S1</t>
  </si>
  <si>
    <t>Gene symbol= PRPS1</t>
  </si>
  <si>
    <t>PRPS1</t>
  </si>
  <si>
    <t>Cr_09_42453</t>
  </si>
  <si>
    <t>Cre09.g394700</t>
  </si>
  <si>
    <t>Ribonuclease Z</t>
  </si>
  <si>
    <t>Gene symbol= RNZ1</t>
  </si>
  <si>
    <t>RNZ1</t>
  </si>
  <si>
    <t>Cr_09_42502</t>
  </si>
  <si>
    <t>Cre09.g394600</t>
  </si>
  <si>
    <t>Cr_09_42506</t>
  </si>
  <si>
    <t>Cre09.g394550</t>
  </si>
  <si>
    <t>ribose-phosphate pyrophosphokinase</t>
  </si>
  <si>
    <t>Gene symbol= RPPK2</t>
  </si>
  <si>
    <t>RPPK2</t>
  </si>
  <si>
    <t>GO:0009116</t>
  </si>
  <si>
    <t>nucleoside metabolic process</t>
  </si>
  <si>
    <t>Cr_09_42510</t>
  </si>
  <si>
    <t>Cre09.g394450</t>
  </si>
  <si>
    <t>Ran-binding protein 1</t>
  </si>
  <si>
    <t>Gene symbol= RBP1</t>
  </si>
  <si>
    <t>RBP1</t>
  </si>
  <si>
    <t>GO:0046907</t>
  </si>
  <si>
    <t>intracellular transport</t>
  </si>
  <si>
    <t>Cr_09_42515</t>
  </si>
  <si>
    <t>Cre09.g801013</t>
  </si>
  <si>
    <t>Cr_09_42519</t>
  </si>
  <si>
    <t>Cre09.g394400</t>
  </si>
  <si>
    <t>Cr_16_75948</t>
  </si>
  <si>
    <t>Cre16.g675850</t>
  </si>
  <si>
    <t>GO:0050660; GO:0055114; GO:0016627</t>
  </si>
  <si>
    <t>flavin adenine dinucleotide binding; oxidation-reduction process; oxidoreductase activity, acting on the CH-CH group of donors</t>
  </si>
  <si>
    <t>Cr_16_75953</t>
  </si>
  <si>
    <t>Cre16.g675851</t>
  </si>
  <si>
    <t>Cr_16_75958</t>
  </si>
  <si>
    <t>Cre16.g675750</t>
  </si>
  <si>
    <t>Cr_16_75963</t>
  </si>
  <si>
    <t>Cre16.g675700</t>
  </si>
  <si>
    <t>bZIP transcription factor</t>
  </si>
  <si>
    <t>also named: BLZ21</t>
  </si>
  <si>
    <t>BLZ21</t>
  </si>
  <si>
    <t>Cr_16_75968</t>
  </si>
  <si>
    <t>Cre16.g675650</t>
  </si>
  <si>
    <t>Aldehyde dehydrogenase</t>
  </si>
  <si>
    <t>Gene symbol= ALD8</t>
  </si>
  <si>
    <t>ALD8</t>
  </si>
  <si>
    <t>GO:0055114; GO:0008152; GO:0016491; GO:0004491</t>
  </si>
  <si>
    <t>oxidation-reduction process; metabolic process; oxidoreductase activity; methylmalonate-semialdehyde dehydrogenase (acylating) activity</t>
  </si>
  <si>
    <t>Cr_16_75973</t>
  </si>
  <si>
    <t>Cre16.g675630</t>
  </si>
  <si>
    <t>Cr_16_75977</t>
  </si>
  <si>
    <t>Cre16.g675600</t>
  </si>
  <si>
    <t>Cr_16_75981</t>
  </si>
  <si>
    <t>Cre16.g675550</t>
  </si>
  <si>
    <t>Peptidyl-prolyl cis-trans isomerase, FKBP-type</t>
  </si>
  <si>
    <t>Gene symbol= FKB16-2, also named: FKB5</t>
  </si>
  <si>
    <t>FKB16-2</t>
  </si>
  <si>
    <t>FKB5</t>
  </si>
  <si>
    <t>Cr_16_75985</t>
  </si>
  <si>
    <t>Cre16.g675500</t>
  </si>
  <si>
    <t>Gene symbol= FKB16-5, also named: FKB8</t>
  </si>
  <si>
    <t>FKB16-5</t>
  </si>
  <si>
    <t>FKB8</t>
  </si>
  <si>
    <t>Cr_16_75989</t>
  </si>
  <si>
    <t>Cre16.g675450</t>
  </si>
  <si>
    <t>also named: SDR25</t>
  </si>
  <si>
    <t>SDR25</t>
  </si>
  <si>
    <t>Cr_16_75993</t>
  </si>
  <si>
    <t>Cre16.g675400</t>
  </si>
  <si>
    <t>Cr_16_75998</t>
  </si>
  <si>
    <t>Cre16.g675350</t>
  </si>
  <si>
    <t>Cr_16_76003</t>
  </si>
  <si>
    <t>Cre16.g675300</t>
  </si>
  <si>
    <t>Sodium-dependent phosphate transporter, major facilitator superfamily</t>
  </si>
  <si>
    <t>Gene symbol= PHT8, also named: MFT9</t>
  </si>
  <si>
    <t>PHT8</t>
  </si>
  <si>
    <t>MFT9</t>
  </si>
  <si>
    <t>GO:0055085; GO:0016021</t>
  </si>
  <si>
    <t>transmembrane transport; integral to membrane</t>
  </si>
  <si>
    <t>Cr_16_76008</t>
  </si>
  <si>
    <t>Cre16.g675250</t>
  </si>
  <si>
    <t>Lipoate-protein ligase B</t>
  </si>
  <si>
    <t>Gene symbol= LPL2</t>
  </si>
  <si>
    <t>LPL2</t>
  </si>
  <si>
    <t>GO:0006464</t>
  </si>
  <si>
    <t>cellular protein modification process</t>
  </si>
  <si>
    <t>Cr_16_76013</t>
  </si>
  <si>
    <t>Cre16.g675200</t>
  </si>
  <si>
    <t>Cr_16_76017</t>
  </si>
  <si>
    <t>Cre16.g675150</t>
  </si>
  <si>
    <t>Cr_16_76021</t>
  </si>
  <si>
    <t>Cre16.g675100</t>
  </si>
  <si>
    <t>Conserved in the Plant Lineage and Diatoms</t>
  </si>
  <si>
    <t>Gene symbol= CPLD53</t>
  </si>
  <si>
    <t>CPLD53</t>
  </si>
  <si>
    <t>Cr_16_76025</t>
  </si>
  <si>
    <t>Cre16.g675050</t>
  </si>
  <si>
    <t>Cr_02_11822</t>
  </si>
  <si>
    <t>Cre09.g390875</t>
  </si>
  <si>
    <t>Cr_02_11827</t>
  </si>
  <si>
    <t>Cre09.g390912</t>
  </si>
  <si>
    <t>Cr_02_11832</t>
  </si>
  <si>
    <t>Cre09.g390949</t>
  </si>
  <si>
    <t>Flagellar Associated Protein 140</t>
  </si>
  <si>
    <t>Gene symbol= FAP140</t>
  </si>
  <si>
    <t>FAP140</t>
  </si>
  <si>
    <t>Cr_02_11836</t>
  </si>
  <si>
    <t>Cre09.g390986</t>
  </si>
  <si>
    <t>Putative organellar aspartyl-tRNA synthetase</t>
  </si>
  <si>
    <t>Gene symbol= TSD1</t>
  </si>
  <si>
    <t>TSD1</t>
  </si>
  <si>
    <t>GO:0003676; GO:0004812; GO:0005524; GO:0006418; GO:0000166</t>
  </si>
  <si>
    <t>nucleic acid binding; aminoacyl-tRNA ligase activity; ATP binding; tRNA aminoacylation for protein translation; nucleotide binding</t>
  </si>
  <si>
    <t>Cr_02_11840</t>
  </si>
  <si>
    <t>Cre09.g391023</t>
  </si>
  <si>
    <t>Cr_02_11844</t>
  </si>
  <si>
    <t>Cre09.g391097</t>
  </si>
  <si>
    <t>Cytosolic 80S ribosomal protein L4</t>
  </si>
  <si>
    <t>Gene symbol= RPL24</t>
  </si>
  <si>
    <t>RPL24</t>
  </si>
  <si>
    <t>Cr_02_11848</t>
  </si>
  <si>
    <t>Cre09.g391134</t>
  </si>
  <si>
    <t>Cr_02_11853</t>
  </si>
  <si>
    <t>Cre09.g391171</t>
  </si>
  <si>
    <t>Cr_02_11858</t>
  </si>
  <si>
    <t>Cre09.g391208</t>
  </si>
  <si>
    <t>Mitochondrial ribosomal protein, small subunit</t>
  </si>
  <si>
    <t>Gene symbol= THXM1, also named: bTHXm;bTHXc;PSRP4</t>
  </si>
  <si>
    <t>THXM1</t>
  </si>
  <si>
    <t>bTHXm;bTHXc;PSRP4</t>
  </si>
  <si>
    <t>GO:0005840</t>
  </si>
  <si>
    <t>ribosome</t>
  </si>
  <si>
    <t>Cr_02_11863</t>
  </si>
  <si>
    <t>Cre09.g391245</t>
  </si>
  <si>
    <t>Autophagy related</t>
  </si>
  <si>
    <t>Gene symbol= ATG1</t>
  </si>
  <si>
    <t>ATG1</t>
  </si>
  <si>
    <t>GO:0006468; GO:0004672; GO:0005524</t>
  </si>
  <si>
    <t>protein phosphorylation; protein kinase activity; ATP binding</t>
  </si>
  <si>
    <t>Cr_02_11867</t>
  </si>
  <si>
    <t>Cre09.g391282</t>
  </si>
  <si>
    <t>Xylosyl transferase</t>
  </si>
  <si>
    <t>Gene symbol= XYT1</t>
  </si>
  <si>
    <t>XYT1</t>
  </si>
  <si>
    <t>Cr_02_11872</t>
  </si>
  <si>
    <t>Cre09.g391319</t>
  </si>
  <si>
    <t>Cr_02_11877</t>
  </si>
  <si>
    <t>Cre09.g391356</t>
  </si>
  <si>
    <t>Cr_02_11881</t>
  </si>
  <si>
    <t>Cre09.g391393</t>
  </si>
  <si>
    <t>Cr_02_11886_EX</t>
  </si>
  <si>
    <t>Cre09.g391430</t>
  </si>
  <si>
    <t>Cr_02_11890</t>
  </si>
  <si>
    <t>Cre09.g391467</t>
  </si>
  <si>
    <t>Cr_02_11895</t>
  </si>
  <si>
    <t>Cre09.g391541</t>
  </si>
  <si>
    <t>Cr_02_11900</t>
  </si>
  <si>
    <t>Cre09.g391578</t>
  </si>
  <si>
    <t>Cr_02_11905</t>
  </si>
  <si>
    <t>Cre09.g391615</t>
  </si>
  <si>
    <t>Cr_02_11909</t>
  </si>
  <si>
    <t>Cre09.g391652</t>
  </si>
  <si>
    <t>Cr_02_11913</t>
  </si>
  <si>
    <t>Cre09.g391726</t>
  </si>
  <si>
    <t>Cr_02_11917_EX</t>
  </si>
  <si>
    <t>Cre02.g800260</t>
  </si>
  <si>
    <t>Cr_02_11922</t>
  </si>
  <si>
    <t>Cre09.g391801</t>
  </si>
  <si>
    <t>Hydroxyproline-rich cell wall glycoprotein</t>
  </si>
  <si>
    <t>Gene symbol= VSP4</t>
  </si>
  <si>
    <t>VSP4</t>
  </si>
  <si>
    <t>Cr_02_11927</t>
  </si>
  <si>
    <t>Cre09.g391838</t>
  </si>
  <si>
    <t>GO:0006629</t>
  </si>
  <si>
    <t>lipid metabolic process</t>
  </si>
  <si>
    <t>Cr_02_11932</t>
  </si>
  <si>
    <t>Cre09.g391875</t>
  </si>
  <si>
    <t>Cr_02_11936</t>
  </si>
  <si>
    <t>Cre09.g391912</t>
  </si>
  <si>
    <t>Cr_02_11941</t>
  </si>
  <si>
    <t>Cre02.g800261</t>
  </si>
  <si>
    <t>Cr_02_11945</t>
  </si>
  <si>
    <t>Cre02.g800262</t>
  </si>
  <si>
    <t>GO:0008168; GO:0008152</t>
  </si>
  <si>
    <t>methyltransferase activity; metabolic process</t>
  </si>
  <si>
    <t>Cr_02_11950</t>
  </si>
  <si>
    <t>Cre09.g391949</t>
  </si>
  <si>
    <t>Cr_02_11954</t>
  </si>
  <si>
    <t>Cre09.g391986</t>
  </si>
  <si>
    <t>GO:0008970; GO:0006629</t>
  </si>
  <si>
    <t>phosphatidylcholine 1-acylhydrolase activity; lipid metabolic process</t>
  </si>
  <si>
    <t>Cr_02_11958</t>
  </si>
  <si>
    <t>Cre09.g392023</t>
  </si>
  <si>
    <t>also named: CSV2</t>
  </si>
  <si>
    <t>CSV2</t>
  </si>
  <si>
    <t>Cr_02_11962</t>
  </si>
  <si>
    <t>Cre09.g392060</t>
  </si>
  <si>
    <t>Zinc/iron transporter</t>
  </si>
  <si>
    <t>Gene symbol= ZIP4, also named: CrZIP11</t>
  </si>
  <si>
    <t>ZIP4</t>
  </si>
  <si>
    <t>CrZIP11</t>
  </si>
  <si>
    <t>GO:0046873; GO:0030001; GO:0016020; GO:0055085</t>
  </si>
  <si>
    <t>metal ion transmembrane transporter activity; metal ion transport; membrane; transmembrane transport</t>
  </si>
  <si>
    <t>Cr_02_11967</t>
  </si>
  <si>
    <t>Cre09.g392097</t>
  </si>
  <si>
    <t>Cr_02_11972</t>
  </si>
  <si>
    <t>Cre09.g392134</t>
  </si>
  <si>
    <t>GO:0055114</t>
  </si>
  <si>
    <t>oxidation-reduction process</t>
  </si>
  <si>
    <t>Cr_02_11976</t>
  </si>
  <si>
    <t>Cre09.g392171</t>
  </si>
  <si>
    <t>Cr_02_11981</t>
  </si>
  <si>
    <t>Cre09.g392208</t>
  </si>
  <si>
    <t>Cr_02_11985</t>
  </si>
  <si>
    <t>Cre09.g392245</t>
  </si>
  <si>
    <t>Dolicol-phosphate mannosyltransferase</t>
  </si>
  <si>
    <t>Gene symbol= DPM3</t>
  </si>
  <si>
    <t>DPM3</t>
  </si>
  <si>
    <t>GO:0006486</t>
  </si>
  <si>
    <t>protein glycosylation</t>
  </si>
  <si>
    <t>Cr_02_11990</t>
  </si>
  <si>
    <t>Cre09.g392282</t>
  </si>
  <si>
    <t>Axonemal Dynein Heavy Chain 2</t>
  </si>
  <si>
    <t>Gene symbol= DHC2</t>
  </si>
  <si>
    <t>DHC2</t>
  </si>
  <si>
    <t>GO:0005524; GO:0003777; GO:0007018; GO:0005858; GO:0003341; GO:0016887</t>
  </si>
  <si>
    <t>ATP binding; microtubule motor activity; microtubule-based movement; axonemal dynein complex; cilium movement; ATPase activity</t>
  </si>
  <si>
    <t>Cr_02_11994</t>
  </si>
  <si>
    <t>Cre09.g392319</t>
  </si>
  <si>
    <t>Gene symbol= VSP6</t>
  </si>
  <si>
    <t>VSP6</t>
  </si>
  <si>
    <t>Cr_02_11999</t>
  </si>
  <si>
    <t>Cre09.g392356</t>
  </si>
  <si>
    <t>Cr_02_12003</t>
  </si>
  <si>
    <t>Cre09.g392393</t>
  </si>
  <si>
    <t>Cr_02_12007</t>
  </si>
  <si>
    <t>Cre02.g800263</t>
  </si>
  <si>
    <t>Cr_02_12011</t>
  </si>
  <si>
    <t>Cre02.g800264</t>
  </si>
  <si>
    <t>Cr_02_12016</t>
  </si>
  <si>
    <t>Cre02.g800265</t>
  </si>
  <si>
    <t>Cr_02_12020</t>
  </si>
  <si>
    <t>Cre09.g392430</t>
  </si>
  <si>
    <t>Cr_02_12025</t>
  </si>
  <si>
    <t>Cre09.g392467</t>
  </si>
  <si>
    <t>copper chaperone</t>
  </si>
  <si>
    <t>Gene symbol= ATX1</t>
  </si>
  <si>
    <t>ATX1</t>
  </si>
  <si>
    <t>GO:0030001; GO:0046872</t>
  </si>
  <si>
    <t>metal ion transport; metal ion binding</t>
  </si>
  <si>
    <t>Cr_02_12030</t>
  </si>
  <si>
    <t>Cre09.g392505</t>
  </si>
  <si>
    <t>Cr_02_12035</t>
  </si>
  <si>
    <t>Cre09.g392542</t>
  </si>
  <si>
    <t>GO:0005515; GO:0008270</t>
  </si>
  <si>
    <t>protein binding; zinc ion binding</t>
  </si>
  <si>
    <t>Cr_02_12040</t>
  </si>
  <si>
    <t>Cre09.g392579</t>
  </si>
  <si>
    <t>mitochondrial ribosome protein mL115, Chlamydomonas-specific</t>
  </si>
  <si>
    <t>Gene symbol= MRPL115, also named: OPR10;mL115</t>
  </si>
  <si>
    <t>MRPL115</t>
  </si>
  <si>
    <t>OPR10;mL115</t>
  </si>
  <si>
    <t>Cr_02_12045</t>
  </si>
  <si>
    <t>Cre09.g392616</t>
  </si>
  <si>
    <t>Cr_02_12050</t>
  </si>
  <si>
    <t>Cre09.g392655</t>
  </si>
  <si>
    <t>Cr_02_12055</t>
  </si>
  <si>
    <t>Cre09.g392692</t>
  </si>
  <si>
    <t>Mago nashi component of the Exon Junction Complex</t>
  </si>
  <si>
    <t>Gene symbol= MAGOH, also named: MGO1</t>
  </si>
  <si>
    <t>MAGOH</t>
  </si>
  <si>
    <t>MGO1</t>
  </si>
  <si>
    <t>Cr_02_12060</t>
  </si>
  <si>
    <t>Cre09.g392729</t>
  </si>
  <si>
    <t>GO:0016742; GO:0009058</t>
  </si>
  <si>
    <t>hydroxymethyl-, formyl- and related transferase activity; biosynthetic process</t>
  </si>
  <si>
    <t>Cr_02_12065</t>
  </si>
  <si>
    <t>Cre09.g392766</t>
  </si>
  <si>
    <t>Cr_02_12069</t>
  </si>
  <si>
    <t>Cre09.g392914</t>
  </si>
  <si>
    <t>Cr_02_12081</t>
  </si>
  <si>
    <t>Cre09.g393062</t>
  </si>
  <si>
    <t>Cr_02_12086</t>
  </si>
  <si>
    <t>Cre09.g393136</t>
  </si>
  <si>
    <t>GO:0005543</t>
  </si>
  <si>
    <t>phospholipid binding</t>
  </si>
  <si>
    <t>Cr_02_12091</t>
  </si>
  <si>
    <t>Cre09.g393173</t>
  </si>
  <si>
    <t>Early light-induced LHC-like protein</t>
  </si>
  <si>
    <t>Gene symbol= ELI8, also named: ELIP8</t>
  </si>
  <si>
    <t>ELI8</t>
  </si>
  <si>
    <t>ELIP8</t>
  </si>
  <si>
    <t>Cr_02_12095</t>
  </si>
  <si>
    <t>Cre09.g393210</t>
  </si>
  <si>
    <t>Cr_02_12100</t>
  </si>
  <si>
    <t>Cre09.g387023</t>
  </si>
  <si>
    <t>Cr_02_12104</t>
  </si>
  <si>
    <t>Cre09.g386986</t>
  </si>
  <si>
    <t>Cr_09_42267</t>
  </si>
  <si>
    <t>Cre09.g396700</t>
  </si>
  <si>
    <t>Acetate kinase</t>
  </si>
  <si>
    <t>Gene symbol= ACK1</t>
  </si>
  <si>
    <t>ACK1</t>
  </si>
  <si>
    <t>GO:0008152; GO:0016310; GO:0016301; GO:0016774; GO:0005622</t>
  </si>
  <si>
    <t>metabolic process; phosphorylation; kinase activity; phosphotransferase activity, carboxyl group as acceptor; intracellular</t>
  </si>
  <si>
    <t>Cr_09_43292</t>
  </si>
  <si>
    <t>Cre09.g396102</t>
  </si>
  <si>
    <t>GO:0005524; GO:0004672; GO:0006468</t>
  </si>
  <si>
    <t>ATP binding; protein kinase activity; protein phosphorylation</t>
  </si>
  <si>
    <t>Cr_09_43297</t>
  </si>
  <si>
    <t>Cre09.g396139</t>
  </si>
  <si>
    <t>Cr_09_43301</t>
  </si>
  <si>
    <t>Cre09.g396213</t>
  </si>
  <si>
    <t>Photosystem II Oxygen Evolution Enhancer protein 1</t>
  </si>
  <si>
    <t>Gene symbol= PSBO, also named: OEE1;OEC33</t>
  </si>
  <si>
    <t>PSBO</t>
  </si>
  <si>
    <t>OEE1;OEC33</t>
  </si>
  <si>
    <t>GO:0009654; GO:0019898; GO:0015979; GO:0005509; GO:0042549; GO:0009523</t>
  </si>
  <si>
    <t>oxygen evolving complex; extrinsic to membrane; photosynthesis; calcium ion binding; photosystem II stabilization; photosystem II</t>
  </si>
  <si>
    <t>Cr_09_43305</t>
  </si>
  <si>
    <t>Cre09.g396252</t>
  </si>
  <si>
    <t>Glutathione reductase</t>
  </si>
  <si>
    <t>Gene symbol= GSR2</t>
  </si>
  <si>
    <t>GSR2</t>
  </si>
  <si>
    <t>GO:0055114; GO:0016491; GO:0045454</t>
  </si>
  <si>
    <t>oxidation-reduction process; oxidoreductase activity; cell redox homeostasis</t>
  </si>
  <si>
    <t>Cr_09_43310</t>
  </si>
  <si>
    <t>Cre09.g396289</t>
  </si>
  <si>
    <t>Cr_09_43314</t>
  </si>
  <si>
    <t>Cre09.g396326</t>
  </si>
  <si>
    <t>Cr_09_43319</t>
  </si>
  <si>
    <t>Cre09.g396363</t>
  </si>
  <si>
    <t>Presequence translocase-associated protein import motor subunit</t>
  </si>
  <si>
    <t>Gene symbol= TIM14</t>
  </si>
  <si>
    <t>TIM14</t>
  </si>
  <si>
    <t>Cr_09_43323</t>
  </si>
  <si>
    <t>Cre09.g396401</t>
  </si>
  <si>
    <t>S-adenosyl-L-methionine-dependent uroporphyrinogen III methyltransferase</t>
  </si>
  <si>
    <t>Gene symbol= UPM1, also named: SUMT1:COBA</t>
  </si>
  <si>
    <t>UPM1</t>
  </si>
  <si>
    <t>SUMT1:COBA</t>
  </si>
  <si>
    <t>Cr_09_43328</t>
  </si>
  <si>
    <t>Cre09.g396438</t>
  </si>
  <si>
    <t>Cr_09_43332</t>
  </si>
  <si>
    <t>Cre09.g396475</t>
  </si>
  <si>
    <t>Cr_09_43336_EX</t>
  </si>
  <si>
    <t>Cre09.g801032</t>
  </si>
  <si>
    <t>Cr_09_43340</t>
  </si>
  <si>
    <t>Cre09.g396512</t>
  </si>
  <si>
    <t>OctotricoPeptide Repeat protein 12</t>
  </si>
  <si>
    <t>Gene symbol= OPR12</t>
  </si>
  <si>
    <t>OPR12</t>
  </si>
  <si>
    <t>Cr_09_43344</t>
  </si>
  <si>
    <t>Cre09.g396549</t>
  </si>
  <si>
    <t>Cr_09_43348</t>
  </si>
  <si>
    <t>Cre09.g396587</t>
  </si>
  <si>
    <t>Cr_09_43352</t>
  </si>
  <si>
    <t>Cre09.g396624</t>
  </si>
  <si>
    <t>Cr_09_43356</t>
  </si>
  <si>
    <t>Cre09.g396661</t>
  </si>
  <si>
    <t>Gene symbol= DIV39, also named: DUO3</t>
  </si>
  <si>
    <t>DIV39</t>
  </si>
  <si>
    <t>DUO3</t>
  </si>
  <si>
    <t>Cr_09_43361</t>
  </si>
  <si>
    <t>Cre09.g396698</t>
  </si>
  <si>
    <t>GO:0009190; GO:0035556; GO:0016849</t>
  </si>
  <si>
    <t>cyclic nucleotide biosynthetic process; intracellular signal transduction; phosphorus-oxygen lyase activity</t>
  </si>
  <si>
    <t>Cr_09_43366</t>
  </si>
  <si>
    <t>Cre09.g396735</t>
  </si>
  <si>
    <t>Cr_09_43370</t>
  </si>
  <si>
    <t>Cre09.g396772</t>
  </si>
  <si>
    <t>Similar to Gametolysin and Autolysin</t>
  </si>
  <si>
    <t>Cr_09_43374</t>
  </si>
  <si>
    <t>Cre09.g396809</t>
  </si>
  <si>
    <t>Cr_09_43378</t>
  </si>
  <si>
    <t>Cre09.g396846</t>
  </si>
  <si>
    <t>Cr_09_43382</t>
  </si>
  <si>
    <t>Cre09.g801033</t>
  </si>
  <si>
    <t>Cr_09_43387</t>
  </si>
  <si>
    <t>Cre09.g396920</t>
  </si>
  <si>
    <t>Cr_09_43392</t>
  </si>
  <si>
    <t>Cre09.g396957</t>
  </si>
  <si>
    <t>Cr_09_43397</t>
  </si>
  <si>
    <t>Cre09.g396994</t>
  </si>
  <si>
    <t>GO:0020037; GO:0055114; GO:0005506; GO:0016705</t>
  </si>
  <si>
    <t>heme binding; oxidation-reduction process; iron ion binding; oxidoreductase activity, acting on paired donors, with incorporation or reduction of molecular oxygen</t>
  </si>
  <si>
    <t>Cr_09_43401</t>
  </si>
  <si>
    <t>Cre09.g397031</t>
  </si>
  <si>
    <t>GO:0016705; GO:0005506; GO:0055114; GO:0020037</t>
  </si>
  <si>
    <t>oxidoreductase activity, acting on paired donors, with incorporation or reduction of molecular oxygen; iron ion binding; oxidation-reduction process; heme binding</t>
  </si>
  <si>
    <t>Cr_09_43406</t>
  </si>
  <si>
    <t>Cre09.g397068</t>
  </si>
  <si>
    <t>Cr_09_43410</t>
  </si>
  <si>
    <t>Cre09.g397105</t>
  </si>
  <si>
    <t>GO:0055114; GO:0020037; GO:0016705; GO:0005506</t>
  </si>
  <si>
    <t>oxidation-reduction process; heme binding; oxidoreductase activity, acting on paired donors, with incorporation or reduction of molecular oxygen; iron ion binding</t>
  </si>
  <si>
    <t>Cr_09_43414</t>
  </si>
  <si>
    <t>Cre09.g397142</t>
  </si>
  <si>
    <t>Transient receptor potential ion channel protein</t>
  </si>
  <si>
    <t>Gene symbol= TRP15</t>
  </si>
  <si>
    <t>TRP15</t>
  </si>
  <si>
    <t>GO:0005262; GO:0055085; GO:0016020; GO:0070588; GO:0005216; GO:0006811</t>
  </si>
  <si>
    <t>calcium channel activity; transmembrane transport; membrane; calcium ion transmembrane transport; ion channel activity; ion transport</t>
  </si>
  <si>
    <t>Cr_09_43419</t>
  </si>
  <si>
    <t>Cre09.g397179</t>
  </si>
  <si>
    <t>OctotricoPeptide Repeat protein 13</t>
  </si>
  <si>
    <t>Gene symbol= OPR13</t>
  </si>
  <si>
    <t>OPR13</t>
  </si>
  <si>
    <t>Cr_09_43423</t>
  </si>
  <si>
    <t>Cre09.g397216</t>
  </si>
  <si>
    <t>Cr_01_05938</t>
  </si>
  <si>
    <t>Cre01.g060712</t>
  </si>
  <si>
    <t>GO:0016567; GO:0004842</t>
  </si>
  <si>
    <t>protein ubiquitination; ubiquitin-protein ligase activity</t>
  </si>
  <si>
    <t>Cr_01_05942</t>
  </si>
  <si>
    <t>Cre01.g061077</t>
  </si>
  <si>
    <t>predicted protein</t>
  </si>
  <si>
    <t>Gene symbol= CGL93</t>
  </si>
  <si>
    <t>CGL93</t>
  </si>
  <si>
    <t>Cr_01_05947</t>
  </si>
  <si>
    <t>Cre01.g061442</t>
  </si>
  <si>
    <t>GO:0006511</t>
  </si>
  <si>
    <t>ubiquitin-dependent protein catabolic process</t>
  </si>
  <si>
    <t>Cr_01_05952</t>
  </si>
  <si>
    <t>Cre01.g061807</t>
  </si>
  <si>
    <t>Cr_01_05956</t>
  </si>
  <si>
    <t>Cre01.g062172</t>
  </si>
  <si>
    <t>Histone H2B variant</t>
  </si>
  <si>
    <t>Gene symbol= HBV1</t>
  </si>
  <si>
    <t>HBV1</t>
  </si>
  <si>
    <t>GO:0000786; GO:0003677</t>
  </si>
  <si>
    <t>nucleosome; DNA binding</t>
  </si>
  <si>
    <t>Cr_01_05961</t>
  </si>
  <si>
    <t>Cre01.g062537</t>
  </si>
  <si>
    <t>Cr_01_05965</t>
  </si>
  <si>
    <t>Cre01.g062902</t>
  </si>
  <si>
    <t>GO:0006357; GO:0001104; GO:0016592</t>
  </si>
  <si>
    <t>regulation of transcription from RNA polymerase II promoter; RNA polymerase II transcription cofactor activity; mediator complex</t>
  </si>
  <si>
    <t>Cr_01_05970</t>
  </si>
  <si>
    <t>Cre01.g063267</t>
  </si>
  <si>
    <t>Bystin-like protein</t>
  </si>
  <si>
    <t>Gene symbol= BLP1</t>
  </si>
  <si>
    <t>BLP1</t>
  </si>
  <si>
    <t>Cr_01_05975</t>
  </si>
  <si>
    <t>Cre01.g063632</t>
  </si>
  <si>
    <t>GO:0006284; GO:0006289; GO:0008534; GO:0003684</t>
  </si>
  <si>
    <t>base-excision repair; nucleotide-excision repair; oxidized purine nucleobase lesion DNA N-glycosylase activity; damaged DNA binding</t>
  </si>
  <si>
    <t>Cr_01_05980</t>
  </si>
  <si>
    <t>Cre01.g063997</t>
  </si>
  <si>
    <t>Cr_01_05984</t>
  </si>
  <si>
    <t>Cre01.g064362</t>
  </si>
  <si>
    <t>Cr_01_05988</t>
  </si>
  <si>
    <t>Cre01.g064727</t>
  </si>
  <si>
    <t>GO:0006468; GO:0005524; GO:0004672</t>
  </si>
  <si>
    <t>protein phosphorylation; ATP binding; protein kinase activity</t>
  </si>
  <si>
    <t>Cr_01_05992</t>
  </si>
  <si>
    <t>Cre01.g065457</t>
  </si>
  <si>
    <t>Cr_01_05996</t>
  </si>
  <si>
    <t>Cre01.g065822</t>
  </si>
  <si>
    <t>Intraflagellar Transport Protein</t>
  </si>
  <si>
    <t>Gene symbol= IFT122, also named: FAP80</t>
  </si>
  <si>
    <t>IFT122</t>
  </si>
  <si>
    <t>FAP80</t>
  </si>
  <si>
    <t>Cr_01_06000</t>
  </si>
  <si>
    <t>Cre01.g066187</t>
  </si>
  <si>
    <t>Zinc-nutrition responsive transporter</t>
  </si>
  <si>
    <t>Gene symbol= ZRT4, also named: CrZIP9</t>
  </si>
  <si>
    <t>ZRT4</t>
  </si>
  <si>
    <t>CrZIP9</t>
  </si>
  <si>
    <t>GO:0055085; GO:0016020; GO:0046873; GO:0030001</t>
  </si>
  <si>
    <t>transmembrane transport; membrane; metal ion transmembrane transporter activity; metal ion transport</t>
  </si>
  <si>
    <t>Cr_01_06005</t>
  </si>
  <si>
    <t>Cre01.g066552</t>
  </si>
  <si>
    <t>Thioredoxin f1, chloroplastic</t>
  </si>
  <si>
    <t>Gene symbol= TRXF1, also named: TRXf1</t>
  </si>
  <si>
    <t>TRXF1</t>
  </si>
  <si>
    <t>TRXf1</t>
  </si>
  <si>
    <t>GO:0045454; GO:0006662; GO:0015035</t>
  </si>
  <si>
    <t>cell redox homeostasis; glycerol ether metabolic process; protein disulfide oxidoreductase activity</t>
  </si>
  <si>
    <t>Cr_01_06009</t>
  </si>
  <si>
    <t>Cre01.g066917</t>
  </si>
  <si>
    <t>Light-harvesting Chlorophyll a/b binding protein of LHCII</t>
  </si>
  <si>
    <t>Gene symbol= LHCBM1</t>
  </si>
  <si>
    <t>LHCBM1</t>
  </si>
  <si>
    <t>GO:0009765; GO:0016020</t>
  </si>
  <si>
    <t>photosynthesis, light harvesting; membrane</t>
  </si>
  <si>
    <t>Cr_01_06014_EX</t>
  </si>
  <si>
    <t>Cre01.g067647</t>
  </si>
  <si>
    <t>Cr_01_06018</t>
  </si>
  <si>
    <t>Cre01.g068012</t>
  </si>
  <si>
    <t>PentratricoPeptide Repeat protein</t>
  </si>
  <si>
    <t>Gene symbol= PPR5, also named: FAP330</t>
  </si>
  <si>
    <t>PPR5</t>
  </si>
  <si>
    <t>FAP330</t>
  </si>
  <si>
    <t>Cr_01_06022</t>
  </si>
  <si>
    <t>Cre01.g068377</t>
  </si>
  <si>
    <t>GO:0042254</t>
  </si>
  <si>
    <t>ribosome biogenesis</t>
  </si>
  <si>
    <t>Cr_01_06026</t>
  </si>
  <si>
    <t>Cre01.g068742</t>
  </si>
  <si>
    <t>Cr_01_06031</t>
  </si>
  <si>
    <t>Cre01.g069107</t>
  </si>
  <si>
    <t>Cytochrome c oxidase assembly protein</t>
  </si>
  <si>
    <t>Gene symbol= COX191</t>
  </si>
  <si>
    <t>COX191</t>
  </si>
  <si>
    <t>Cr_01_06036</t>
  </si>
  <si>
    <t>Cre01.g069472</t>
  </si>
  <si>
    <t>Putative organellar cysteinyl tRNA synthetase</t>
  </si>
  <si>
    <t>Gene symbol= TSC2</t>
  </si>
  <si>
    <t>TSC2</t>
  </si>
  <si>
    <t>Cr_01_06041</t>
  </si>
  <si>
    <t>Cre01.g069837</t>
  </si>
  <si>
    <t>Cr_01_06046</t>
  </si>
  <si>
    <t>Cre01.g070202</t>
  </si>
  <si>
    <t>Cr_01_06051</t>
  </si>
  <si>
    <t>Cre01.g070567</t>
  </si>
  <si>
    <t>GO:0005634; GO:0006351; GO:0003899; GO:0003677</t>
  </si>
  <si>
    <t>nucleus; transcription, DNA-dependent; DNA-directed RNA polymerase activity; DNA binding</t>
  </si>
  <si>
    <t>Cr_01_06055</t>
  </si>
  <si>
    <t>Cre01.g070932</t>
  </si>
  <si>
    <t>GO:0005634; GO:0003677</t>
  </si>
  <si>
    <t>nucleus; DNA binding</t>
  </si>
  <si>
    <t>Cr_01_05436</t>
  </si>
  <si>
    <t>Cre01.g051700</t>
  </si>
  <si>
    <t>Cr_01_05440</t>
  </si>
  <si>
    <t>Cre01.g051750</t>
  </si>
  <si>
    <t>Cr_01_05449</t>
  </si>
  <si>
    <t>Cre01.g051800</t>
  </si>
  <si>
    <t>Aspartate aminotransferase</t>
  </si>
  <si>
    <t>Gene symbol= AST2, also named: AAT</t>
  </si>
  <si>
    <t>AST2</t>
  </si>
  <si>
    <t>AAT</t>
  </si>
  <si>
    <t>GO:0030170; GO:0009058</t>
  </si>
  <si>
    <t>pyridoxal phosphate binding; biosynthetic process</t>
  </si>
  <si>
    <t>Cr_01_05453</t>
  </si>
  <si>
    <t>Cre01.g051850</t>
  </si>
  <si>
    <t>Cr_01_05458</t>
  </si>
  <si>
    <t>Cre01.g800134</t>
  </si>
  <si>
    <t>Cr_01_05462</t>
  </si>
  <si>
    <t>Cre01.g051900</t>
  </si>
  <si>
    <t>Rieske iron-sulfur protein of mitochondrial ubiquinol-cytochrome c reductase</t>
  </si>
  <si>
    <t>Gene symbol= RIP1</t>
  </si>
  <si>
    <t>RIP1</t>
  </si>
  <si>
    <t>GO:0016491; GO:0055114; GO:0008121; GO:0051537; GO:0016679</t>
  </si>
  <si>
    <t>oxidoreductase activity; oxidation-reduction process; ubiquinol-cytochrome-c reductase activity; 2 iron, 2 sulfur cluster binding; oxidoreductase activity, acting on diphenols and related substances as donors</t>
  </si>
  <si>
    <t>Cr_01_05467</t>
  </si>
  <si>
    <t>Cre01.g051950</t>
  </si>
  <si>
    <t>Pepsin-type aspartyl protease</t>
  </si>
  <si>
    <t>Gene symbol= ASP2, also named: CND41</t>
  </si>
  <si>
    <t>ASP2</t>
  </si>
  <si>
    <t>CND41</t>
  </si>
  <si>
    <t>GO:0004190; GO:0006508</t>
  </si>
  <si>
    <t>aspartic-type endopeptidase activity; proteolysis</t>
  </si>
  <si>
    <t>Cr_01_05472</t>
  </si>
  <si>
    <t>Cre01.g052000</t>
  </si>
  <si>
    <t>Cr_01_05476</t>
  </si>
  <si>
    <t>Cre01.g052050</t>
  </si>
  <si>
    <t>Chloroplast SRP43/CAO subunit of signal recognition particle</t>
  </si>
  <si>
    <t>Gene symbol= UQCC1, also named: CBP3;UCC1</t>
  </si>
  <si>
    <t>UQCC1</t>
  </si>
  <si>
    <t>CBP3;UCC1</t>
  </si>
  <si>
    <t>Cr_01_05481</t>
  </si>
  <si>
    <t>Cre01.g052100</t>
  </si>
  <si>
    <t>Chloroplast ribosomal protein L18</t>
  </si>
  <si>
    <t>Gene symbol= PRPL18</t>
  </si>
  <si>
    <t>PRPL18</t>
  </si>
  <si>
    <t>GO:0005840; GO:0006412; GO:0005622; GO:0003735</t>
  </si>
  <si>
    <t>ribosome; translation; intracellular; structural constituent of ribosome</t>
  </si>
  <si>
    <t>Cr_01_05485</t>
  </si>
  <si>
    <t>Cre01.g052150</t>
  </si>
  <si>
    <t>Flagellar Associated Protein 87</t>
  </si>
  <si>
    <t>Gene symbol= FAP87, also named: ANK2</t>
  </si>
  <si>
    <t>FAP87</t>
  </si>
  <si>
    <t>ANK2</t>
  </si>
  <si>
    <t>Cr_01_05489</t>
  </si>
  <si>
    <t>Cre01.g052200</t>
  </si>
  <si>
    <t>Cr_01_05494</t>
  </si>
  <si>
    <t>Cre01.g052250</t>
  </si>
  <si>
    <t>Thioredoxin x, chloroplastic</t>
  </si>
  <si>
    <t>Gene symbol= TRXX, also named: TRXx</t>
  </si>
  <si>
    <t>TRXX</t>
  </si>
  <si>
    <t>TRXx</t>
  </si>
  <si>
    <t>GO:0045454; GO:0015035; GO:0006662</t>
  </si>
  <si>
    <t>cell redox homeostasis; protein disulfide oxidoreductase activity; glycerol ether metabolic process</t>
  </si>
  <si>
    <t>Cr_01_05498</t>
  </si>
  <si>
    <t>Cre01.g052300</t>
  </si>
  <si>
    <t>Transcription factor, E2F and DP-related</t>
  </si>
  <si>
    <t>Gene symbol= E2F1</t>
  </si>
  <si>
    <t>E2F1</t>
  </si>
  <si>
    <t>GO:0003700; GO:0005667; GO:0006355; GO:0046983</t>
  </si>
  <si>
    <t>sequence-specific DNA binding transcription factor activity; transcription factor complex; regulation of transcription, DNA-dependent; protein dimerization activity</t>
  </si>
  <si>
    <t>Cr_01_05502</t>
  </si>
  <si>
    <t>Cre01.g052350</t>
  </si>
  <si>
    <t>Mitochondrial ribosomal protein L20</t>
  </si>
  <si>
    <t>Gene symbol= MRPL20, also named: bL20m</t>
  </si>
  <si>
    <t>MRPL20</t>
  </si>
  <si>
    <t>bL20m</t>
  </si>
  <si>
    <t>GO:0019843; GO:0006412; GO:0003735; GO:0005622; GO:0005840</t>
  </si>
  <si>
    <t>rRNA binding; translation; structural constituent of ribosome; intracellular; ribosome</t>
  </si>
  <si>
    <t>Cr_01_05506</t>
  </si>
  <si>
    <t>Cre01.g052400</t>
  </si>
  <si>
    <t>CPLD43 protein, required for cyt b6 assembly</t>
  </si>
  <si>
    <t>Gene symbol= CCB3, also named: CPLD43;YLMG3</t>
  </si>
  <si>
    <t>CCB3</t>
  </si>
  <si>
    <t>CPLD43;YLMG3</t>
  </si>
  <si>
    <t>Cr_01_05511</t>
  </si>
  <si>
    <t>Cre01.g052450</t>
  </si>
  <si>
    <t>Cr_01_05515</t>
  </si>
  <si>
    <t>Cre01.g052500</t>
  </si>
  <si>
    <t>Cr_01_05520</t>
  </si>
  <si>
    <t>Cre01.g052550</t>
  </si>
  <si>
    <t>Cr_01_05524</t>
  </si>
  <si>
    <t>Cre01.g800135</t>
  </si>
  <si>
    <t>GO:0006508; GO:0008233</t>
  </si>
  <si>
    <t>proteolysis; peptidase activity</t>
  </si>
  <si>
    <t>Cr_01_05529</t>
  </si>
  <si>
    <t>Cre01.g052650</t>
  </si>
  <si>
    <t>inositol hexakisphosphate kinase</t>
  </si>
  <si>
    <t>Gene symbol= VIP2, also named: APT2</t>
  </si>
  <si>
    <t>VIP2</t>
  </si>
  <si>
    <t>APT2</t>
  </si>
  <si>
    <t>GO:0003993</t>
  </si>
  <si>
    <t>acid phosphatase activity</t>
  </si>
  <si>
    <t>Cr_01_05534</t>
  </si>
  <si>
    <t>Cre01.g052750</t>
  </si>
  <si>
    <t>Transient receptor potential ion channel</t>
  </si>
  <si>
    <t>Cr_01_05539</t>
  </si>
  <si>
    <t>Cre01.g800136</t>
  </si>
  <si>
    <t>Cr_01_05543</t>
  </si>
  <si>
    <t>Cre01.g052800</t>
  </si>
  <si>
    <t>Cr_01_05552</t>
  </si>
  <si>
    <t>Cre01.g052850</t>
  </si>
  <si>
    <t>Cr_01_05556</t>
  </si>
  <si>
    <t>Cre01.g052950</t>
  </si>
  <si>
    <t>Gene symbol= PSO2</t>
  </si>
  <si>
    <t>PSO2</t>
  </si>
  <si>
    <t>Cr_01_05560</t>
  </si>
  <si>
    <t>Cre01.g053000</t>
  </si>
  <si>
    <t>Glycerol-3-phosphate dehydrogenase/dihydroxyacetone-3-phosphate reductase</t>
  </si>
  <si>
    <t>Gene symbol= GPD2</t>
  </si>
  <si>
    <t>GPD2</t>
  </si>
  <si>
    <t>GO:0016616; GO:0004367; GO:0051287; GO:0055114; GO:0005975; GO:0046168</t>
  </si>
  <si>
    <t>oxidoreductase activity, acting on the CH-OH group of donors, NAD or NADP as acceptor; glycerol-3-phosphate dehydrogenase [NAD+] activity; NAD binding; oxidation-reduction process; carbohydrate metabolic process; glycerol-3-phosphate catabolic process</t>
  </si>
  <si>
    <t>Cr_01_05564</t>
  </si>
  <si>
    <t>Cre01.g800138</t>
  </si>
  <si>
    <t>Cr_01_05568</t>
  </si>
  <si>
    <t>Cre01.g053150</t>
  </si>
  <si>
    <t>Gene symbol= GPD3</t>
  </si>
  <si>
    <t>GPD3</t>
  </si>
  <si>
    <t>GO:0004367; GO:0016616; GO:0005975; GO:0046168; GO:0055114; GO:0051287</t>
  </si>
  <si>
    <t>glycerol-3-phosphate dehydrogenase [NAD+] activity; oxidoreductase activity, acting on the CH-OH group of donors, NAD or NADP as acceptor; carbohydrate metabolic process; glycerol-3-phosphate catabolic process; oxidation-reduction process; NAD binding</t>
  </si>
  <si>
    <t>Cr_01_05573</t>
  </si>
  <si>
    <t>Cre01.g053200</t>
  </si>
  <si>
    <t>GO:0008081; GO:0006281; GO:0005634</t>
  </si>
  <si>
    <t>phosphoric diester hydrolase activity; DNA repair; nucleus</t>
  </si>
  <si>
    <t>Cr_01_05577</t>
  </si>
  <si>
    <t>Cre01.g800139</t>
  </si>
  <si>
    <t>GO:0006355</t>
  </si>
  <si>
    <t>regulation of transcription, DNA-dependent</t>
  </si>
  <si>
    <t>Cr_01_05581</t>
  </si>
  <si>
    <t>Cre01.g053288</t>
  </si>
  <si>
    <t>GO:0003963; GO:0006396</t>
  </si>
  <si>
    <t>RNA-3'-phosphate cyclase activity; RNA processing</t>
  </si>
  <si>
    <t>Cr_01_05586</t>
  </si>
  <si>
    <t>Cre01.g053300</t>
  </si>
  <si>
    <t>Agmatine iminohydrolase</t>
  </si>
  <si>
    <t>Gene symbol= AIH1</t>
  </si>
  <si>
    <t>AIH1</t>
  </si>
  <si>
    <t>GO:0009446; GO:0004668</t>
  </si>
  <si>
    <t>putrescine biosynthetic process; protein-arginine deiminase activity</t>
  </si>
  <si>
    <t>Cr_01_05591</t>
  </si>
  <si>
    <t>Cre01.g800140</t>
  </si>
  <si>
    <t>Cr_01_05595</t>
  </si>
  <si>
    <t>Cre01.g053450</t>
  </si>
  <si>
    <t>Nucleotidyl cyclase</t>
  </si>
  <si>
    <t>also named: CYA1</t>
  </si>
  <si>
    <t>CYA1</t>
  </si>
  <si>
    <t>GO:0009190; GO:0016849; GO:0035556</t>
  </si>
  <si>
    <t>cyclic nucleotide biosynthetic process; phosphorus-oxygen lyase activity; intracellular signal transduction</t>
  </si>
  <si>
    <t>Cr_01_05600</t>
  </si>
  <si>
    <t>Cre01.g053500</t>
  </si>
  <si>
    <t>Cr_01_05605</t>
  </si>
  <si>
    <t>Cre01.g053550</t>
  </si>
  <si>
    <t>Cr_01_05610</t>
  </si>
  <si>
    <t>Cre01.g053600</t>
  </si>
  <si>
    <t>Mitochondrial ribosomal protein L27</t>
  </si>
  <si>
    <t>Gene symbol= MRPL27, also named: bL27m</t>
  </si>
  <si>
    <t>MRPL27</t>
  </si>
  <si>
    <t>bL27m</t>
  </si>
  <si>
    <t>GO:0006412; GO:0003735; GO:0005622; GO:0005840</t>
  </si>
  <si>
    <t>translation; structural constituent of ribosome; intracellular; ribosome</t>
  </si>
  <si>
    <t>Cr_01_05620</t>
  </si>
  <si>
    <t>Cre01.g053700</t>
  </si>
  <si>
    <t>GO:0006811; GO:0005216; GO:0016020; GO:0055085</t>
  </si>
  <si>
    <t>ion transport; ion channel activity; membrane; transmembrane transport</t>
  </si>
  <si>
    <t>Cr_01_05625</t>
  </si>
  <si>
    <t>Cre01.g053750</t>
  </si>
  <si>
    <t>Putative lipoate A/B protein ligase</t>
  </si>
  <si>
    <t>Gene symbol= LPL3</t>
  </si>
  <si>
    <t>LPL3</t>
  </si>
  <si>
    <t>Cr_01_05630</t>
  </si>
  <si>
    <t>Cre01.g053800</t>
  </si>
  <si>
    <t>Cr_01_05635</t>
  </si>
  <si>
    <t>Cre01.g053850</t>
  </si>
  <si>
    <t>Cr_01_05640</t>
  </si>
  <si>
    <t>Cre01.g053900</t>
  </si>
  <si>
    <t>Cr_01_05644</t>
  </si>
  <si>
    <t>Cre01.g053950</t>
  </si>
  <si>
    <t>Cr_01_05649</t>
  </si>
  <si>
    <t>Cre01.g054000</t>
  </si>
  <si>
    <t>Cr_01_05654</t>
  </si>
  <si>
    <t>Cre01.g054050</t>
  </si>
  <si>
    <t>Cr_01_05659</t>
  </si>
  <si>
    <t>Cre01.g054100</t>
  </si>
  <si>
    <t>Cr_01_05664</t>
  </si>
  <si>
    <t>Cre01.g054150</t>
  </si>
  <si>
    <t>NADPH-dependent thioredoxin reductase C, chloroplastic</t>
  </si>
  <si>
    <t>Gene symbol= NTRC1</t>
  </si>
  <si>
    <t>NTRC1</t>
  </si>
  <si>
    <t>Cr_01_05668</t>
  </si>
  <si>
    <t>Cre01.g054200</t>
  </si>
  <si>
    <t>Cr_01_05673</t>
  </si>
  <si>
    <t>Cre01.g054250</t>
  </si>
  <si>
    <t>Cytochrome P450, CYP5 superfamily, CYP5A family</t>
  </si>
  <si>
    <t>Gene symbol= CYP743A1, also named: CYP4</t>
  </si>
  <si>
    <t>CYP743A1</t>
  </si>
  <si>
    <t>CYP4</t>
  </si>
  <si>
    <t>GO:0016705; GO:0005506; GO:0020037; GO:0055114</t>
  </si>
  <si>
    <t>oxidoreductase activity, acting on paired donors, with incorporation or reduction of molecular oxygen; iron ion binding; heme binding; oxidation-reduction process</t>
  </si>
  <si>
    <t>Cr_01_05678</t>
  </si>
  <si>
    <t>Cre01.g054300</t>
  </si>
  <si>
    <t>Cr_01_05682</t>
  </si>
  <si>
    <t>Cre01.g054350</t>
  </si>
  <si>
    <t>Cr_01_05686</t>
  </si>
  <si>
    <t>Cre01.g054400</t>
  </si>
  <si>
    <t>Cr_01_05691</t>
  </si>
  <si>
    <t>Cre01.g054500</t>
  </si>
  <si>
    <t>Cr_01_05695</t>
  </si>
  <si>
    <t>Cre01.g054550</t>
  </si>
  <si>
    <t>Cr_01_05700</t>
  </si>
  <si>
    <t>Cre01.g054600</t>
  </si>
  <si>
    <t>Cr_01_05705</t>
  </si>
  <si>
    <t>Cre01.g054650</t>
  </si>
  <si>
    <t>Cr_01_05710</t>
  </si>
  <si>
    <t>Cre01.g054700</t>
  </si>
  <si>
    <t>Cr_01_05714</t>
  </si>
  <si>
    <t>Cre01.g054750</t>
  </si>
  <si>
    <t>Cr_01_05719</t>
  </si>
  <si>
    <t>Cre01.g054800</t>
  </si>
  <si>
    <t>Cr_01_05723</t>
  </si>
  <si>
    <t>Cre01.g054850</t>
  </si>
  <si>
    <t>Cr_01_05728</t>
  </si>
  <si>
    <t>Cre01.g054900</t>
  </si>
  <si>
    <t>Cr_01_05732</t>
  </si>
  <si>
    <t>Cre01.g054950</t>
  </si>
  <si>
    <t>Cr_01_05736</t>
  </si>
  <si>
    <t>Cre01.g055000</t>
  </si>
  <si>
    <t>Cr_01_05741</t>
  </si>
  <si>
    <t>Cre01.g055050</t>
  </si>
  <si>
    <t>Cr_01_05746</t>
  </si>
  <si>
    <t>Cre01.g055100</t>
  </si>
  <si>
    <t>GO:0008270</t>
  </si>
  <si>
    <t>zinc ion binding</t>
  </si>
  <si>
    <t>Cr_01_05751</t>
  </si>
  <si>
    <t>Cre01.g055151</t>
  </si>
  <si>
    <t>Cr_01_05755</t>
  </si>
  <si>
    <t>Cre01.g055200</t>
  </si>
  <si>
    <t>conserved expressed protein related to GIF3</t>
  </si>
  <si>
    <t>Gene symbol= CPL7, also named: DIV47;GIF3</t>
  </si>
  <si>
    <t>CPL7</t>
  </si>
  <si>
    <t>DIV47;GIF3</t>
  </si>
  <si>
    <t>GO:0003713</t>
  </si>
  <si>
    <t>transcription coactivator activity</t>
  </si>
  <si>
    <t>Cr_01_05759</t>
  </si>
  <si>
    <t>Cre01.g055250</t>
  </si>
  <si>
    <t>Cr_01_05763</t>
  </si>
  <si>
    <t>Cre01.g800142</t>
  </si>
  <si>
    <t>Cr_01_05768</t>
  </si>
  <si>
    <t>Cre01.g055316</t>
  </si>
  <si>
    <t>Cr_01_05772</t>
  </si>
  <si>
    <t>Cre01.g055350</t>
  </si>
  <si>
    <t>Cr_01_05777</t>
  </si>
  <si>
    <t>Cre01.g055400</t>
  </si>
  <si>
    <t>Cr_01_05782</t>
  </si>
  <si>
    <t>Cre01.g055404</t>
  </si>
  <si>
    <t>Cr_01_05898</t>
  </si>
  <si>
    <t>Cre01.g057061</t>
  </si>
  <si>
    <t>Cr_01_05903</t>
  </si>
  <si>
    <t>Cre01.g057791</t>
  </si>
  <si>
    <t>Cr_01_05913</t>
  </si>
  <si>
    <t>Cre01.g058521</t>
  </si>
  <si>
    <t>a-1,2-mannosyl transferase</t>
  </si>
  <si>
    <t>Gene symbol= ALG11, also named: GTR6</t>
  </si>
  <si>
    <t>ALG11</t>
  </si>
  <si>
    <t>GTR6</t>
  </si>
  <si>
    <t>Cr_01_05918</t>
  </si>
  <si>
    <t>Cre01.g058886</t>
  </si>
  <si>
    <t>Cr_01_05922</t>
  </si>
  <si>
    <t>Cre01.g059252</t>
  </si>
  <si>
    <t>Cr_01_05926</t>
  </si>
  <si>
    <t>Cre01.g059617</t>
  </si>
  <si>
    <t>Cr_01_05930</t>
  </si>
  <si>
    <t>Cre01.g059982</t>
  </si>
  <si>
    <t>Cr_01_05934</t>
  </si>
  <si>
    <t>Cre01.g060347</t>
  </si>
  <si>
    <t>Cr_01_06060</t>
  </si>
  <si>
    <t>Cre01.g071662</t>
  </si>
  <si>
    <t>Acetyl-CoA synthetase/ligase</t>
  </si>
  <si>
    <t>Gene symbol= ACS1</t>
  </si>
  <si>
    <t>ACS1</t>
  </si>
  <si>
    <t>GO:0008152; GO:0003824</t>
  </si>
  <si>
    <t>metabolic process; catalytic activity</t>
  </si>
  <si>
    <t>Cr_01_05787</t>
  </si>
  <si>
    <t>Cre01.g055408</t>
  </si>
  <si>
    <t>Acetyl-CoA synthase</t>
  </si>
  <si>
    <t>Gene symbol= ACS2</t>
  </si>
  <si>
    <t>ACS2</t>
  </si>
  <si>
    <t>Cr_01_05791</t>
  </si>
  <si>
    <t>Cre01.g055412</t>
  </si>
  <si>
    <t>Cr_01_05796</t>
  </si>
  <si>
    <t>Cre01.g055416</t>
  </si>
  <si>
    <t>GO:0000398; GO:0005681</t>
  </si>
  <si>
    <t>mRNA splicing, via spliceosome; spliceosomal complex</t>
  </si>
  <si>
    <t>Cr_01_05800</t>
  </si>
  <si>
    <t>Cre01.g055420</t>
  </si>
  <si>
    <t>Phosphatase PP2A, B subunit</t>
  </si>
  <si>
    <t>Gene symbol= PP2A1, also named: PF4;PP2A-B</t>
  </si>
  <si>
    <t>PP2A1</t>
  </si>
  <si>
    <t>PF4;PP2A-B</t>
  </si>
  <si>
    <t>GO:0019888; GO:0000159</t>
  </si>
  <si>
    <t>protein phosphatase regulator activity; protein phosphatase type 2A complex</t>
  </si>
  <si>
    <t>Cr_01_05804</t>
  </si>
  <si>
    <t>Cre01.g055424</t>
  </si>
  <si>
    <t>Phosphatidylinositol N-acetylglucosaminyltransferase subunit P</t>
  </si>
  <si>
    <t>Gene symbol= PIGP, also named: GPI19</t>
  </si>
  <si>
    <t>PIGP</t>
  </si>
  <si>
    <t>GPI19</t>
  </si>
  <si>
    <t>Cr_01_05809</t>
  </si>
  <si>
    <t>Cre01.g055428</t>
  </si>
  <si>
    <t>Cr_01_05814</t>
  </si>
  <si>
    <t>Cre01.g055432</t>
  </si>
  <si>
    <t>GO:0055085; GO:0016020</t>
  </si>
  <si>
    <t>transmembrane transport; membrane</t>
  </si>
  <si>
    <t>Cr_01_05818</t>
  </si>
  <si>
    <t>Cre01.g800143</t>
  </si>
  <si>
    <t>Cr_01_05823</t>
  </si>
  <si>
    <t>Cre01.g055436</t>
  </si>
  <si>
    <t>Cr_01_05828</t>
  </si>
  <si>
    <t>Cre01.g055440</t>
  </si>
  <si>
    <t>Carbohydrate sulfotransferase-related 8</t>
  </si>
  <si>
    <t>Gene symbol= CSR8</t>
  </si>
  <si>
    <t>CSR8</t>
  </si>
  <si>
    <t>GO:0008146</t>
  </si>
  <si>
    <t>sulfotransferase activity</t>
  </si>
  <si>
    <t>Cr_01_05833</t>
  </si>
  <si>
    <t>Cre01.g055444</t>
  </si>
  <si>
    <t>Cr_01_05838</t>
  </si>
  <si>
    <t>Cre01.g055453</t>
  </si>
  <si>
    <t>Acetolactate synthase, small subunit</t>
  </si>
  <si>
    <t>Gene symbol= ALS2, also named: ALSS1</t>
  </si>
  <si>
    <t>ALS2</t>
  </si>
  <si>
    <t>ALSS1</t>
  </si>
  <si>
    <t>GO:0003984; GO:0009082</t>
  </si>
  <si>
    <t>acetolactate synthase activity; branched-chain amino acid biosynthetic process</t>
  </si>
  <si>
    <t>Cr_01_05843</t>
  </si>
  <si>
    <t>Cre01.g055457</t>
  </si>
  <si>
    <t>Cr_01_05848</t>
  </si>
  <si>
    <t>Cre01.g800144</t>
  </si>
  <si>
    <t>Cr_01_05853</t>
  </si>
  <si>
    <t>Cre01.g055461</t>
  </si>
  <si>
    <t>Cr_01_05857</t>
  </si>
  <si>
    <t>Cre01.g055465</t>
  </si>
  <si>
    <t>Cr_01_05862</t>
  </si>
  <si>
    <t>Cre01.g055469</t>
  </si>
  <si>
    <t>GO:0032259; GO:0008168</t>
  </si>
  <si>
    <t>methylation; methyltransferase activity</t>
  </si>
  <si>
    <t>Cr_01_05866</t>
  </si>
  <si>
    <t>Cre01.g055473</t>
  </si>
  <si>
    <t>Cr_01_05871</t>
  </si>
  <si>
    <t>Cre01.g055500</t>
  </si>
  <si>
    <t>Cr_01_05875</t>
  </si>
  <si>
    <t>Cre01.g055550</t>
  </si>
  <si>
    <t>Mitochondrial cytochrome c oxidase assembly protein</t>
  </si>
  <si>
    <t>Gene symbol= COX11</t>
  </si>
  <si>
    <t>COX11</t>
  </si>
  <si>
    <t>GO:0005507</t>
  </si>
  <si>
    <t>copper ion binding</t>
  </si>
  <si>
    <t>Cr_01_05880</t>
  </si>
  <si>
    <t>Cre01.g055600</t>
  </si>
  <si>
    <t>Putative kinesin-like motor protein</t>
  </si>
  <si>
    <t>Gene symbol= KIL15</t>
  </si>
  <si>
    <t>KIL15</t>
  </si>
  <si>
    <t>GO:0005524; GO:0003777; GO:0007018; GO:0008017</t>
  </si>
  <si>
    <t>ATP binding; microtubule motor activity; microtubule-based movement; microtubule binding</t>
  </si>
  <si>
    <t>Cr_01_05884</t>
  </si>
  <si>
    <t>Cre01.g055966</t>
  </si>
  <si>
    <t>GO:0003684; GO:0005634; GO:0006289</t>
  </si>
  <si>
    <t>damaged DNA binding; nucleus; nucleotide-excision repair</t>
  </si>
  <si>
    <t>Cr_01_05889</t>
  </si>
  <si>
    <t>Cre01.g056331</t>
  </si>
  <si>
    <t>Cr_01_05893</t>
  </si>
  <si>
    <t>Cre01.g056696</t>
  </si>
  <si>
    <t>Cr_16_76029</t>
  </si>
  <si>
    <t>Cre16.g675000</t>
  </si>
  <si>
    <t>Uroporphyrinogen-III synthase</t>
  </si>
  <si>
    <t>Gene symbol= UROS2, also named: UPS2;HEMD;UROS</t>
  </si>
  <si>
    <t>UROS2</t>
  </si>
  <si>
    <t>UPS2;HEMD;UROS</t>
  </si>
  <si>
    <t>GO:0004852; GO:0033014</t>
  </si>
  <si>
    <t>uroporphyrinogen-III synthase activity; tetrapyrrole biosynthetic process</t>
  </si>
  <si>
    <t>Cr_16_76034</t>
  </si>
  <si>
    <t>Cre16.g674950</t>
  </si>
  <si>
    <t>Putative all-trans-retinol 13,14-reductase</t>
  </si>
  <si>
    <t>Gene symbol= POD2</t>
  </si>
  <si>
    <t>POD2</t>
  </si>
  <si>
    <t>Cr_16_76039</t>
  </si>
  <si>
    <t>Cre16.g801989</t>
  </si>
  <si>
    <t>Cr_16_76043</t>
  </si>
  <si>
    <t>Cre16.g674938</t>
  </si>
  <si>
    <t>Cr_16_76048</t>
  </si>
  <si>
    <t>Cre16.g674900</t>
  </si>
  <si>
    <t>Cr_16_76053</t>
  </si>
  <si>
    <t>Cre16.g674850</t>
  </si>
  <si>
    <t>Cr_16_76058</t>
  </si>
  <si>
    <t>Cre16.g674800</t>
  </si>
  <si>
    <t>Cr_16_76062</t>
  </si>
  <si>
    <t>Cre16.g674750</t>
  </si>
  <si>
    <t>GO:0005634; GO:0051726</t>
  </si>
  <si>
    <t>nucleus; regulation of cell cycle</t>
  </si>
  <si>
    <t>Cr_16_76067</t>
  </si>
  <si>
    <t>Cre16.g674700</t>
  </si>
  <si>
    <t>ADP-ribosyl glycohydrolase</t>
  </si>
  <si>
    <t>also named: AGH1</t>
  </si>
  <si>
    <t>AGH1</t>
  </si>
  <si>
    <t>Cr_16_76071</t>
  </si>
  <si>
    <t>Cre16.g801990</t>
  </si>
  <si>
    <t>Cr_16_76075</t>
  </si>
  <si>
    <t>Cre16.g674650</t>
  </si>
  <si>
    <t>Cr_16_76080</t>
  </si>
  <si>
    <t>Cre16.g674600</t>
  </si>
  <si>
    <t>Cr_16_76089</t>
  </si>
  <si>
    <t>Cre16.g674550</t>
  </si>
  <si>
    <t>Cr_16_76093</t>
  </si>
  <si>
    <t>Cre16.g674500</t>
  </si>
  <si>
    <t>ABC transporter, ABCA subfamily</t>
  </si>
  <si>
    <t>Gene symbol= ABCA4</t>
  </si>
  <si>
    <t>ABCA4</t>
  </si>
  <si>
    <t>GO:0005215; GO:0005524; GO:0016887; GO:0006810; GO:0016021</t>
  </si>
  <si>
    <t>transporter activity; ATP binding; ATPase activity; transport; integral to membrane</t>
  </si>
  <si>
    <t>Cr_16_76098</t>
  </si>
  <si>
    <t>Cre16.g674450</t>
  </si>
  <si>
    <t>Cr_16_76103</t>
  </si>
  <si>
    <t>Cre16.g674400</t>
  </si>
  <si>
    <t>Cr_16_76108</t>
  </si>
  <si>
    <t>Cre16.g674350</t>
  </si>
  <si>
    <t>Mitochondrial ribosomal protein S13</t>
  </si>
  <si>
    <t>Gene symbol= MRPS13, also named: uS13m</t>
  </si>
  <si>
    <t>MRPS13</t>
  </si>
  <si>
    <t>uS13m</t>
  </si>
  <si>
    <t>GO:0005840; GO:0003723; GO:0005622; GO:0003735; GO:0006412</t>
  </si>
  <si>
    <t>ribosome; RNA binding; intracellular; structural constituent of ribosome; translation</t>
  </si>
  <si>
    <t>Cr_16_76113</t>
  </si>
  <si>
    <t>Cre16.g674300</t>
  </si>
  <si>
    <t>Ankyrin Repeat Flagellar Associated Protein 269</t>
  </si>
  <si>
    <t>Gene symbol= FAP269</t>
  </si>
  <si>
    <t>FAP269</t>
  </si>
  <si>
    <t>Cr_16_76117</t>
  </si>
  <si>
    <t>Cre16.g674250</t>
  </si>
  <si>
    <t>Serine/arginine-rich pre-mRNA splicing factor</t>
  </si>
  <si>
    <t>Gene symbol= SRS10</t>
  </si>
  <si>
    <t>SRS10</t>
  </si>
  <si>
    <t>GO:0005681; GO:0003676; GO:0000398</t>
  </si>
  <si>
    <t>spliceosomal complex; nucleic acid binding; mRNA splicing, via spliceosome</t>
  </si>
  <si>
    <t>Cr_16_76122</t>
  </si>
  <si>
    <t>Cre16.g674200</t>
  </si>
  <si>
    <t>Cr_16_76127</t>
  </si>
  <si>
    <t>Cre16.g674150</t>
  </si>
  <si>
    <t>Cr_16_76131</t>
  </si>
  <si>
    <t>Cre16.g674152</t>
  </si>
  <si>
    <t>Cr_16_76135</t>
  </si>
  <si>
    <t>Cre16.g674100</t>
  </si>
  <si>
    <t>Cr_16_76140</t>
  </si>
  <si>
    <t>Cre16.g674050</t>
  </si>
  <si>
    <t>Alcohol dehydrogenase</t>
  </si>
  <si>
    <t>Gene symbol= ADH12</t>
  </si>
  <si>
    <t>ADH12</t>
  </si>
  <si>
    <t>Cr_16_76144</t>
  </si>
  <si>
    <t>Cre16.g674000</t>
  </si>
  <si>
    <t>WD-4 repeat family protein</t>
  </si>
  <si>
    <t>Gene symbol= WDR2</t>
  </si>
  <si>
    <t>WDR2</t>
  </si>
  <si>
    <t>Cr_16_76148</t>
  </si>
  <si>
    <t>Cre16.g673950</t>
  </si>
  <si>
    <t>Cr_02_12108</t>
  </si>
  <si>
    <t>Cre09.g386949</t>
  </si>
  <si>
    <t>Cr_02_12113</t>
  </si>
  <si>
    <t>Cre09.g386912</t>
  </si>
  <si>
    <t>GO:0016747</t>
  </si>
  <si>
    <t>transferase activity, transferring acyl groups other than amino-acyl groups</t>
  </si>
  <si>
    <t>Cr_02_12121</t>
  </si>
  <si>
    <t>Cre02.g147900</t>
  </si>
  <si>
    <t>Pyruvate kinase</t>
  </si>
  <si>
    <t>Gene symbol= PYK5</t>
  </si>
  <si>
    <t>PYK5</t>
  </si>
  <si>
    <t>GO:0004743; GO:0006096; GO:0000287; GO:0030955</t>
  </si>
  <si>
    <t>pyruvate kinase activity; glycolysis; magnesium ion binding; potassium ion binding</t>
  </si>
  <si>
    <t>Cr_02_12126</t>
  </si>
  <si>
    <t>Cre02.g147850</t>
  </si>
  <si>
    <t>Peptidase subunit of mitochondrial HslUV protease</t>
  </si>
  <si>
    <t>Gene symbol= HSLU2, also named: CLPY2;HUV2</t>
  </si>
  <si>
    <t>HSLU2</t>
  </si>
  <si>
    <t>CLPY2;HUV2</t>
  </si>
  <si>
    <t>GO:0016887; GO:0005737; GO:0070011; GO:0009376; GO:0005524</t>
  </si>
  <si>
    <t>ATPase activity; cytoplasm; peptidase activity, acting on L-amino acid peptides; HslUV protease complex; ATP binding</t>
  </si>
  <si>
    <t>Cr_02_12130</t>
  </si>
  <si>
    <t>Cre02.g800268</t>
  </si>
  <si>
    <t>Cr_02_11818</t>
  </si>
  <si>
    <t>Cre02.g800259</t>
  </si>
  <si>
    <t>Cr_09_42524</t>
  </si>
  <si>
    <t>Cre09.g394350</t>
  </si>
  <si>
    <t>Nuclear pore protein</t>
  </si>
  <si>
    <t>Gene symbol= NUP155</t>
  </si>
  <si>
    <t>NUP155</t>
  </si>
  <si>
    <t>GO:0006913; GO:0017056; GO:0005643</t>
  </si>
  <si>
    <t>nucleocytoplasmic transport; structural constituent of nuclear pore; nuclear pore</t>
  </si>
  <si>
    <t>Cr_09_42528</t>
  </si>
  <si>
    <t>Cre09.g394250</t>
  </si>
  <si>
    <t>Cr_07_33990</t>
  </si>
  <si>
    <t>Cre07.g325050</t>
  </si>
  <si>
    <t>Exostosin-like glycosyltransferase 15</t>
  </si>
  <si>
    <t>Gene symbol= ELG15</t>
  </si>
  <si>
    <t>ELG15</t>
  </si>
  <si>
    <t>GO:0006486; GO:0016757</t>
  </si>
  <si>
    <t>protein glycosylation; transferase activity, transferring glycosyl groups</t>
  </si>
  <si>
    <t>Cr_07_33995</t>
  </si>
  <si>
    <t>Cre07.g325101</t>
  </si>
  <si>
    <t>Cr_07_34000</t>
  </si>
  <si>
    <t>Cre07.g325150</t>
  </si>
  <si>
    <t>Triacylglycerol lipase</t>
  </si>
  <si>
    <t>Gene symbol= TGL12</t>
  </si>
  <si>
    <t>TGL12</t>
  </si>
  <si>
    <t>Cr_07_34005</t>
  </si>
  <si>
    <t>Cre07.g325200</t>
  </si>
  <si>
    <t>Cr_07_34010</t>
  </si>
  <si>
    <t>Cre07.g325250</t>
  </si>
  <si>
    <t>Cr_07_34019</t>
  </si>
  <si>
    <t>Cre07.g800782</t>
  </si>
  <si>
    <t>Cr_07_34024</t>
  </si>
  <si>
    <t>Cre07.g325350</t>
  </si>
  <si>
    <t>Kinesin motor protein</t>
  </si>
  <si>
    <t>Gene symbol= KIN10-1, also named: KIN4-3</t>
  </si>
  <si>
    <t>KIN10-1</t>
  </si>
  <si>
    <t>KIN4-3</t>
  </si>
  <si>
    <t>GO:0008017; GO:0003777; GO:0007018; GO:0005524</t>
  </si>
  <si>
    <t>microtubule binding; microtubule motor activity; microtubule-based movement; ATP binding</t>
  </si>
  <si>
    <t>Cr_07_34029</t>
  </si>
  <si>
    <t>Cre07.g325400</t>
  </si>
  <si>
    <t>Isopropylmalate dehydrogenase</t>
  </si>
  <si>
    <t>Gene symbol= LEU3</t>
  </si>
  <si>
    <t>LEU3</t>
  </si>
  <si>
    <t>GO:0055114; GO:0016616</t>
  </si>
  <si>
    <t>oxidation-reduction process; oxidoreductase activity, acting on the CH-OH group of donors, NAD or NADP as acceptor</t>
  </si>
  <si>
    <t>Cr_07_34034</t>
  </si>
  <si>
    <t>Cre07.g325450</t>
  </si>
  <si>
    <t>Cr_07_34038</t>
  </si>
  <si>
    <t>Cre07.g325500</t>
  </si>
  <si>
    <t>Magnesium chelatase subunit H</t>
  </si>
  <si>
    <t>Gene symbol= CHLH1, also named: MCH1</t>
  </si>
  <si>
    <t>CHLH1</t>
  </si>
  <si>
    <t>MCH1</t>
  </si>
  <si>
    <t>GO:0016851; GO:0009058</t>
  </si>
  <si>
    <t>magnesium chelatase activity; biosynthetic process</t>
  </si>
  <si>
    <t>Cr_07_34043</t>
  </si>
  <si>
    <t>Cre07.g325550</t>
  </si>
  <si>
    <t>Diacylglycerol kinase</t>
  </si>
  <si>
    <t>Gene symbol= KDG3</t>
  </si>
  <si>
    <t>KDG3</t>
  </si>
  <si>
    <t>GO:0004143; GO:0007205; GO:0016301</t>
  </si>
  <si>
    <t>diacylglycerol kinase activity; protein kinase C-activating G-protein coupled receptor signaling pathway; kinase activity</t>
  </si>
  <si>
    <t>Cr_07_34048</t>
  </si>
  <si>
    <t>Cre07.g325600</t>
  </si>
  <si>
    <t>Glutaredoxin 5, CGFS type</t>
  </si>
  <si>
    <t>Gene symbol= GRX5</t>
  </si>
  <si>
    <t>GRX5</t>
  </si>
  <si>
    <t>GO:0009055; GO:0015035; GO:0045454</t>
  </si>
  <si>
    <t>electron carrier activity; protein disulfide oxidoreductase activity; cell redox homeostasis</t>
  </si>
  <si>
    <t>Cr_07_34052</t>
  </si>
  <si>
    <t>Cre07.g325650</t>
  </si>
  <si>
    <t>Cr_07_34056</t>
  </si>
  <si>
    <t>Cre07.g325711</t>
  </si>
  <si>
    <t>Cr_07_34060</t>
  </si>
  <si>
    <t>Cre07.g800783</t>
  </si>
  <si>
    <t>Cr_07_34065</t>
  </si>
  <si>
    <t>Cre07.g325712</t>
  </si>
  <si>
    <t>Cr_07_34070</t>
  </si>
  <si>
    <t>Cre07.g325713</t>
  </si>
  <si>
    <t>GO:0005634; GO:0006355; GO:0003677; GO:0003676</t>
  </si>
  <si>
    <t>nucleus; regulation of transcription, DNA-dependent; DNA binding; nucleic acid binding</t>
  </si>
  <si>
    <t>Cr_07_34075</t>
  </si>
  <si>
    <t>Cre07.g325714</t>
  </si>
  <si>
    <t>Cr_07_34080</t>
  </si>
  <si>
    <t>Cre07.g325715</t>
  </si>
  <si>
    <t>Cr_07_34084</t>
  </si>
  <si>
    <t>Cre07.g800784</t>
  </si>
  <si>
    <t>Cr_07_34088</t>
  </si>
  <si>
    <t>Cre07.g325716</t>
  </si>
  <si>
    <t>DNA ligase 1</t>
  </si>
  <si>
    <t>Gene symbol= DNL1, also named: LIG1;DIV146</t>
  </si>
  <si>
    <t>DNL1</t>
  </si>
  <si>
    <t>LIG1;DIV146</t>
  </si>
  <si>
    <t>GO:0003677; GO:0006310; GO:0006281; GO:0003910; GO:0005524</t>
  </si>
  <si>
    <t>DNA binding; DNA recombination; DNA repair; DNA ligase (ATP) activity; ATP binding</t>
  </si>
  <si>
    <t>Cr_07_34092</t>
  </si>
  <si>
    <t>Cre07.g325717</t>
  </si>
  <si>
    <t>Cr_07_34096</t>
  </si>
  <si>
    <t>Cre07.g325718</t>
  </si>
  <si>
    <t>Cr_07_34100</t>
  </si>
  <si>
    <t>Cre07.g325719</t>
  </si>
  <si>
    <t>Cr_07_34105</t>
  </si>
  <si>
    <t>Cre07.g325720</t>
  </si>
  <si>
    <t>Cr_07_34109</t>
  </si>
  <si>
    <t>Cre07.g325721</t>
  </si>
  <si>
    <t>Cr_07_34113</t>
  </si>
  <si>
    <t>Cre07.g325722</t>
  </si>
  <si>
    <t>RNA polymerase coactivator</t>
  </si>
  <si>
    <t>GO:0006355; GO:0003677; GO:0003713</t>
  </si>
  <si>
    <t>regulation of transcription, DNA-dependent; DNA binding; transcription coactivator activity</t>
  </si>
  <si>
    <t>Cr_07_34117</t>
  </si>
  <si>
    <t>Cre07.g325723</t>
  </si>
  <si>
    <t>Adenylate kinase</t>
  </si>
  <si>
    <t>Gene symbol= ADK1</t>
  </si>
  <si>
    <t>ADK1</t>
  </si>
  <si>
    <t>GO:0006139; GO:0005524; GO:0019205</t>
  </si>
  <si>
    <t>nucleobase-containing compound metabolic process; ATP binding; nucleobase-containing compound kinase activity</t>
  </si>
  <si>
    <t>Cr_07_34126</t>
  </si>
  <si>
    <t>Cre07.g325724</t>
  </si>
  <si>
    <t>Protein tyrosine phosphatase 1</t>
  </si>
  <si>
    <t>Gene symbol= PTP1</t>
  </si>
  <si>
    <t>PTP1</t>
  </si>
  <si>
    <t>GO:0006470; GO:0004725</t>
  </si>
  <si>
    <t>protein dephosphorylation; protein tyrosine phosphatase activity</t>
  </si>
  <si>
    <t>Cr_07_34130</t>
  </si>
  <si>
    <t>Cre07.g325725</t>
  </si>
  <si>
    <t>Cr_07_34135</t>
  </si>
  <si>
    <t>Cre07.g325727</t>
  </si>
  <si>
    <t>Cr_07_34140</t>
  </si>
  <si>
    <t>Cre07.g325728</t>
  </si>
  <si>
    <t>Cr_07_34145</t>
  </si>
  <si>
    <t>Cre07.g325729</t>
  </si>
  <si>
    <t>Cr_07_34149</t>
  </si>
  <si>
    <t>Cre07.g325730</t>
  </si>
  <si>
    <t>Cr_07_34154</t>
  </si>
  <si>
    <t>Cre07.g325731</t>
  </si>
  <si>
    <t>Cr_07_34159</t>
  </si>
  <si>
    <t>Cre07.g325732</t>
  </si>
  <si>
    <t>OctotricoPeptide Repeat protein 109</t>
  </si>
  <si>
    <t>Gene symbol= OPR109</t>
  </si>
  <si>
    <t>OPR109</t>
  </si>
  <si>
    <t>Cr_07_34163</t>
  </si>
  <si>
    <t>Cre07.g325733</t>
  </si>
  <si>
    <t>Cr_07_34168</t>
  </si>
  <si>
    <t>Cre07.g325734</t>
  </si>
  <si>
    <t>Flagellar Associated Protein 340</t>
  </si>
  <si>
    <t>Gene symbol= FAP340</t>
  </si>
  <si>
    <t>FAP340</t>
  </si>
  <si>
    <t>Cr_07_34172</t>
  </si>
  <si>
    <t>Cre07.g325735</t>
  </si>
  <si>
    <t>Cr_07_34176</t>
  </si>
  <si>
    <t>Cre07.g325736</t>
  </si>
  <si>
    <t>Cr_07_34181</t>
  </si>
  <si>
    <t>Cre07.g325737</t>
  </si>
  <si>
    <t>Cr_07_34185</t>
  </si>
  <si>
    <t>Cre07.g325738</t>
  </si>
  <si>
    <t>Cr_07_34190</t>
  </si>
  <si>
    <t>Cre07.g800786</t>
  </si>
  <si>
    <t>Cr_07_34195</t>
  </si>
  <si>
    <t>Cre07.g325740</t>
  </si>
  <si>
    <t>Sodium/phosphate symporter</t>
  </si>
  <si>
    <t>Gene symbol= PTB3</t>
  </si>
  <si>
    <t>PTB3</t>
  </si>
  <si>
    <t>GO:0005315; GO:0006817; GO:0016020</t>
  </si>
  <si>
    <t>inorganic phosphate transmembrane transporter activity; phosphate ion transport; membrane</t>
  </si>
  <si>
    <t>Cr_07_34199</t>
  </si>
  <si>
    <t>Cre07.g325741</t>
  </si>
  <si>
    <t>Gene symbol= PTB2</t>
  </si>
  <si>
    <t>PTB2</t>
  </si>
  <si>
    <t>GO:0006817; GO:0005315; GO:0016020</t>
  </si>
  <si>
    <t>phosphate ion transport; inorganic phosphate transmembrane transporter activity; membrane</t>
  </si>
  <si>
    <t>Cr_07_34203</t>
  </si>
  <si>
    <t>Cre07.g325742</t>
  </si>
  <si>
    <t>Cr_07_34208</t>
  </si>
  <si>
    <t>Cre07.g325743</t>
  </si>
  <si>
    <t>Glutaredoxin 3, CGFS type, chloroplastic</t>
  </si>
  <si>
    <t>Gene symbol= GRX3</t>
  </si>
  <si>
    <t>GRX3</t>
  </si>
  <si>
    <t>Cr_07_34212</t>
  </si>
  <si>
    <t>Cre07.g325744</t>
  </si>
  <si>
    <t>Cr_07_34217</t>
  </si>
  <si>
    <t>Cre07.g325745</t>
  </si>
  <si>
    <t>Cr_07_34222</t>
  </si>
  <si>
    <t>Cre07.g325746</t>
  </si>
  <si>
    <t>Ribosomal protein L38</t>
  </si>
  <si>
    <t>Gene symbol= RPL38</t>
  </si>
  <si>
    <t>RPL38</t>
  </si>
  <si>
    <t>GO:0005840; GO:0006412; GO:0003735; GO:0005622</t>
  </si>
  <si>
    <t>ribosome; translation; structural constituent of ribosome; intracellular</t>
  </si>
  <si>
    <t>Cr_07_34227</t>
  </si>
  <si>
    <t>Cre07.g325748</t>
  </si>
  <si>
    <t>GO:0016787; GO:0003824</t>
  </si>
  <si>
    <t>hydrolase activity; catalytic activity</t>
  </si>
  <si>
    <t>Cr_07_34231</t>
  </si>
  <si>
    <t>Cre07.g325749</t>
  </si>
  <si>
    <t>Cr_07_34236</t>
  </si>
  <si>
    <t>Cre07.g325751</t>
  </si>
  <si>
    <t>Flagellar Associated Protein 258</t>
  </si>
  <si>
    <t>Gene symbol= FAP258</t>
  </si>
  <si>
    <t>FAP258</t>
  </si>
  <si>
    <t>Cr_07_34240</t>
  </si>
  <si>
    <t>Cre07.g325752</t>
  </si>
  <si>
    <t>Cr_07_34245</t>
  </si>
  <si>
    <t>Cre07.g325754</t>
  </si>
  <si>
    <t>Cr_07_34249</t>
  </si>
  <si>
    <t>Cre07.g325755</t>
  </si>
  <si>
    <t>Cr_07_34254</t>
  </si>
  <si>
    <t>Cre07.g325756</t>
  </si>
  <si>
    <t>Cr_07_34258</t>
  </si>
  <si>
    <t>Cre07.g325757</t>
  </si>
  <si>
    <t>Cr_07_34263_EX</t>
  </si>
  <si>
    <t>Cre07.g325759</t>
  </si>
  <si>
    <t>Cr_07_34267</t>
  </si>
  <si>
    <t>Cre07.g325760</t>
  </si>
  <si>
    <t>Membrane-associated hydroxyproline-rich glycoprotein 10</t>
  </si>
  <si>
    <t>Gene symbol= MAW10</t>
  </si>
  <si>
    <t>MAW10</t>
  </si>
  <si>
    <t>Cr_07_34272</t>
  </si>
  <si>
    <t>Cre07.g325761</t>
  </si>
  <si>
    <t>GO:0016887; GO:0016021; GO:0006810; GO:0042626; GO:0055085; GO:0005524</t>
  </si>
  <si>
    <t>ATPase activity; integral to membrane; transport; ATPase activity, coupled to transmembrane movement of substances; transmembrane transport; ATP binding</t>
  </si>
  <si>
    <t>Cr_07_34277</t>
  </si>
  <si>
    <t>Cre07.g800787</t>
  </si>
  <si>
    <t>Cr_07_34281</t>
  </si>
  <si>
    <t>Cre07.g325700</t>
  </si>
  <si>
    <t>SNF2-related DNA/RNA helicase</t>
  </si>
  <si>
    <t>also named: SRH15</t>
  </si>
  <si>
    <t>SRH15</t>
  </si>
  <si>
    <t>GO:0006355; GO:0005524; GO:0008094; GO:0040029; GO:0043044</t>
  </si>
  <si>
    <t>regulation of transcription, DNA-dependent; ATP binding; DNA-dependent ATPase activity; regulation of gene expression, epigenetic; ATP-dependent chromatin remodeling</t>
  </si>
  <si>
    <t>Cr_07_34285</t>
  </si>
  <si>
    <t>Cre07.g800788</t>
  </si>
  <si>
    <t>Cr_07_34290</t>
  </si>
  <si>
    <t>Cre07.g325762</t>
  </si>
  <si>
    <t>Nexin-dynein regulatory complex 11</t>
  </si>
  <si>
    <t>Gene symbol= DRC11, also named: FAP82;FBB15</t>
  </si>
  <si>
    <t>DRC11</t>
  </si>
  <si>
    <t>FAP82;FBB15</t>
  </si>
  <si>
    <t>GO:0005524; GO:0005515</t>
  </si>
  <si>
    <t>ATP binding; protein binding</t>
  </si>
  <si>
    <t>Cr_07_34294</t>
  </si>
  <si>
    <t>Cre07.g325812</t>
  </si>
  <si>
    <t>Membrane-associated hydroxyproline-rich glycoprotein 1</t>
  </si>
  <si>
    <t>Gene symbol= MAW1</t>
  </si>
  <si>
    <t>MAW1</t>
  </si>
  <si>
    <t>Cr_07_34299</t>
  </si>
  <si>
    <t>Cre07.g325850</t>
  </si>
  <si>
    <t>Membrane-associated hydroxyproline-rich glycoprotein 8</t>
  </si>
  <si>
    <t>Gene symbol= MAW8</t>
  </si>
  <si>
    <t>MAW8</t>
  </si>
  <si>
    <t>Cr_07_34304</t>
  </si>
  <si>
    <t>Cre07.g800789</t>
  </si>
  <si>
    <t>Cr_07_34309</t>
  </si>
  <si>
    <t>Cre07.g325950</t>
  </si>
  <si>
    <t>Gene symbol= ZSP1</t>
  </si>
  <si>
    <t>ZSP1</t>
  </si>
  <si>
    <t>GO:0016036</t>
  </si>
  <si>
    <t>cellular response to phosphate starvation</t>
  </si>
  <si>
    <t>Cr_07_34313</t>
  </si>
  <si>
    <t>Cre07.g326010</t>
  </si>
  <si>
    <t>Cr_07_34317</t>
  </si>
  <si>
    <t>Cre07.g326050</t>
  </si>
  <si>
    <t>Gene symbol= KIL8</t>
  </si>
  <si>
    <t>KIL8</t>
  </si>
  <si>
    <t>Cr_07_34321</t>
  </si>
  <si>
    <t>Cre07.g326100</t>
  </si>
  <si>
    <t>Cr_07_34326</t>
  </si>
  <si>
    <t>Cre07.g326150</t>
  </si>
  <si>
    <t>Cr_07_34331</t>
  </si>
  <si>
    <t>Cre07.g326200</t>
  </si>
  <si>
    <t>Cr_07_34335</t>
  </si>
  <si>
    <t>Cre07.g326250</t>
  </si>
  <si>
    <t>Cr_07_34339</t>
  </si>
  <si>
    <t>Cre07.g326300</t>
  </si>
  <si>
    <t>Cr_07_34344</t>
  </si>
  <si>
    <t>Cre07.g326350</t>
  </si>
  <si>
    <t>Cr_07_34349</t>
  </si>
  <si>
    <t>Cre07.g326400</t>
  </si>
  <si>
    <t>Cr_07_34354</t>
  </si>
  <si>
    <t>Cre07.g326450</t>
  </si>
  <si>
    <t>Subunit of Retromer complex</t>
  </si>
  <si>
    <t>Gene symbol= VPS5B</t>
  </si>
  <si>
    <t>VPS5B</t>
  </si>
  <si>
    <t>GO:0035091</t>
  </si>
  <si>
    <t>phosphatidylinositol binding</t>
  </si>
  <si>
    <t>Cr_07_34359</t>
  </si>
  <si>
    <t>Cre07.g326500</t>
  </si>
  <si>
    <t>Cr_07_34363</t>
  </si>
  <si>
    <t>Cre07.g326550</t>
  </si>
  <si>
    <t>Cr_07_34368</t>
  </si>
  <si>
    <t>Cre07.g326600</t>
  </si>
  <si>
    <t>Protein disulfide isomerase 6</t>
  </si>
  <si>
    <t>Gene symbol= PDI6</t>
  </si>
  <si>
    <t>PDI6</t>
  </si>
  <si>
    <t>GO:0045454</t>
  </si>
  <si>
    <t>cell redox homeostasis</t>
  </si>
  <si>
    <t>Cr_07_34372</t>
  </si>
  <si>
    <t>Cre07.g326650</t>
  </si>
  <si>
    <t>Cr_07_34376</t>
  </si>
  <si>
    <t>Cre07.g326700</t>
  </si>
  <si>
    <t>Cr_07_34381</t>
  </si>
  <si>
    <t>Cre07.g326750</t>
  </si>
  <si>
    <t>Cr_07_34385</t>
  </si>
  <si>
    <t>Cre07.g326800</t>
  </si>
  <si>
    <t>Serine/threonine protein phosphatase 5</t>
  </si>
  <si>
    <t>Gene symbol= PP5, also named: PPP29</t>
  </si>
  <si>
    <t>PP5</t>
  </si>
  <si>
    <t>PPP29</t>
  </si>
  <si>
    <t>GO:0016787; GO:0005515; GO:0004721; GO:0006470</t>
  </si>
  <si>
    <t>hydrolase activity; protein binding; phosphoprotein phosphatase activity; protein dephosphorylation</t>
  </si>
  <si>
    <t>Cr_07_34389</t>
  </si>
  <si>
    <t>Cre07.g326833</t>
  </si>
  <si>
    <t>Cr_07_34393</t>
  </si>
  <si>
    <t>Cre07.g326900</t>
  </si>
  <si>
    <t>Cr_07_34397</t>
  </si>
  <si>
    <t>Cre07.g326950</t>
  </si>
  <si>
    <t>GO:0000049</t>
  </si>
  <si>
    <t>tRNA binding</t>
  </si>
  <si>
    <t>Cr_07_34402</t>
  </si>
  <si>
    <t>Cre07.g327000</t>
  </si>
  <si>
    <t>Cr_07_34406</t>
  </si>
  <si>
    <t>Cre07.g327050</t>
  </si>
  <si>
    <t>Cr_07_34410</t>
  </si>
  <si>
    <t>Cre07.g327079</t>
  </si>
  <si>
    <t>GO:0010181</t>
  </si>
  <si>
    <t>FMN binding</t>
  </si>
  <si>
    <t>Cr_07_34415</t>
  </si>
  <si>
    <t>Cre07.g327100</t>
  </si>
  <si>
    <t>Cr_07_34420</t>
  </si>
  <si>
    <t>Cre07.g327150</t>
  </si>
  <si>
    <t>Cr_07_34424</t>
  </si>
  <si>
    <t>Cre07.g327200</t>
  </si>
  <si>
    <t>Cr_07_34428_EX</t>
  </si>
  <si>
    <t>Cre07.g327226</t>
  </si>
  <si>
    <t>Cr_07_34432</t>
  </si>
  <si>
    <t>Cre07.g327250</t>
  </si>
  <si>
    <t>Cr_07_34437</t>
  </si>
  <si>
    <t>Cre07.g327300</t>
  </si>
  <si>
    <t>Cr_07_34441</t>
  </si>
  <si>
    <t>Cre07.g327350</t>
  </si>
  <si>
    <t>Calcium/calmodulin-dependent protein kinase</t>
  </si>
  <si>
    <t>Gene symbol= CDPK8</t>
  </si>
  <si>
    <t>CDPK8</t>
  </si>
  <si>
    <t>GO:0006468; GO:0005516; GO:0004683</t>
  </si>
  <si>
    <t>protein phosphorylation; calmodulin binding; calmodulin-dependent protein kinase activity</t>
  </si>
  <si>
    <t>Cr_07_34446</t>
  </si>
  <si>
    <t>Cre07.g327400</t>
  </si>
  <si>
    <t>NADH: ubiquinone oxidoreductase ND9 subunit</t>
  </si>
  <si>
    <t>Gene symbol= NUO9</t>
  </si>
  <si>
    <t>NUO9</t>
  </si>
  <si>
    <t>GO:0055114; GO:0008137</t>
  </si>
  <si>
    <t>oxidation-reduction process; NADH dehydrogenase (ubiquinone) activity</t>
  </si>
  <si>
    <t>Cr_07_34450</t>
  </si>
  <si>
    <t>Cre07.g327450</t>
  </si>
  <si>
    <t>DnaJ-like protein</t>
  </si>
  <si>
    <t>Gene symbol= DNJ34</t>
  </si>
  <si>
    <t>DNJ34</t>
  </si>
  <si>
    <t>GO:0031204; GO:0008565</t>
  </si>
  <si>
    <t>posttranslational protein targeting to membrane, translocation; protein transporter activity</t>
  </si>
  <si>
    <t>Cr_07_34455</t>
  </si>
  <si>
    <t>Cre07.g327500</t>
  </si>
  <si>
    <t>Cr_07_34459_EX</t>
  </si>
  <si>
    <t>Cre07.g327550</t>
  </si>
  <si>
    <t>Cr_07_34464</t>
  </si>
  <si>
    <t>Cre07.g327600</t>
  </si>
  <si>
    <t>Cr_07_34469</t>
  </si>
  <si>
    <t>Cre07.g327650</t>
  </si>
  <si>
    <t>S-adenosyl-L-methionine-dependent methyltransferase</t>
  </si>
  <si>
    <t>also named: SMM25</t>
  </si>
  <si>
    <t>SMM25</t>
  </si>
  <si>
    <t>Cr_07_34473</t>
  </si>
  <si>
    <t>Cre07.g327687</t>
  </si>
  <si>
    <t>Cr_07_34478</t>
  </si>
  <si>
    <t>Cre07.g327700</t>
  </si>
  <si>
    <t>Cr_07_34482</t>
  </si>
  <si>
    <t>Cre07.g327750</t>
  </si>
  <si>
    <t>Gene symbol= TRP3</t>
  </si>
  <si>
    <t>TRP3</t>
  </si>
  <si>
    <t>GO:0016020; GO:0055085; GO:0006811; GO:0005216</t>
  </si>
  <si>
    <t>membrane; transmembrane transport; ion transport; ion channel activity</t>
  </si>
  <si>
    <t>Cr_07_34487</t>
  </si>
  <si>
    <t>Cre07.g327800</t>
  </si>
  <si>
    <t>Cr_07_34491</t>
  </si>
  <si>
    <t>Cre07.g327850</t>
  </si>
  <si>
    <t>Cr_07_34496</t>
  </si>
  <si>
    <t>Cre07.g327900</t>
  </si>
  <si>
    <t>Cr_07_34501</t>
  </si>
  <si>
    <t>Cre07.g327950</t>
  </si>
  <si>
    <t>Membrane-associated hydroxyproline-rich glycoprotein 9</t>
  </si>
  <si>
    <t>Gene symbol= MAW9</t>
  </si>
  <si>
    <t>MAW9</t>
  </si>
  <si>
    <t>Cr_07_34505_EX</t>
  </si>
  <si>
    <t>Cre07.g327976</t>
  </si>
  <si>
    <t>Cr_07_34509</t>
  </si>
  <si>
    <t>Cre07.g328000</t>
  </si>
  <si>
    <t>Cr_07_34513</t>
  </si>
  <si>
    <t>Cre07.g328050</t>
  </si>
  <si>
    <t>Cr_07_34518</t>
  </si>
  <si>
    <t>Cre07.g328075</t>
  </si>
  <si>
    <t>Cr_07_34523</t>
  </si>
  <si>
    <t>Cre07.g328150</t>
  </si>
  <si>
    <t>Protein disulfide isomerase 4</t>
  </si>
  <si>
    <t>Gene symbol= PDI4</t>
  </si>
  <si>
    <t>PDI4</t>
  </si>
  <si>
    <t>Cr_02_12134</t>
  </si>
  <si>
    <t>Cre02.g147800</t>
  </si>
  <si>
    <t>Putative phosphoglyceride transfer protein</t>
  </si>
  <si>
    <t>Gene symbol= SEC14</t>
  </si>
  <si>
    <t>SEC14</t>
  </si>
  <si>
    <t>Cr_02_12138</t>
  </si>
  <si>
    <t>Cre02.g147750</t>
  </si>
  <si>
    <t>Flagellar Associated Protein 209</t>
  </si>
  <si>
    <t>Gene symbol= FAP209</t>
  </si>
  <si>
    <t>FAP209</t>
  </si>
  <si>
    <t>Cr_02_12143</t>
  </si>
  <si>
    <t>Cre02.g147700</t>
  </si>
  <si>
    <t>Cr_02_12148</t>
  </si>
  <si>
    <t>Cre02.g147650</t>
  </si>
  <si>
    <t>Mannose-6-phosphate isomerase, type I</t>
  </si>
  <si>
    <t>Gene symbol= MPI1, also named: PMI</t>
  </si>
  <si>
    <t>MPI1</t>
  </si>
  <si>
    <t>PMI</t>
  </si>
  <si>
    <t>GO:0008270; GO:0004476; GO:0009298; GO:0005975</t>
  </si>
  <si>
    <t>zinc ion binding; mannose-6-phosphate isomerase activity; GDP-mannose biosynthetic process; carbohydrate metabolic process</t>
  </si>
  <si>
    <t>Cr_02_12152</t>
  </si>
  <si>
    <t>Cre02.g147600</t>
  </si>
  <si>
    <t>Cr_02_12156</t>
  </si>
  <si>
    <t>Cre02.g147550</t>
  </si>
  <si>
    <t>Cr_02_12161</t>
  </si>
  <si>
    <t>Cre02.g147500</t>
  </si>
  <si>
    <t>Cr_02_12166</t>
  </si>
  <si>
    <t>Cre02.g147450</t>
  </si>
  <si>
    <t>Cr_02_12171</t>
  </si>
  <si>
    <t>Cre02.g147350</t>
  </si>
  <si>
    <t>Cr_02_12175</t>
  </si>
  <si>
    <t>Cre02.g147300</t>
  </si>
  <si>
    <t>Cr_02_12179</t>
  </si>
  <si>
    <t>Cre02.g147301</t>
  </si>
  <si>
    <t>Cr_02_12183</t>
  </si>
  <si>
    <t>Cre02.g147302</t>
  </si>
  <si>
    <t>Cr_02_12188</t>
  </si>
  <si>
    <t>Cre02.g147150</t>
  </si>
  <si>
    <t>Cr_02_12192</t>
  </si>
  <si>
    <t>Cre02.g147100</t>
  </si>
  <si>
    <t>Flagellar Associated Protein 265</t>
  </si>
  <si>
    <t>Gene symbol= FAP265</t>
  </si>
  <si>
    <t>FAP265</t>
  </si>
  <si>
    <t>Cr_02_12196</t>
  </si>
  <si>
    <t>Cre02.g147050</t>
  </si>
  <si>
    <t>P25 Alpha Domain Containing Flagellar Associated Protein</t>
  </si>
  <si>
    <t>Cr_02_12201</t>
  </si>
  <si>
    <t>Cre02.g147000</t>
  </si>
  <si>
    <t>Cr_02_12206</t>
  </si>
  <si>
    <t>Cre02.g146950</t>
  </si>
  <si>
    <t>RNA lariat debranching enzyme</t>
  </si>
  <si>
    <t>Gene symbol= DBR1</t>
  </si>
  <si>
    <t>DBR1</t>
  </si>
  <si>
    <t>GO:0006397; GO:0016787; GO:0016788</t>
  </si>
  <si>
    <t>mRNA processing; hydrolase activity; hydrolase activity, acting on ester bonds</t>
  </si>
  <si>
    <t>Cr_02_12211</t>
  </si>
  <si>
    <t>Cre02.g146900</t>
  </si>
  <si>
    <t>OctotricoPeptide Repeat protein 14</t>
  </si>
  <si>
    <t>Gene symbol= OPR14</t>
  </si>
  <si>
    <t>OPR14</t>
  </si>
  <si>
    <t>Cr_02_12216</t>
  </si>
  <si>
    <t>Cre02.g146850</t>
  </si>
  <si>
    <t>GO:0005198; GO:0005882</t>
  </si>
  <si>
    <t>structural molecule activity; intermediate filament</t>
  </si>
  <si>
    <t>Cr_02_12220</t>
  </si>
  <si>
    <t>Cre02.g146851</t>
  </si>
  <si>
    <t>Cr_02_12224</t>
  </si>
  <si>
    <t>Cre02.g800269</t>
  </si>
  <si>
    <t>Cr_01_05303</t>
  </si>
  <si>
    <t>Cre01.g050850</t>
  </si>
  <si>
    <t>Protein Phosphatase 1 beta</t>
  </si>
  <si>
    <t>Gene symbol= PKL1, also named: DIV44;BSL1</t>
  </si>
  <si>
    <t>PKL1</t>
  </si>
  <si>
    <t>DIV44;BSL1</t>
  </si>
  <si>
    <t>Cr_01_05307</t>
  </si>
  <si>
    <t>Cre01.g050900</t>
  </si>
  <si>
    <t>Glycosyl transferase</t>
  </si>
  <si>
    <t>Cr_01_05312</t>
  </si>
  <si>
    <t>Cre01.g050950</t>
  </si>
  <si>
    <t>Geranylgeranyl reductase CHLP</t>
  </si>
  <si>
    <t xml:space="preserve">Gene symbol= CHLP, also named: LYL1 </t>
  </si>
  <si>
    <t>CHLP</t>
  </si>
  <si>
    <t xml:space="preserve">LYL1 </t>
  </si>
  <si>
    <t>GO:0071949</t>
  </si>
  <si>
    <t>FAD binding</t>
  </si>
  <si>
    <t>Cr_01_05317</t>
  </si>
  <si>
    <t>Cre01.g051000</t>
  </si>
  <si>
    <t>Gene symbol= PRM</t>
  </si>
  <si>
    <t>PRM</t>
  </si>
  <si>
    <t>Cr_01_05321</t>
  </si>
  <si>
    <t>Cre01.g051050</t>
  </si>
  <si>
    <t>Flagellar Associated Protein 225</t>
  </si>
  <si>
    <t>Gene symbol= FAP225</t>
  </si>
  <si>
    <t>FAP225</t>
  </si>
  <si>
    <t>Cr_01_05325</t>
  </si>
  <si>
    <t>Cre01.g051100</t>
  </si>
  <si>
    <t>Cr_01_05329</t>
  </si>
  <si>
    <t>Cre01.g051137</t>
  </si>
  <si>
    <t>Cr_01_05333</t>
  </si>
  <si>
    <t>Cre01.g051174</t>
  </si>
  <si>
    <t>also named: BLZ1</t>
  </si>
  <si>
    <t>BLZ1</t>
  </si>
  <si>
    <t>GO:0003700; GO:0006355</t>
  </si>
  <si>
    <t>sequence-specific DNA binding transcription factor activity; regulation of transcription, DNA-dependent</t>
  </si>
  <si>
    <t>Cr_01_05337</t>
  </si>
  <si>
    <t>Cre01.g051211</t>
  </si>
  <si>
    <t>MATE efflux family protein</t>
  </si>
  <si>
    <t>also named: MAE9</t>
  </si>
  <si>
    <t>MAE9</t>
  </si>
  <si>
    <t>GO:0015238; GO:0015297; GO:0006855; GO:0016020; GO:0055085</t>
  </si>
  <si>
    <t>drug transmembrane transporter activity; antiporter activity; drug transmembrane transport; membrane; transmembrane transport</t>
  </si>
  <si>
    <t>Cr_01_05342</t>
  </si>
  <si>
    <t>Cre01.g051250</t>
  </si>
  <si>
    <t>Flagellar outer dynein arm 18 kDa light chain LC4</t>
  </si>
  <si>
    <t>Gene symbol= DLE1, also named: ODA-LC4;DLC4</t>
  </si>
  <si>
    <t>DLE1</t>
  </si>
  <si>
    <t>ODA-LC4;DLC4</t>
  </si>
  <si>
    <t>Cr_01_05347</t>
  </si>
  <si>
    <t>Cre01.g051300</t>
  </si>
  <si>
    <t>Cr_01_05352</t>
  </si>
  <si>
    <t>Cre01.g051350</t>
  </si>
  <si>
    <t>Cr_01_05357</t>
  </si>
  <si>
    <t>Cre01.g051400</t>
  </si>
  <si>
    <t>KDEL Receptor A</t>
  </si>
  <si>
    <t>Gene symbol= ERD2A</t>
  </si>
  <si>
    <t>ERD2A</t>
  </si>
  <si>
    <t>GO:0006621; GO:0016021; GO:0046923</t>
  </si>
  <si>
    <t>protein retention in ER lumen; integral to membrane; ER retention sequence binding</t>
  </si>
  <si>
    <t>Cr_01_05362</t>
  </si>
  <si>
    <t>Cre01.g051450</t>
  </si>
  <si>
    <t>Cr_01_05366</t>
  </si>
  <si>
    <t>Cre01.g051500</t>
  </si>
  <si>
    <t>Cr_01_05371</t>
  </si>
  <si>
    <t>Cre01.g051550</t>
  </si>
  <si>
    <t>Gene symbol= HEL8, also named: SSA9</t>
  </si>
  <si>
    <t>HEL8</t>
  </si>
  <si>
    <t>SSA9</t>
  </si>
  <si>
    <t>GO:0004386</t>
  </si>
  <si>
    <t>helicase activity</t>
  </si>
  <si>
    <t>Cr_01_05375</t>
  </si>
  <si>
    <t>Cre01.g051625</t>
  </si>
  <si>
    <t>Cr_01_05379</t>
  </si>
  <si>
    <t>Cre01.g800130</t>
  </si>
  <si>
    <t>Cr_01_05428</t>
  </si>
  <si>
    <t>Cre01.g800131</t>
  </si>
  <si>
    <t>Cr_01_05432</t>
  </si>
  <si>
    <t>Cre01.g800132</t>
  </si>
  <si>
    <t>Cr_03_14901</t>
  </si>
  <si>
    <t>Cre03.g161050</t>
  </si>
  <si>
    <t>also named: GINS1</t>
  </si>
  <si>
    <t>GINS1</t>
  </si>
  <si>
    <t>GO:0000811; GO:0006260</t>
  </si>
  <si>
    <t>GINS complex; DNA replication</t>
  </si>
  <si>
    <t>Cr_03_14906</t>
  </si>
  <si>
    <t>Cre03.g161100</t>
  </si>
  <si>
    <t>Cr_03_14911</t>
  </si>
  <si>
    <t>Cre03.g800310</t>
  </si>
  <si>
    <t>Cr_03_14915</t>
  </si>
  <si>
    <t>Cre03.g161250</t>
  </si>
  <si>
    <t>Cytochrome P450, CYP197 superfamily</t>
  </si>
  <si>
    <t>Gene symbol= CYP748A1, also named: CYP14</t>
  </si>
  <si>
    <t>CYP748A1</t>
  </si>
  <si>
    <t>CYP14</t>
  </si>
  <si>
    <t>GO:0055114; GO:0020037; GO:0005506; GO:0016705</t>
  </si>
  <si>
    <t>oxidation-reduction process; heme binding; iron ion binding; oxidoreductase activity, acting on paired donors, with incorporation or reduction of molecular oxygen</t>
  </si>
  <si>
    <t>Cr_03_14920</t>
  </si>
  <si>
    <t>Cre03.g161301</t>
  </si>
  <si>
    <t>Cr_03_14925_EX</t>
  </si>
  <si>
    <t>Cre03.g161350</t>
  </si>
  <si>
    <t>Cr_03_14929</t>
  </si>
  <si>
    <t>Cre03.g161363</t>
  </si>
  <si>
    <t>Cr_03_14933</t>
  </si>
  <si>
    <t>Cre03.g161400</t>
  </si>
  <si>
    <t>Tryptophan synthase beta subunit</t>
  </si>
  <si>
    <t>Gene symbol= MAA7</t>
  </si>
  <si>
    <t>MAA7</t>
  </si>
  <si>
    <t>Cr_03_14937</t>
  </si>
  <si>
    <t>Cre03.g161450</t>
  </si>
  <si>
    <t>Cr_03_14942</t>
  </si>
  <si>
    <t>Cre03.g161500</t>
  </si>
  <si>
    <t>Cr_03_14947</t>
  </si>
  <si>
    <t>Cre03.g161550</t>
  </si>
  <si>
    <t>Flagellar Associated Protein 55</t>
  </si>
  <si>
    <t>Gene symbol= FAP55</t>
  </si>
  <si>
    <t>FAP55</t>
  </si>
  <si>
    <t>Cr_03_14952</t>
  </si>
  <si>
    <t>Cre03.g161578</t>
  </si>
  <si>
    <t>Cr_03_14957</t>
  </si>
  <si>
    <t>Cre03.g161606</t>
  </si>
  <si>
    <t>Cr_03_14961</t>
  </si>
  <si>
    <t>Cre03.g161750</t>
  </si>
  <si>
    <t>lunapark domain protein involved in vesicle localization</t>
  </si>
  <si>
    <t>Cr_03_14966</t>
  </si>
  <si>
    <t>Cre03.g161800</t>
  </si>
  <si>
    <t>also named: MDN1</t>
  </si>
  <si>
    <t>MDN1</t>
  </si>
  <si>
    <t>GO:0005524; GO:0016887</t>
  </si>
  <si>
    <t>ATP binding; ATPase activity</t>
  </si>
  <si>
    <t>Cr_03_14971</t>
  </si>
  <si>
    <t>Cre03.g161850</t>
  </si>
  <si>
    <t>Cr_03_14975</t>
  </si>
  <si>
    <t>Cre03.g161900</t>
  </si>
  <si>
    <t>Cr_03_14979</t>
  </si>
  <si>
    <t>Cre03.g161950</t>
  </si>
  <si>
    <t>Cr_03_14984</t>
  </si>
  <si>
    <t>Cre03.g162000</t>
  </si>
  <si>
    <t>UMAMIT (Usually Multiple Acids Move In and Out Transporters) type transporter</t>
  </si>
  <si>
    <t>Gene symbol= TPT8</t>
  </si>
  <si>
    <t>TPT8</t>
  </si>
  <si>
    <t>Cr_03_14989</t>
  </si>
  <si>
    <t>Cre03.g162050</t>
  </si>
  <si>
    <t>Gene symbol= HDA4</t>
  </si>
  <si>
    <t>HDA4</t>
  </si>
  <si>
    <t>Cr_03_14994</t>
  </si>
  <si>
    <t>Cre03.g162100</t>
  </si>
  <si>
    <t>Protein-L-isoaspartate O-methyltransferase</t>
  </si>
  <si>
    <t>Gene symbol= PIMT2</t>
  </si>
  <si>
    <t>PIMT2</t>
  </si>
  <si>
    <t>GO:0004719; GO:0006464</t>
  </si>
  <si>
    <t>protein-L-isoaspartate (D-aspartate) O-methyltransferase activity; cellular protein modification process</t>
  </si>
  <si>
    <t>Cr_03_14998</t>
  </si>
  <si>
    <t>Cre03.g162150</t>
  </si>
  <si>
    <t>Cr_03_15002</t>
  </si>
  <si>
    <t>Cre03.g162200</t>
  </si>
  <si>
    <t>Cr_03_15006</t>
  </si>
  <si>
    <t>Cre03.g162250</t>
  </si>
  <si>
    <t>Gene symbol= CGL35, also named: RAD1</t>
  </si>
  <si>
    <t>CGL35</t>
  </si>
  <si>
    <t>RAD1</t>
  </si>
  <si>
    <t>GO:0000077; GO:0005634</t>
  </si>
  <si>
    <t>DNA damage checkpoint; nucleus</t>
  </si>
  <si>
    <t>Cr_03_15011</t>
  </si>
  <si>
    <t>Cre03.g162300</t>
  </si>
  <si>
    <t>also named: SDR7</t>
  </si>
  <si>
    <t>SDR7</t>
  </si>
  <si>
    <t>Cr_03_15016</t>
  </si>
  <si>
    <t>Cre03.g162333</t>
  </si>
  <si>
    <t>GO:0016887; GO:0016020; GO:0005524</t>
  </si>
  <si>
    <t>ATPase activity; membrane; ATP binding</t>
  </si>
  <si>
    <t>Cr_03_15020</t>
  </si>
  <si>
    <t>Cre03.g162366</t>
  </si>
  <si>
    <t>GO:0055114; GO:0016491; GO:0005507</t>
  </si>
  <si>
    <t>oxidation-reduction process; oxidoreductase activity; copper ion binding</t>
  </si>
  <si>
    <t>Cr_03_15024</t>
  </si>
  <si>
    <t>Cre03.g162400</t>
  </si>
  <si>
    <t>Cr_03_15028</t>
  </si>
  <si>
    <t>Cre03.g162450</t>
  </si>
  <si>
    <t>GO:0016021; GO:0006810</t>
  </si>
  <si>
    <t>integral to membrane; transport</t>
  </si>
  <si>
    <t>Cr_03_15033</t>
  </si>
  <si>
    <t>Cre03.g162500</t>
  </si>
  <si>
    <t>Cr_03_15038</t>
  </si>
  <si>
    <t>Cre03.g162550</t>
  </si>
  <si>
    <t>methylthioadenosine nucleosidase</t>
  </si>
  <si>
    <t>also named: MSN1</t>
  </si>
  <si>
    <t>MSN1</t>
  </si>
  <si>
    <t>GO:0009116; GO:0003824</t>
  </si>
  <si>
    <t>nucleoside metabolic process; catalytic activity</t>
  </si>
  <si>
    <t>Cr_03_15043</t>
  </si>
  <si>
    <t>Cre03.g162601</t>
  </si>
  <si>
    <t>Phosphatidylglycerophosphate synthase</t>
  </si>
  <si>
    <t>also named: PGP3</t>
  </si>
  <si>
    <t>PGP3</t>
  </si>
  <si>
    <t>GO:0008654; GO:0016020; GO:0016780</t>
  </si>
  <si>
    <t>phospholipid biosynthetic process; membrane; phosphotransferase activity, for other substituted phosphate groups</t>
  </si>
  <si>
    <t>Cr_03_15048</t>
  </si>
  <si>
    <t>Cre03.g162650</t>
  </si>
  <si>
    <t>GO:0004488; GO:0055114</t>
  </si>
  <si>
    <t>methylenetetrahydrofolate dehydrogenase (NADP+) activity; oxidation-reduction process</t>
  </si>
  <si>
    <t>Cr_03_15052</t>
  </si>
  <si>
    <t>Cre03.g162701</t>
  </si>
  <si>
    <t>also named: SRH5</t>
  </si>
  <si>
    <t>SRH5</t>
  </si>
  <si>
    <t>GO:0005524</t>
  </si>
  <si>
    <t>ATP binding</t>
  </si>
  <si>
    <t>Cr_03_15057</t>
  </si>
  <si>
    <t>Cre03.g162750</t>
  </si>
  <si>
    <t>Cr_03_15061</t>
  </si>
  <si>
    <t>Cre03.g162800</t>
  </si>
  <si>
    <t>Low-CO2-inducible membrane protein</t>
  </si>
  <si>
    <t>Gene symbol= LCI1</t>
  </si>
  <si>
    <t>LCI1</t>
  </si>
  <si>
    <t>Cr_03_15066</t>
  </si>
  <si>
    <t>Cre03.g162850</t>
  </si>
  <si>
    <t>Flagellar Associated Protein 292</t>
  </si>
  <si>
    <t>Gene symbol= FAP292</t>
  </si>
  <si>
    <t>FAP292</t>
  </si>
  <si>
    <t>Cr_10_47069</t>
  </si>
  <si>
    <t>Cre10.g433700</t>
  </si>
  <si>
    <t>Cr_10_47074</t>
  </si>
  <si>
    <t>Cre10.g433750</t>
  </si>
  <si>
    <t>nuclear poly(A) polymerase</t>
  </si>
  <si>
    <t>Gene symbol= PAP1</t>
  </si>
  <si>
    <t>PAP1</t>
  </si>
  <si>
    <t>GO:0043631; GO:0005634; GO:0016779; GO:0004652; GO:0003723</t>
  </si>
  <si>
    <t>RNA polyadenylation; nucleus; nucleotidyltransferase activity; polynucleotide adenylyltransferase activity; RNA binding</t>
  </si>
  <si>
    <t>Cr_10_47079</t>
  </si>
  <si>
    <t>Cre10.g433800</t>
  </si>
  <si>
    <t>Predicted protein of CSE family</t>
  </si>
  <si>
    <t>also named: CSE21</t>
  </si>
  <si>
    <t>CSE21</t>
  </si>
  <si>
    <t>Cr_10_47083</t>
  </si>
  <si>
    <t>Cre10.g433850</t>
  </si>
  <si>
    <t>Cr_10_47088</t>
  </si>
  <si>
    <t>Cre10.g433900</t>
  </si>
  <si>
    <t>GO:0005515; GO:0004842</t>
  </si>
  <si>
    <t>protein binding; ubiquitin-protein ligase activity</t>
  </si>
  <si>
    <t>Cr_10_47093</t>
  </si>
  <si>
    <t>Cre10.g433950</t>
  </si>
  <si>
    <t>GO:0009579</t>
  </si>
  <si>
    <t>thylakoid</t>
  </si>
  <si>
    <t>Cr_10_47114</t>
  </si>
  <si>
    <t>Cre10.g434150</t>
  </si>
  <si>
    <t>Cr_10_47119</t>
  </si>
  <si>
    <t>Cre10.g434200</t>
  </si>
  <si>
    <t>Cr_10_47123</t>
  </si>
  <si>
    <t>Cre10.g434250</t>
  </si>
  <si>
    <t>Cr_10_47128</t>
  </si>
  <si>
    <t>Cre10.g434300</t>
  </si>
  <si>
    <t>Cr_10_47133</t>
  </si>
  <si>
    <t>Cre10.g434350</t>
  </si>
  <si>
    <t>CTR type copper ion transporter</t>
  </si>
  <si>
    <t>Gene symbol= CTR2</t>
  </si>
  <si>
    <t>CTR2</t>
  </si>
  <si>
    <t>GO:0005375; GO:0035434; GO:0016021</t>
  </si>
  <si>
    <t>copper ion transmembrane transporter activity; copper ion transmembrane transport; integral to membrane</t>
  </si>
  <si>
    <t>Cr_10_47137</t>
  </si>
  <si>
    <t>Cre10.g434400</t>
  </si>
  <si>
    <t>Flagellar central pair-associated protein</t>
  </si>
  <si>
    <t>Gene symbol= PF6</t>
  </si>
  <si>
    <t>PF6</t>
  </si>
  <si>
    <t>Cr_10_47142</t>
  </si>
  <si>
    <t>Cre10.g434450</t>
  </si>
  <si>
    <t>NADH: ubiquinone oxidoreductase 39 kDa subunit</t>
  </si>
  <si>
    <t>Gene symbol= NUOA9</t>
  </si>
  <si>
    <t>NUOA9</t>
  </si>
  <si>
    <t>GO:0003824; GO:0050662</t>
  </si>
  <si>
    <t>catalytic activity; coenzyme binding</t>
  </si>
  <si>
    <t>Cr_10_47146</t>
  </si>
  <si>
    <t>Cre10.g434500</t>
  </si>
  <si>
    <t>Cr_10_47150</t>
  </si>
  <si>
    <t>Cre10.g434600</t>
  </si>
  <si>
    <t>Cation Channel Domain Flagellar Associated Protein 148</t>
  </si>
  <si>
    <t>Gene symbol= FAP148</t>
  </si>
  <si>
    <t>FAP148</t>
  </si>
  <si>
    <t>GO:0005216; GO:0006811; GO:0005515; GO:0055085; GO:0016020</t>
  </si>
  <si>
    <t>ion channel activity; ion transport; protein binding; transmembrane transport; membrane</t>
  </si>
  <si>
    <t>Cr_10_47154</t>
  </si>
  <si>
    <t>Cre10.g434650</t>
  </si>
  <si>
    <t>Copper transport accessory protein</t>
  </si>
  <si>
    <t>Gene symbol= CTR3</t>
  </si>
  <si>
    <t>CTR3</t>
  </si>
  <si>
    <t>GO:0016021; GO:0035434; GO:0005375</t>
  </si>
  <si>
    <t>integral to membrane; copper ion transmembrane transport; copper ion transmembrane transporter activity</t>
  </si>
  <si>
    <t>Cr_10_47159</t>
  </si>
  <si>
    <t>Cre10.g434700</t>
  </si>
  <si>
    <t>Cr_10_47164_EX</t>
  </si>
  <si>
    <t>Cre10.g434726</t>
  </si>
  <si>
    <t>Cr_10_47168</t>
  </si>
  <si>
    <t>Cre10.g434750</t>
  </si>
  <si>
    <t>Acetohydroxy acid isomeroreductase</t>
  </si>
  <si>
    <t>Gene symbol= AAI1</t>
  </si>
  <si>
    <t>AAI1</t>
  </si>
  <si>
    <t>GO:0016491; GO:0004455; GO:0009082; GO:0055114</t>
  </si>
  <si>
    <t>oxidoreductase activity; ketol-acid reductoisomerase activity; branched-chain amino acid biosynthetic process; oxidation-reduction process</t>
  </si>
  <si>
    <t>Cr_10_47173</t>
  </si>
  <si>
    <t>Cre10.g434800</t>
  </si>
  <si>
    <t>Cr_10_47177</t>
  </si>
  <si>
    <t>Cre10.g434850</t>
  </si>
  <si>
    <t>Cr_10_47182</t>
  </si>
  <si>
    <t>Cre10.g434900</t>
  </si>
  <si>
    <t>GO:0055114; GO:0050660; GO:0003824; GO:0016491</t>
  </si>
  <si>
    <t>oxidation-reduction process; flavin adenine dinucleotide binding; catalytic activity; oxidoreductase activity</t>
  </si>
  <si>
    <t>Cr_10_47186</t>
  </si>
  <si>
    <t>Cre10.g434950</t>
  </si>
  <si>
    <t>Cr_10_47190</t>
  </si>
  <si>
    <t>Cre10.g801126</t>
  </si>
  <si>
    <t>Cr_10_47195</t>
  </si>
  <si>
    <t>Cre10.g434967</t>
  </si>
  <si>
    <t>Cr_10_47200</t>
  </si>
  <si>
    <t>Cre10.g435100</t>
  </si>
  <si>
    <t>Cr_10_47204</t>
  </si>
  <si>
    <t>Cre10.g801127</t>
  </si>
  <si>
    <t>Cr_10_47208</t>
  </si>
  <si>
    <t>Cre10.g435200</t>
  </si>
  <si>
    <t>Cr_10_47213</t>
  </si>
  <si>
    <t>Cre10.g435250</t>
  </si>
  <si>
    <t>NAD+ synthase (glutamine-hydrolyzing)</t>
  </si>
  <si>
    <t>Gene symbol= NIC13</t>
  </si>
  <si>
    <t>NIC13</t>
  </si>
  <si>
    <t>GO:0005524; GO:0009435; GO:0016810; GO:0006807; GO:0003952</t>
  </si>
  <si>
    <t>ATP binding; NAD biosynthetic process; hydrolase activity, acting on carbon-nitrogen (but not peptide) bonds; nitrogen compound metabolic process; NAD+ synthase (glutamine-hydrolyzing) activity</t>
  </si>
  <si>
    <t>Cr_10_47218</t>
  </si>
  <si>
    <t>Cre10.g435300</t>
  </si>
  <si>
    <t>Aspartyl aminopeptidase-like protein</t>
  </si>
  <si>
    <t>Gene symbol= AAP1</t>
  </si>
  <si>
    <t>AAP1</t>
  </si>
  <si>
    <t>GO:0006508; GO:0008270; GO:0004177</t>
  </si>
  <si>
    <t>proteolysis; zinc ion binding; aminopeptidase activity</t>
  </si>
  <si>
    <t>Cr_10_47222</t>
  </si>
  <si>
    <t>Cre10.g435350</t>
  </si>
  <si>
    <t>Endosulfine cAMP-regulated phosphoprotein</t>
  </si>
  <si>
    <t>Gene symbol= ESU1, also named: ESU1a</t>
  </si>
  <si>
    <t>ESU1</t>
  </si>
  <si>
    <t>ESU1a</t>
  </si>
  <si>
    <t>Cr_10_47226</t>
  </si>
  <si>
    <t>Cre10.g435400</t>
  </si>
  <si>
    <t>GO:0015031</t>
  </si>
  <si>
    <t>protein transport</t>
  </si>
  <si>
    <t>Cr_10_47231</t>
  </si>
  <si>
    <t>Cre10.g435450</t>
  </si>
  <si>
    <t>transcription factor-like protein</t>
  </si>
  <si>
    <t>Gene symbol= CPL2</t>
  </si>
  <si>
    <t>CPL2</t>
  </si>
  <si>
    <t>GO:0006355; GO:0043565; GO:0003700; GO:0008270</t>
  </si>
  <si>
    <t>regulation of transcription, DNA-dependent; sequence-specific DNA binding; sequence-specific DNA binding transcription factor activity; zinc ion binding</t>
  </si>
  <si>
    <t>Cr_10_47235</t>
  </si>
  <si>
    <t>Cre10.g435500</t>
  </si>
  <si>
    <t>elongation factor Ts-like protein</t>
  </si>
  <si>
    <t>Gene symbol= EFT2</t>
  </si>
  <si>
    <t>EFT2</t>
  </si>
  <si>
    <t>GO:0003746; GO:0006414; GO:0005622</t>
  </si>
  <si>
    <t>translation elongation factor activity; translational elongation; intracellular</t>
  </si>
  <si>
    <t>Cr_10_47240</t>
  </si>
  <si>
    <t>Cre10.g435550</t>
  </si>
  <si>
    <t>Deoxyhypusine hydroxylase/monooxygenase</t>
  </si>
  <si>
    <t>Gene symbol= DOH1</t>
  </si>
  <si>
    <t>DOH1</t>
  </si>
  <si>
    <t>Cr_10_47245</t>
  </si>
  <si>
    <t>Cre10.g435600</t>
  </si>
  <si>
    <t>Cr_10_47250</t>
  </si>
  <si>
    <t>Cre10.g435650</t>
  </si>
  <si>
    <t>Hexose/glycerol-3-phosphate transporter</t>
  </si>
  <si>
    <t>Gene symbol= HPT1</t>
  </si>
  <si>
    <t>HPT1</t>
  </si>
  <si>
    <t>Cr_10_47254</t>
  </si>
  <si>
    <t>Cre10.g801128</t>
  </si>
  <si>
    <t>Cr_10_47259</t>
  </si>
  <si>
    <t>Cre10.g435750</t>
  </si>
  <si>
    <t>Cr_10_47263_EX</t>
  </si>
  <si>
    <t>Cre10.g801129</t>
  </si>
  <si>
    <t>Cr_10_47267</t>
  </si>
  <si>
    <t>Cre10.g435800</t>
  </si>
  <si>
    <t>Chloroplast stem-loop-binding protein 41b</t>
  </si>
  <si>
    <t>Gene symbol= CSP41B, also named: SNE11;CSP41b;RAP38</t>
  </si>
  <si>
    <t>CSP41B</t>
  </si>
  <si>
    <t>SNE11;CSP41b;RAP38</t>
  </si>
  <si>
    <t>Cr_10_47271</t>
  </si>
  <si>
    <t>Cre10.g435850</t>
  </si>
  <si>
    <t>conserved expressed protein, perhaps chloroplast targetted</t>
  </si>
  <si>
    <t>Gene symbol= CPLD24</t>
  </si>
  <si>
    <t>CPLD24</t>
  </si>
  <si>
    <t>Cr_10_47276</t>
  </si>
  <si>
    <t>Cre10.g435900</t>
  </si>
  <si>
    <t>Cr_08_38731</t>
  </si>
  <si>
    <t>Cre08.g364850</t>
  </si>
  <si>
    <t>putative ADP-ribosylglycosylhydrolase</t>
  </si>
  <si>
    <t>Cr_08_38735</t>
  </si>
  <si>
    <t>Cre08.g364862</t>
  </si>
  <si>
    <t>GO:0004672; GO:0005515; GO:0006468</t>
  </si>
  <si>
    <t>protein kinase activity; protein binding; protein phosphorylation</t>
  </si>
  <si>
    <t>Cr_08_38739</t>
  </si>
  <si>
    <t>Cre08.g800909</t>
  </si>
  <si>
    <t>Cr_08_38744</t>
  </si>
  <si>
    <t>Cre08.g364950</t>
  </si>
  <si>
    <t>Coiled-Coil Flagellar Associated Protein 317</t>
  </si>
  <si>
    <t>Gene symbol= FAP317, also named: CSE1</t>
  </si>
  <si>
    <t>FAP317</t>
  </si>
  <si>
    <t>CSE1</t>
  </si>
  <si>
    <t>Cr_08_38748</t>
  </si>
  <si>
    <t>Cre08.g365000</t>
  </si>
  <si>
    <t>Protein of unknown function</t>
  </si>
  <si>
    <t>GO:0006950; GO:0005516</t>
  </si>
  <si>
    <t>response to stress; calmodulin binding</t>
  </si>
  <si>
    <t>Cr_08_38752</t>
  </si>
  <si>
    <t>Cre08.g800910</t>
  </si>
  <si>
    <t>Cr_08_38756</t>
  </si>
  <si>
    <t>Cre08.g365100</t>
  </si>
  <si>
    <t>Coiled-Coil Flagellar Associated Protein 242</t>
  </si>
  <si>
    <t>Gene symbol= FAP242, also named: CSE5</t>
  </si>
  <si>
    <t>FAP242</t>
  </si>
  <si>
    <t>CSE5</t>
  </si>
  <si>
    <t>Cr_08_38761</t>
  </si>
  <si>
    <t>Cre08.g365150</t>
  </si>
  <si>
    <t>Coiled-Coil Flagellar Associated Protein 320</t>
  </si>
  <si>
    <t>Gene symbol= FAP320, also named: CSE7</t>
  </si>
  <si>
    <t>FAP320</t>
  </si>
  <si>
    <t>CSE7</t>
  </si>
  <si>
    <t>Cr_08_38765</t>
  </si>
  <si>
    <t>Cre08.g365200</t>
  </si>
  <si>
    <t>Coiled-Coil Flagellar Associated Protein 321</t>
  </si>
  <si>
    <t>Gene symbol= FAP321, also named: CSE8</t>
  </si>
  <si>
    <t>FAP321</t>
  </si>
  <si>
    <t>CSE8</t>
  </si>
  <si>
    <t>Cr_08_38769</t>
  </si>
  <si>
    <t>Cre08.g365204</t>
  </si>
  <si>
    <t>also named: CSE9</t>
  </si>
  <si>
    <t>CSE9</t>
  </si>
  <si>
    <t>Cr_08_38773</t>
  </si>
  <si>
    <t>Cre08.g365205</t>
  </si>
  <si>
    <t>Coiled-Coil Flagellar Associated Protein 322</t>
  </si>
  <si>
    <t>Gene symbol= FAP322, also named: CSE10</t>
  </si>
  <si>
    <t>FAP322</t>
  </si>
  <si>
    <t>CSE10</t>
  </si>
  <si>
    <t>Cr_08_38777</t>
  </si>
  <si>
    <t>Cre08.g365103</t>
  </si>
  <si>
    <t>Coiled-Coil Flagellar Associated Protein 319</t>
  </si>
  <si>
    <t>Gene symbol= FAP319</t>
  </si>
  <si>
    <t>FAP319</t>
  </si>
  <si>
    <t>Cr_08_38781</t>
  </si>
  <si>
    <t>Cre08.g365300</t>
  </si>
  <si>
    <t>Flagellar Associated Protein 359</t>
  </si>
  <si>
    <t>Gene symbol= FAP359, also named: CSE11</t>
  </si>
  <si>
    <t>FAP359</t>
  </si>
  <si>
    <t>CSE11</t>
  </si>
  <si>
    <t>Cr_08_38786</t>
  </si>
  <si>
    <t>Cre08.g365351</t>
  </si>
  <si>
    <t>Cr_08_38790</t>
  </si>
  <si>
    <t>Cre08.g365400</t>
  </si>
  <si>
    <t>Chloroplast ribosomal protein L31</t>
  </si>
  <si>
    <t>Gene symbol= PRPL31</t>
  </si>
  <si>
    <t>PRPL31</t>
  </si>
  <si>
    <t>GO:0005840; GO:0003735; GO:0005622; GO:0006412</t>
  </si>
  <si>
    <t>ribosome; structural constituent of ribosome; intracellular; translation</t>
  </si>
  <si>
    <t>Cr_08_38795</t>
  </si>
  <si>
    <t>Cre08.g365450</t>
  </si>
  <si>
    <t>Cr_08_38799</t>
  </si>
  <si>
    <t>Cre08.g365500</t>
  </si>
  <si>
    <t>Cr_08_38804</t>
  </si>
  <si>
    <t>Cre08.g365550</t>
  </si>
  <si>
    <t>Cr_08_38808</t>
  </si>
  <si>
    <t>Cre08.g365600</t>
  </si>
  <si>
    <t>Thiamine biosynthetic enzyme</t>
  </si>
  <si>
    <t>Gene symbol= THI1</t>
  </si>
  <si>
    <t>THI1</t>
  </si>
  <si>
    <t>Cr_08_38813</t>
  </si>
  <si>
    <t>Cre08.g365632</t>
  </si>
  <si>
    <t>Phosphoprotein phosphatase 2C-related</t>
  </si>
  <si>
    <t>Gene symbol= PPP32</t>
  </si>
  <si>
    <t>PPP32</t>
  </si>
  <si>
    <t>GO:0003824; GO:0006470; GO:0004722</t>
  </si>
  <si>
    <t>catalytic activity; protein dephosphorylation; protein serine/threonine phosphatase activity</t>
  </si>
  <si>
    <t>Cr_08_38818</t>
  </si>
  <si>
    <t>Cre08.g365664</t>
  </si>
  <si>
    <t>Cr_08_38823</t>
  </si>
  <si>
    <t>Cre08.g365692</t>
  </si>
  <si>
    <t>Ferredoxin-sulfite reductase</t>
  </si>
  <si>
    <t>Gene symbol= SIR4</t>
  </si>
  <si>
    <t>SIR4</t>
  </si>
  <si>
    <t>GO:0016491; GO:0020037; GO:0055114; GO:0051536</t>
  </si>
  <si>
    <t>oxidoreductase activity; heme binding; oxidation-reduction process; iron-sulfur cluster binding</t>
  </si>
  <si>
    <t>Cr_08_38828_EX</t>
  </si>
  <si>
    <t>Cre08.g365720</t>
  </si>
  <si>
    <t>Cr_08_38832</t>
  </si>
  <si>
    <t>Cre08.g365750</t>
  </si>
  <si>
    <t>Cr_08_38836</t>
  </si>
  <si>
    <t>Cre08.g365800</t>
  </si>
  <si>
    <t>GO:0008171</t>
  </si>
  <si>
    <t>O-methyltransferase activity</t>
  </si>
  <si>
    <t>Cr_08_38840</t>
  </si>
  <si>
    <t>Cre08.g365825</t>
  </si>
  <si>
    <t>GO:0016702; GO:0055114</t>
  </si>
  <si>
    <t>oxidoreductase activity, acting on single donors with incorporation of molecular oxygen, incorporation of two atoms of oxygen; oxidation-reduction process</t>
  </si>
  <si>
    <t>Cr_08_38845</t>
  </si>
  <si>
    <t>Cre08.g365851</t>
  </si>
  <si>
    <t>Cr_08_38850</t>
  </si>
  <si>
    <t>Cre08.g365900</t>
  </si>
  <si>
    <t>Stress-related chlorophyll a/b binding protein 1</t>
  </si>
  <si>
    <t>Gene symbol= LHCSR1, also named: LI818</t>
  </si>
  <si>
    <t>LHCSR1</t>
  </si>
  <si>
    <t>LI818</t>
  </si>
  <si>
    <t>GO:0016020; GO:0009765</t>
  </si>
  <si>
    <t>membrane; photosynthesis, light harvesting</t>
  </si>
  <si>
    <t>Cr_08_38855</t>
  </si>
  <si>
    <t>Cre08.g365950</t>
  </si>
  <si>
    <t>Cr_08_38859</t>
  </si>
  <si>
    <t>Cre08.g366000</t>
  </si>
  <si>
    <t>Fatty Acid Export protein</t>
  </si>
  <si>
    <t>Gene symbol= FAX2</t>
  </si>
  <si>
    <t>FAX2</t>
  </si>
  <si>
    <t>Cr_08_38863</t>
  </si>
  <si>
    <t>Cre08.g366050</t>
  </si>
  <si>
    <t>Cr_08_38867</t>
  </si>
  <si>
    <t>Cre08.g366101</t>
  </si>
  <si>
    <t>Cr_08_38872</t>
  </si>
  <si>
    <t>Cre08.g366150</t>
  </si>
  <si>
    <t>Gene symbol= ATG16</t>
  </si>
  <si>
    <t>ATG16</t>
  </si>
  <si>
    <t>Cr_08_38877</t>
  </si>
  <si>
    <t>Cre08.g366200</t>
  </si>
  <si>
    <t>Cr_08_38882</t>
  </si>
  <si>
    <t>Cre08.g366250</t>
  </si>
  <si>
    <t>Cr_08_38886</t>
  </si>
  <si>
    <t>Cre08.g366300</t>
  </si>
  <si>
    <t>Cr_08_38890</t>
  </si>
  <si>
    <t>Cre08.g366350</t>
  </si>
  <si>
    <t>Cr_08_38895</t>
  </si>
  <si>
    <t>Cre08.g366400</t>
  </si>
  <si>
    <t>UV excision repair protein</t>
  </si>
  <si>
    <t>Gene symbol= RAD23</t>
  </si>
  <si>
    <t>RAD23</t>
  </si>
  <si>
    <t>GO:0043161; GO:0003684; GO:0006289; GO:0005515</t>
  </si>
  <si>
    <t>proteasomal ubiquitin-dependent protein catabolic process; damaged DNA binding; nucleotide-excision repair; protein binding</t>
  </si>
  <si>
    <t>Cr_08_38899</t>
  </si>
  <si>
    <t>Cre08.g366450</t>
  </si>
  <si>
    <t>Cr_08_38903</t>
  </si>
  <si>
    <t>Cre08.g800911</t>
  </si>
  <si>
    <t>Cr_08_38908</t>
  </si>
  <si>
    <t>Cre08.g366550</t>
  </si>
  <si>
    <t>Cr_08_38912</t>
  </si>
  <si>
    <t>Cre08.g366579</t>
  </si>
  <si>
    <t>Cr_08_38917</t>
  </si>
  <si>
    <t>Cre08.g366600</t>
  </si>
  <si>
    <t>Cr_08_38921</t>
  </si>
  <si>
    <t>Cre08.g366650</t>
  </si>
  <si>
    <t>Cr_08_38925</t>
  </si>
  <si>
    <t>Cre08.g366700</t>
  </si>
  <si>
    <t>Cr_08_38929_EX</t>
  </si>
  <si>
    <t>Cre08.g800912</t>
  </si>
  <si>
    <t>Cr_08_38933</t>
  </si>
  <si>
    <t>Cre08.g366750</t>
  </si>
  <si>
    <t>Cr_08_38937</t>
  </si>
  <si>
    <t>Cre08.g366800</t>
  </si>
  <si>
    <t>Cr_08_38941</t>
  </si>
  <si>
    <t>Cre08.g366850</t>
  </si>
  <si>
    <t>Cr_08_38945</t>
  </si>
  <si>
    <t>Cre08.g366874</t>
  </si>
  <si>
    <t>Cr_08_38949</t>
  </si>
  <si>
    <t>Cre08.g366900</t>
  </si>
  <si>
    <t>Cr_08_38953</t>
  </si>
  <si>
    <t>Cre08.g366950</t>
  </si>
  <si>
    <t>Cr_08_38958</t>
  </si>
  <si>
    <t>Cre08.g367000</t>
  </si>
  <si>
    <t>Cr_08_38962</t>
  </si>
  <si>
    <t>Cre08.g800913</t>
  </si>
  <si>
    <t>Cr_08_38966</t>
  </si>
  <si>
    <t>Cre08.g367050</t>
  </si>
  <si>
    <t>Cr_08_38970</t>
  </si>
  <si>
    <t>Cre08.g367100</t>
  </si>
  <si>
    <t>Cr_08_38974</t>
  </si>
  <si>
    <t>Cre08.g367150</t>
  </si>
  <si>
    <t>Major facilitator superfamily transporter</t>
  </si>
  <si>
    <t>Gene symbol= MFT23</t>
  </si>
  <si>
    <t>MFT23</t>
  </si>
  <si>
    <t>Cr_08_38978</t>
  </si>
  <si>
    <t>Cre08.g367200</t>
  </si>
  <si>
    <t>Subunit of GARP complex</t>
  </si>
  <si>
    <t>Gene symbol= VPS52</t>
  </si>
  <si>
    <t>VPS52</t>
  </si>
  <si>
    <t>Cr_08_38983</t>
  </si>
  <si>
    <t>Cre08.g367250</t>
  </si>
  <si>
    <t>Flagellar Associated Protein 176</t>
  </si>
  <si>
    <t>Gene symbol= FAP176</t>
  </si>
  <si>
    <t>FAP176</t>
  </si>
  <si>
    <t>Cr_08_38987</t>
  </si>
  <si>
    <t>Cre08.g367300</t>
  </si>
  <si>
    <t>also named: ESS101</t>
  </si>
  <si>
    <t>ESS101</t>
  </si>
  <si>
    <t>Cr_08_38991</t>
  </si>
  <si>
    <t>Cre08.g367350</t>
  </si>
  <si>
    <t>Cr_08_38996</t>
  </si>
  <si>
    <t>Cre08.g367400</t>
  </si>
  <si>
    <t>Stress-related chlorophyll a/b binding protein 3</t>
  </si>
  <si>
    <t>Gene symbol= LHCSR3.2, also named: LHCSR3;LI818r</t>
  </si>
  <si>
    <t>LHCSR3.2</t>
  </si>
  <si>
    <t>LHCSR3;LI818r</t>
  </si>
  <si>
    <t>Cr_08_39005</t>
  </si>
  <si>
    <t>Cre08.g367500</t>
  </si>
  <si>
    <t>Stress-related chlorophyll a/b binding protein 2</t>
  </si>
  <si>
    <t>Gene symbol= LHCSR3.1, also named: LHCSR2;LI818r</t>
  </si>
  <si>
    <t>LHCSR3.1</t>
  </si>
  <si>
    <t>LHCSR2;LI818r</t>
  </si>
  <si>
    <t>Cr_08_39009</t>
  </si>
  <si>
    <t>Cre08.g367550</t>
  </si>
  <si>
    <t>Flagellar Associated Protein 291</t>
  </si>
  <si>
    <t>Gene symbol= FAP291</t>
  </si>
  <si>
    <t>FAP291</t>
  </si>
  <si>
    <t>Cr_08_39014</t>
  </si>
  <si>
    <t>Cre08.g367600</t>
  </si>
  <si>
    <t>O-acetylserine (Thiol)-lyase/cysteine synthase</t>
  </si>
  <si>
    <t>Gene symbol= OASTL1, also named: CYSL;CYSM</t>
  </si>
  <si>
    <t>OASTL1</t>
  </si>
  <si>
    <t>CYSL;CYSM</t>
  </si>
  <si>
    <t>Cr_08_39019</t>
  </si>
  <si>
    <t>Cre08.g367650</t>
  </si>
  <si>
    <t>Transcriptional repression protein</t>
  </si>
  <si>
    <t>Gene symbol= MUT11</t>
  </si>
  <si>
    <t>MUT11</t>
  </si>
  <si>
    <t>Cr_08_39024</t>
  </si>
  <si>
    <t>Cre08.g367700</t>
  </si>
  <si>
    <t>Cr_08_39028</t>
  </si>
  <si>
    <t>Cre08.g367750</t>
  </si>
  <si>
    <t>GT90 family protein 12</t>
  </si>
  <si>
    <t>also named: GT90-12;DIV144</t>
  </si>
  <si>
    <t>GT90-12;DIV144</t>
  </si>
  <si>
    <t>Cr_08_39033</t>
  </si>
  <si>
    <t>Cre08.g367800</t>
  </si>
  <si>
    <t>Nucleoside diphosphate hydrolase</t>
  </si>
  <si>
    <t>Gene symbol= NDH2</t>
  </si>
  <si>
    <t>NDH2</t>
  </si>
  <si>
    <t>Cr_08_39038</t>
  </si>
  <si>
    <t>Cre08.g367950</t>
  </si>
  <si>
    <t>Cyclic nucleotide-monophosphate binding domain Flagellar Associated Protein 323</t>
  </si>
  <si>
    <t>Gene symbol= FAP323</t>
  </si>
  <si>
    <t>FAP323</t>
  </si>
  <si>
    <t>Cr_08_39042_EX</t>
  </si>
  <si>
    <t>Cre08.g368000</t>
  </si>
  <si>
    <t>Cr_08_39046</t>
  </si>
  <si>
    <t>Cre08.g368050</t>
  </si>
  <si>
    <t>Methylated-DNA--[protein]-cysteine S-methyltransferase</t>
  </si>
  <si>
    <t>Gene symbol= MGMT</t>
  </si>
  <si>
    <t>MGMT</t>
  </si>
  <si>
    <t>GO:0003824; GO:0006281</t>
  </si>
  <si>
    <t>catalytic activity; DNA repair</t>
  </si>
  <si>
    <t>Cr_08_39051</t>
  </si>
  <si>
    <t>Cre08.g368100</t>
  </si>
  <si>
    <t>Cr_08_39056_EX</t>
  </si>
  <si>
    <t>Cre08.g368150</t>
  </si>
  <si>
    <t>Cr_08_39060</t>
  </si>
  <si>
    <t>Cre08.g368200</t>
  </si>
  <si>
    <t>Cr_08_39065</t>
  </si>
  <si>
    <t>Cre08.g368250</t>
  </si>
  <si>
    <t>Cr_08_39070</t>
  </si>
  <si>
    <t>Cre08.g368300</t>
  </si>
  <si>
    <t>Putative RNA helicase</t>
  </si>
  <si>
    <t>Gene symbol= HEL43</t>
  </si>
  <si>
    <t>HEL43</t>
  </si>
  <si>
    <t>GO:0005524; GO:0016787; GO:0003677</t>
  </si>
  <si>
    <t>ATP binding; hydrolase activity; DNA binding</t>
  </si>
  <si>
    <t>Cr_08_39074</t>
  </si>
  <si>
    <t>Cre08.g368350</t>
  </si>
  <si>
    <t>Cr_08_39079</t>
  </si>
  <si>
    <t>Cre08.g368400</t>
  </si>
  <si>
    <t>NADPH-dependent thioredoxin reductase 1, selenoprotein</t>
  </si>
  <si>
    <t>Gene symbol= NTR1, also named: TR1</t>
  </si>
  <si>
    <t>NTR1</t>
  </si>
  <si>
    <t>TR1</t>
  </si>
  <si>
    <t>GO:0055114; GO:0045454; GO:0016491</t>
  </si>
  <si>
    <t>oxidation-reduction process; cell redox homeostasis; oxidoreductase activity</t>
  </si>
  <si>
    <t>Cr_08_39129</t>
  </si>
  <si>
    <t>Cre08.g368450</t>
  </si>
  <si>
    <t>GO:0016021; GO:0006487; GO:0008250</t>
  </si>
  <si>
    <t>integral to membrane; protein N-linked glycosylation; oligosaccharyltransferase complex</t>
  </si>
  <si>
    <t>Cr_08_39133</t>
  </si>
  <si>
    <t>Cre08.g368500</t>
  </si>
  <si>
    <t>Cr_08_39138</t>
  </si>
  <si>
    <t>Cre08.g368550</t>
  </si>
  <si>
    <t>Cr_08_39142</t>
  </si>
  <si>
    <t>Cre08.g800915</t>
  </si>
  <si>
    <t>Cr_08_39147</t>
  </si>
  <si>
    <t>Cre08.g368600</t>
  </si>
  <si>
    <t>Cr_08_39152</t>
  </si>
  <si>
    <t>Cre08.g368650</t>
  </si>
  <si>
    <t>Cr_08_39157</t>
  </si>
  <si>
    <t>Cre08.g368700</t>
  </si>
  <si>
    <t>Putative prot?ine N-methyltransferase</t>
  </si>
  <si>
    <t>Gene symbol= RMT4</t>
  </si>
  <si>
    <t>RMT4</t>
  </si>
  <si>
    <t>Cr_08_39162</t>
  </si>
  <si>
    <t>Cre08.g368750</t>
  </si>
  <si>
    <t>Cr_08_39167</t>
  </si>
  <si>
    <t>Cre08.g368800</t>
  </si>
  <si>
    <t>Cr_08_39172</t>
  </si>
  <si>
    <t>Cre08.g368850</t>
  </si>
  <si>
    <t>Cr_08_39177</t>
  </si>
  <si>
    <t>Cre08.g368900</t>
  </si>
  <si>
    <t>Alanyl-tRNA-synthetase</t>
  </si>
  <si>
    <t>Gene symbol= TSA2</t>
  </si>
  <si>
    <t>TSA2</t>
  </si>
  <si>
    <t>GO:0016876; GO:0004813; GO:0003676; GO:0000166; GO:0006419; GO:0005524; GO:0043039</t>
  </si>
  <si>
    <t>ligase activity, forming aminoacyl-tRNA and related compounds; alanine-tRNA ligase activity; nucleic acid binding; nucleotide binding; alanyl-tRNA aminoacylation; ATP binding; tRNA aminoacylation</t>
  </si>
  <si>
    <t>Cr_08_39182</t>
  </si>
  <si>
    <t>Cre08.g368950</t>
  </si>
  <si>
    <t>3-dehydroquinate synthase</t>
  </si>
  <si>
    <t>Gene symbol= DHQS, also named: DQS1</t>
  </si>
  <si>
    <t>DHQS</t>
  </si>
  <si>
    <t>DQS1</t>
  </si>
  <si>
    <t>Cr_08_39186</t>
  </si>
  <si>
    <t>Cre08.g369000</t>
  </si>
  <si>
    <t>Cr_08_39191</t>
  </si>
  <si>
    <t>Cre08.g369050</t>
  </si>
  <si>
    <t>Cr_08_39196</t>
  </si>
  <si>
    <t>Cre08.g369100</t>
  </si>
  <si>
    <t>Cr_08_39201</t>
  </si>
  <si>
    <t>Cre08.g369150</t>
  </si>
  <si>
    <t>Cr_08_39205</t>
  </si>
  <si>
    <t>Cre08.g369200</t>
  </si>
  <si>
    <t>Cr_08_39210</t>
  </si>
  <si>
    <t>Cre08.g369250</t>
  </si>
  <si>
    <t>Flagellar Associated Protein 400</t>
  </si>
  <si>
    <t>Gene symbol= FAP400</t>
  </si>
  <si>
    <t>FAP400</t>
  </si>
  <si>
    <t>Cr_08_39215</t>
  </si>
  <si>
    <t>Cre08.g369300</t>
  </si>
  <si>
    <t>Prolyl 4-hydroxylase 16</t>
  </si>
  <si>
    <t>Gene symbol= PFH16, also named: PHX1;P4H16</t>
  </si>
  <si>
    <t>PFH16</t>
  </si>
  <si>
    <t>PHX1;P4H16</t>
  </si>
  <si>
    <t>Cr_08_39219</t>
  </si>
  <si>
    <t>Cre08.g369350</t>
  </si>
  <si>
    <t>Cr_08_39224</t>
  </si>
  <si>
    <t>Cre08.g369400</t>
  </si>
  <si>
    <t>Cr_08_39233</t>
  </si>
  <si>
    <t>Cre08.g369500</t>
  </si>
  <si>
    <t>Cr_08_39237</t>
  </si>
  <si>
    <t>Cre08.g369550</t>
  </si>
  <si>
    <t>Cr_08_39241</t>
  </si>
  <si>
    <t>Cre08.g369600</t>
  </si>
  <si>
    <t>Gene symbol= MFT2, also named: MAE2</t>
  </si>
  <si>
    <t>MFT2</t>
  </si>
  <si>
    <t>MAE2</t>
  </si>
  <si>
    <t>GO:0016020; GO:0055085; GO:0015297; GO:0006855; GO:0015238</t>
  </si>
  <si>
    <t>membrane; transmembrane transport; antiporter activity; drug transmembrane transport; drug transmembrane transporter activity</t>
  </si>
  <si>
    <t>Cr_08_39246_EX</t>
  </si>
  <si>
    <t>Cre08.g800916</t>
  </si>
  <si>
    <t>Cr_08_39250</t>
  </si>
  <si>
    <t>Cre08.g800917</t>
  </si>
  <si>
    <t>Cr_08_39254</t>
  </si>
  <si>
    <t>Cre08.g369650</t>
  </si>
  <si>
    <t>Cr_08_39259_EX</t>
  </si>
  <si>
    <t>Cre08.g369667</t>
  </si>
  <si>
    <t>Cr_08_39263_EX</t>
  </si>
  <si>
    <t>Cre08.g369683</t>
  </si>
  <si>
    <t>Cr_08_39267_EX</t>
  </si>
  <si>
    <t>Cre08.g369700</t>
  </si>
  <si>
    <t>Cr_08_39271</t>
  </si>
  <si>
    <t>Cre08.g369720</t>
  </si>
  <si>
    <t>GO:0005524; GO:0055085; GO:0042626; GO:0016021; GO:0006810; GO:0016887</t>
  </si>
  <si>
    <t>ATP binding; transmembrane transport; ATPase activity, coupled to transmembrane movement of substances; integral to membrane; transport; ATPase activity</t>
  </si>
  <si>
    <t>Cr_08_39275_EX</t>
  </si>
  <si>
    <t>Cre08.g369740</t>
  </si>
  <si>
    <t>Cr_08_39280</t>
  </si>
  <si>
    <t>Cre08.g369800</t>
  </si>
  <si>
    <t>Deoxyhypusine synthase</t>
  </si>
  <si>
    <t>Gene symbol= DHS2</t>
  </si>
  <si>
    <t>DHS2</t>
  </si>
  <si>
    <t>GO:0008612</t>
  </si>
  <si>
    <t>peptidyl-lysine modification to hypusine</t>
  </si>
  <si>
    <t>Cr_08_39284</t>
  </si>
  <si>
    <t>Cre08.g369850</t>
  </si>
  <si>
    <t>GO:0006810; GO:0016021; GO:0016887; GO:0005524; GO:0042626; GO:0055085</t>
  </si>
  <si>
    <t>transport; integral to membrane; ATPase activity; ATP binding; ATPase activity, coupled to transmembrane movement of substances; transmembrane transport</t>
  </si>
  <si>
    <t>Cr_08_39288</t>
  </si>
  <si>
    <t>Cre08.g369900</t>
  </si>
  <si>
    <t>Cr_08_39293</t>
  </si>
  <si>
    <t>Cre08.g369950</t>
  </si>
  <si>
    <t>Cr_08_39297</t>
  </si>
  <si>
    <t>Cre08.g369976</t>
  </si>
  <si>
    <t>Cr_08_39301</t>
  </si>
  <si>
    <t>Cre08.g370000</t>
  </si>
  <si>
    <t>Cr_08_39306</t>
  </si>
  <si>
    <t>Cre08.g370050</t>
  </si>
  <si>
    <t>Cr_08_39311_EX</t>
  </si>
  <si>
    <t>Cre08.g370116</t>
  </si>
  <si>
    <t>Cr_08_39316</t>
  </si>
  <si>
    <t>Cre08.g800918</t>
  </si>
  <si>
    <t>Cr_08_39320</t>
  </si>
  <si>
    <t>Cre08.g370150</t>
  </si>
  <si>
    <t>Cr_08_39325</t>
  </si>
  <si>
    <t>Cre08.g370200</t>
  </si>
  <si>
    <t>Cr_08_39329</t>
  </si>
  <si>
    <t>Cre08.g370250</t>
  </si>
  <si>
    <t>Cr_08_39333</t>
  </si>
  <si>
    <t>Cre08.g370300</t>
  </si>
  <si>
    <t>GO:0006406; GO:0000124; GO:0003713; GO:0045893; GO:0005643</t>
  </si>
  <si>
    <t>mRNA export from nucleus; SAGA complex; transcription coactivator activity; positive regulation of transcription, DNA-dependent; nuclear pore</t>
  </si>
  <si>
    <t>Cr_08_39338</t>
  </si>
  <si>
    <t>Cre08.g370350</t>
  </si>
  <si>
    <t>Cr_08_39342</t>
  </si>
  <si>
    <t>Cre08.g370401</t>
  </si>
  <si>
    <t>B-type cyclin</t>
  </si>
  <si>
    <t>Gene symbol= CYCB1, also named: DIV80</t>
  </si>
  <si>
    <t>CYCB1</t>
  </si>
  <si>
    <t>DIV80</t>
  </si>
  <si>
    <t>Cr_08_39347</t>
  </si>
  <si>
    <t>Cre08.g370450</t>
  </si>
  <si>
    <t>Mitochondrial GrpE homolog</t>
  </si>
  <si>
    <t>Gene symbol= MGE1</t>
  </si>
  <si>
    <t>MGE1</t>
  </si>
  <si>
    <t>GO:0051087; GO:0042803; GO:0000774; GO:0006457</t>
  </si>
  <si>
    <t>chaperone binding; protein homodimerization activity; adenyl-nucleotide exchange factor activity; protein folding</t>
  </si>
  <si>
    <t>Cr_08_39352</t>
  </si>
  <si>
    <t>Cre08.g370500</t>
  </si>
  <si>
    <t>GO:0003839</t>
  </si>
  <si>
    <t>gamma-glutamylcyclotransferase activity</t>
  </si>
  <si>
    <t>Cr_08_39357</t>
  </si>
  <si>
    <t>Cre08.g370550</t>
  </si>
  <si>
    <t>GO:0050660; GO:0055114; GO:0016491; GO:0003824</t>
  </si>
  <si>
    <t>flavin adenine dinucleotide binding; oxidation-reduction process; oxidoreductase activity; catalytic activity</t>
  </si>
  <si>
    <t>Cr_08_39361</t>
  </si>
  <si>
    <t>Cre08.g370601</t>
  </si>
  <si>
    <t>GO:0006364; GO:0034457; GO:0005732; GO:0005634</t>
  </si>
  <si>
    <t>rRNA processing; Mpp10 complex; small nucleolar ribonucleoprotein complex; nucleus</t>
  </si>
  <si>
    <t>Cr_08_39365</t>
  </si>
  <si>
    <t>Cre08.g370650</t>
  </si>
  <si>
    <t>6-phosphogluconolactonase</t>
  </si>
  <si>
    <t>Gene symbol= PGL2</t>
  </si>
  <si>
    <t>PGL2</t>
  </si>
  <si>
    <t>GO:0005975</t>
  </si>
  <si>
    <t>carbohydrate metabolic process</t>
  </si>
  <si>
    <t>Cr_08_39369</t>
  </si>
  <si>
    <t>Cre08.g370700</t>
  </si>
  <si>
    <t>Cr_08_39374_EX</t>
  </si>
  <si>
    <t>Cre08.g370750</t>
  </si>
  <si>
    <t>Cr_08_39378</t>
  </si>
  <si>
    <t>Cre08.g800919</t>
  </si>
  <si>
    <t>Cr_08_39382</t>
  </si>
  <si>
    <t>Cre08.g800920</t>
  </si>
  <si>
    <t>Cr_08_39387</t>
  </si>
  <si>
    <t>Cre08.g800921</t>
  </si>
  <si>
    <t>Cr_08_39391</t>
  </si>
  <si>
    <t>Cre08.g370850</t>
  </si>
  <si>
    <t>E2M Ubiquitin-Conjugating Enzyme</t>
  </si>
  <si>
    <t>Gene symbol= UBC18</t>
  </si>
  <si>
    <t>UBC18</t>
  </si>
  <si>
    <t>Cr_08_39395</t>
  </si>
  <si>
    <t>Cre08.g370900</t>
  </si>
  <si>
    <t>Cr_08_39400</t>
  </si>
  <si>
    <t>Cre08.g370950</t>
  </si>
  <si>
    <t>Cr_08_39405</t>
  </si>
  <si>
    <t>Cre08.g371000</t>
  </si>
  <si>
    <t>Cr_08_39410</t>
  </si>
  <si>
    <t>Cre08.g371052</t>
  </si>
  <si>
    <t>also named: IRE1</t>
  </si>
  <si>
    <t>IRE1</t>
  </si>
  <si>
    <t>GO:0004672; GO:0005524; GO:0046872; GO:0006468; GO:0006397; GO:0004540</t>
  </si>
  <si>
    <t>protein kinase activity; ATP binding; metal ion binding; protein phosphorylation; mRNA processing; ribonuclease activity</t>
  </si>
  <si>
    <t>Cr_08_39415</t>
  </si>
  <si>
    <t>Cre08.g371150</t>
  </si>
  <si>
    <t>Cr_08_39420</t>
  </si>
  <si>
    <t>Cre08.g371200</t>
  </si>
  <si>
    <t>Cr_08_39425_EX</t>
  </si>
  <si>
    <t>Cre08.g371250</t>
  </si>
  <si>
    <t>Cr_08_39430</t>
  </si>
  <si>
    <t>Cre08.g371301</t>
  </si>
  <si>
    <t>Cr_08_39435</t>
  </si>
  <si>
    <t>Cre08.g371350</t>
  </si>
  <si>
    <t>Cr_08_39439</t>
  </si>
  <si>
    <t>Cre08.g371400</t>
  </si>
  <si>
    <t>zinc finger family protein</t>
  </si>
  <si>
    <t>Gene symbol= CPL16</t>
  </si>
  <si>
    <t>CPL16</t>
  </si>
  <si>
    <t>Cr_08_39444</t>
  </si>
  <si>
    <t>Cre08.g371450</t>
  </si>
  <si>
    <t>Zeta subunit of COP-I complex</t>
  </si>
  <si>
    <t>Gene symbol= COPZ1</t>
  </si>
  <si>
    <t>COPZ1</t>
  </si>
  <si>
    <t>Cr_08_39449</t>
  </si>
  <si>
    <t>Cre08.g800922</t>
  </si>
  <si>
    <t>Cr_08_39454</t>
  </si>
  <si>
    <t>Cre08.g371566</t>
  </si>
  <si>
    <t>Cr_08_39458</t>
  </si>
  <si>
    <t>Cre08.g800923</t>
  </si>
  <si>
    <t>Cr_08_39463</t>
  </si>
  <si>
    <t>Cre08.g371600</t>
  </si>
  <si>
    <t>Cr_08_39467</t>
  </si>
  <si>
    <t>Cre08.g371650</t>
  </si>
  <si>
    <t>TatB-like sec-independent protein translocon subunit</t>
  </si>
  <si>
    <t>Gene symbol= TATB, also named: TATB1</t>
  </si>
  <si>
    <t>TATB</t>
  </si>
  <si>
    <t>TATB1</t>
  </si>
  <si>
    <t>GO:0008565; GO:0015031</t>
  </si>
  <si>
    <t>protein transporter activity; protein transport</t>
  </si>
  <si>
    <t>Cr_08_39472</t>
  </si>
  <si>
    <t>Cre08.g800924</t>
  </si>
  <si>
    <t>Cr_08_39476</t>
  </si>
  <si>
    <t>Cre08.g371800</t>
  </si>
  <si>
    <t>Cr_08_39486</t>
  </si>
  <si>
    <t>Cre08.g371840</t>
  </si>
  <si>
    <t>Cr_08_39495</t>
  </si>
  <si>
    <t>Cre08.g371957</t>
  </si>
  <si>
    <t>Regulatory-associated protein of TOR</t>
  </si>
  <si>
    <t>Gene symbol= RAPTOR</t>
  </si>
  <si>
    <t>RAPTOR</t>
  </si>
  <si>
    <t>GO:0031929; GO:0005515; GO:0031931</t>
  </si>
  <si>
    <t>TOR signaling cascade; protein binding; TORC1 complex</t>
  </si>
  <si>
    <t>Cr_08_39500</t>
  </si>
  <si>
    <t>Cre08.g372000</t>
  </si>
  <si>
    <t>chloroplast ATPase CF1 assembly factor</t>
  </si>
  <si>
    <t>Gene symbol= BAF3, also named: CGLD11;CGLD6</t>
  </si>
  <si>
    <t>BAF3</t>
  </si>
  <si>
    <t>CGLD11;CGLD6</t>
  </si>
  <si>
    <t>Cr_08_39504</t>
  </si>
  <si>
    <t>Cre08.g372050</t>
  </si>
  <si>
    <t>Cr_08_39509</t>
  </si>
  <si>
    <t>Cre08.g372100</t>
  </si>
  <si>
    <t>Heat shock protein 70A</t>
  </si>
  <si>
    <t>Gene symbol= HSP70A</t>
  </si>
  <si>
    <t>HSP70A</t>
  </si>
  <si>
    <t>Cr_08_39514</t>
  </si>
  <si>
    <t>Cre08.g372150</t>
  </si>
  <si>
    <t>Cr_08_39519</t>
  </si>
  <si>
    <t>Cre08.g372200</t>
  </si>
  <si>
    <t>Cr_08_39523</t>
  </si>
  <si>
    <t>Cre08.g372250</t>
  </si>
  <si>
    <t>Putative soluble chloroplast ABCF protein, related to bacterial YdiF.</t>
  </si>
  <si>
    <t>Gene symbol= YDIF</t>
  </si>
  <si>
    <t>YDIF</t>
  </si>
  <si>
    <t>GO:0016887; GO:0005524</t>
  </si>
  <si>
    <t>ATPase activity; ATP binding</t>
  </si>
  <si>
    <t>Cr_08_39528</t>
  </si>
  <si>
    <t>Cre08.g372300</t>
  </si>
  <si>
    <t>GO:0016021; GO:0016020</t>
  </si>
  <si>
    <t>integral to membrane; membrane</t>
  </si>
  <si>
    <t>Cr_08_39533</t>
  </si>
  <si>
    <t>Cre08.g372350</t>
  </si>
  <si>
    <t>Flagellar Associated Protein 188</t>
  </si>
  <si>
    <t>Gene symbol= FAP188</t>
  </si>
  <si>
    <t>FAP188</t>
  </si>
  <si>
    <t>Cr_08_39538</t>
  </si>
  <si>
    <t>Cre08.g372400</t>
  </si>
  <si>
    <t>E2 Ubiquitin conjugating enzyme</t>
  </si>
  <si>
    <t>Gene symbol= UBC19</t>
  </si>
  <si>
    <t>UBC19</t>
  </si>
  <si>
    <t>Cr_08_39543</t>
  </si>
  <si>
    <t>Cre08.g372450</t>
  </si>
  <si>
    <t>Photosystem II Oxygen Evolution Enhancer protein 3</t>
  </si>
  <si>
    <t>Gene symbol= PSBQ, also named: OEE3</t>
  </si>
  <si>
    <t>PSBQ</t>
  </si>
  <si>
    <t>OEE3</t>
  </si>
  <si>
    <t>GO:0009654; GO:0019898; GO:0015979; GO:0005509; GO:0009523</t>
  </si>
  <si>
    <t>oxygen evolving complex; extrinsic to membrane; photosynthesis; calcium ion binding; photosystem II</t>
  </si>
  <si>
    <t>Cr_08_39547</t>
  </si>
  <si>
    <t>Cre08.g372500</t>
  </si>
  <si>
    <t>GO:0033588; GO:0002098</t>
  </si>
  <si>
    <t>Elongator holoenzyme complex; tRNA wobble uridine modification</t>
  </si>
  <si>
    <t>Cr_08_39552</t>
  </si>
  <si>
    <t>Cre08.g372550</t>
  </si>
  <si>
    <t>plant specific cyclin dependent kinase</t>
  </si>
  <si>
    <t>Gene symbol= CDKB1, also named: DIV48</t>
  </si>
  <si>
    <t>CDKB1</t>
  </si>
  <si>
    <t>DIV48</t>
  </si>
  <si>
    <t>Cr_08_39557</t>
  </si>
  <si>
    <t>Cre08.g372600</t>
  </si>
  <si>
    <t>Cr_08_39561</t>
  </si>
  <si>
    <t>Cre08.g372650</t>
  </si>
  <si>
    <t>Cr_08_39565</t>
  </si>
  <si>
    <t>Cre08.g800926</t>
  </si>
  <si>
    <t>Cr_08_39569</t>
  </si>
  <si>
    <t>Cre08.g372716</t>
  </si>
  <si>
    <t>Cr_08_39573_EX</t>
  </si>
  <si>
    <t>Cre08.g800927</t>
  </si>
  <si>
    <t>Cr_08_39577</t>
  </si>
  <si>
    <t>Cre08.g372750</t>
  </si>
  <si>
    <t>Cr_08_39582</t>
  </si>
  <si>
    <t>Cre08.g372800</t>
  </si>
  <si>
    <t>Nuclear pre-mRNA splicing factor involved in polyadenylation, CPSF family</t>
  </si>
  <si>
    <t>GO:0005634; GO:0003676</t>
  </si>
  <si>
    <t>nucleus; nucleic acid binding</t>
  </si>
  <si>
    <t>Cr_08_39586</t>
  </si>
  <si>
    <t>Cre08.g372850</t>
  </si>
  <si>
    <t>Cr_08_39591</t>
  </si>
  <si>
    <t>Cre08.g372900</t>
  </si>
  <si>
    <t>Variable flagella protein 1</t>
  </si>
  <si>
    <t>Gene symbol= VFL1</t>
  </si>
  <si>
    <t>VFL1</t>
  </si>
  <si>
    <t>Cr_08_39596</t>
  </si>
  <si>
    <t>Cre08.g372950</t>
  </si>
  <si>
    <t>4-hydroxy-3-methylbut-2-enyl diphosphate reductase</t>
  </si>
  <si>
    <t>Gene symbol= IDS1, also named: IDS</t>
  </si>
  <si>
    <t>IDS1</t>
  </si>
  <si>
    <t>IDS</t>
  </si>
  <si>
    <t>GO:0046872; GO:0019288; GO:0050992; GO:0051745</t>
  </si>
  <si>
    <t>metal ion binding; isopentenyl diphosphate biosynthetic process, mevalonate-independent pathway; dimethylallyl diphosphate biosynthetic process; 4-hydroxy-3-methylbut-2-en-1-yl diphosphate reductase activity</t>
  </si>
  <si>
    <t>Cr_08_39600</t>
  </si>
  <si>
    <t>Cre08.g373000</t>
  </si>
  <si>
    <t>Cr_16_74739</t>
  </si>
  <si>
    <t>Cre16.g687400</t>
  </si>
  <si>
    <t>Cr_16_74744</t>
  </si>
  <si>
    <t>Cre16.g687350</t>
  </si>
  <si>
    <t>Acyl-CoA oxidase/dehydrogenase</t>
  </si>
  <si>
    <t>also named: ACO3</t>
  </si>
  <si>
    <t>ACO3</t>
  </si>
  <si>
    <t>GO:0006635; GO:0055114; GO:0016627; GO:0003997; GO:0005777</t>
  </si>
  <si>
    <t>fatty acid beta-oxidation; oxidation-reduction process; oxidoreductase activity, acting on the CH-CH group of donors; acyl-CoA oxidase activity; peroxisome</t>
  </si>
  <si>
    <t>Cr_16_74749</t>
  </si>
  <si>
    <t>Cre16.g687300</t>
  </si>
  <si>
    <t>Gene symbol= CPLD61</t>
  </si>
  <si>
    <t>CPLD61</t>
  </si>
  <si>
    <t>Cr_16_74754</t>
  </si>
  <si>
    <t>Cre16.g687301</t>
  </si>
  <si>
    <t>also named: SRH26</t>
  </si>
  <si>
    <t>SRH26</t>
  </si>
  <si>
    <t>Cr_16_74758</t>
  </si>
  <si>
    <t>Cre16.g687200</t>
  </si>
  <si>
    <t>Cr_16_74763</t>
  </si>
  <si>
    <t>Cre16.g687150</t>
  </si>
  <si>
    <t>Cr_16_74767</t>
  </si>
  <si>
    <t>Cre16.g687117</t>
  </si>
  <si>
    <t>GO:0009976</t>
  </si>
  <si>
    <t>tocopherol cyclase activity</t>
  </si>
  <si>
    <t>Cr_16_74771</t>
  </si>
  <si>
    <t>Cre16.g801964</t>
  </si>
  <si>
    <t>Cr_16_74776</t>
  </si>
  <si>
    <t>Cre16.g687050</t>
  </si>
  <si>
    <t>Cr_16_74780</t>
  </si>
  <si>
    <t>Cre16.g687000</t>
  </si>
  <si>
    <t>GO:0005381; GO:0034755; GO:0016021</t>
  </si>
  <si>
    <t>iron ion transmembrane transporter activity; iron ion transmembrane transport; integral to membrane</t>
  </si>
  <si>
    <t>Cr_16_74785</t>
  </si>
  <si>
    <t>Cre16.g686950</t>
  </si>
  <si>
    <t>DNA damage repair and chromosome cohesion protein</t>
  </si>
  <si>
    <t>Gene symbol= CTF18</t>
  </si>
  <si>
    <t>CTF18</t>
  </si>
  <si>
    <t>Cr_16_74790</t>
  </si>
  <si>
    <t>Cre16.g686900</t>
  </si>
  <si>
    <t>Cr_16_74794</t>
  </si>
  <si>
    <t>Cre16.g801965</t>
  </si>
  <si>
    <t>Cr_16_74798</t>
  </si>
  <si>
    <t>Cre16.g686850</t>
  </si>
  <si>
    <t>Proton/phosphate symporter</t>
  </si>
  <si>
    <t>Gene symbol= PTA4</t>
  </si>
  <si>
    <t>PTA4</t>
  </si>
  <si>
    <t>GO:0016021; GO:0055085; GO:0022857</t>
  </si>
  <si>
    <t>integral to membrane; transmembrane transport; transmembrane transporter activity</t>
  </si>
  <si>
    <t>Cr_16_74802</t>
  </si>
  <si>
    <t>Cre16.g686800</t>
  </si>
  <si>
    <t>Proton/phosphate symporter, splice variant b</t>
  </si>
  <si>
    <t>Gene symbol= PTA2</t>
  </si>
  <si>
    <t>PTA2</t>
  </si>
  <si>
    <t>GO:0022857; GO:0055085; GO:0016021</t>
  </si>
  <si>
    <t>transmembrane transporter activity; transmembrane transport; integral to membrane</t>
  </si>
  <si>
    <t>Cr_16_74806</t>
  </si>
  <si>
    <t>Cre16.g686750</t>
  </si>
  <si>
    <t>Gene symbol= PTA3</t>
  </si>
  <si>
    <t>PTA3</t>
  </si>
  <si>
    <t>GO:0055085; GO:0022857; GO:0016021</t>
  </si>
  <si>
    <t>transmembrane transport; transmembrane transporter activity; integral to membrane</t>
  </si>
  <si>
    <t>Cr_16_74810</t>
  </si>
  <si>
    <t>Cre16.g686700</t>
  </si>
  <si>
    <t>Cr_16_74814</t>
  </si>
  <si>
    <t>Cre16.g686650</t>
  </si>
  <si>
    <t>Cr_16_74818</t>
  </si>
  <si>
    <t>Cre16.g686600</t>
  </si>
  <si>
    <t>Cr_16_74823</t>
  </si>
  <si>
    <t>Cre16.g686550</t>
  </si>
  <si>
    <t>Cr_16_74828</t>
  </si>
  <si>
    <t>Cre16.g686552</t>
  </si>
  <si>
    <t>GO:0009143; GO:0047429</t>
  </si>
  <si>
    <t>nucleoside triphosphate catabolic process; nucleoside-triphosphate diphosphatase activity</t>
  </si>
  <si>
    <t>Cr_16_74832</t>
  </si>
  <si>
    <t>Cre16.g686500</t>
  </si>
  <si>
    <t>Cr_16_74837</t>
  </si>
  <si>
    <t>Cre16.g686501</t>
  </si>
  <si>
    <t>Cr_16_74842</t>
  </si>
  <si>
    <t>Cre16.g686400</t>
  </si>
  <si>
    <t>FAD-dependent oxidoreductase</t>
  </si>
  <si>
    <t>also named: FAO13</t>
  </si>
  <si>
    <t>FAO13</t>
  </si>
  <si>
    <t>Cr_16_74847</t>
  </si>
  <si>
    <t>Cre16.g686350</t>
  </si>
  <si>
    <t>GO:0006418; GO:0005524; GO:0004812</t>
  </si>
  <si>
    <t>tRNA aminoacylation for protein translation; ATP binding; aminoacyl-tRNA ligase activity</t>
  </si>
  <si>
    <t>Cr_16_74851</t>
  </si>
  <si>
    <t>Cre16.g686300</t>
  </si>
  <si>
    <t>Cr_16_74855</t>
  </si>
  <si>
    <t>Cre16.g686250</t>
  </si>
  <si>
    <t>Cr_16_74859</t>
  </si>
  <si>
    <t>Cre16.g686200</t>
  </si>
  <si>
    <t>Trehalose-6-phosphate synthase/phosphatase</t>
  </si>
  <si>
    <t>also named: TPT1</t>
  </si>
  <si>
    <t>TPT1</t>
  </si>
  <si>
    <t>GO:0005992; GO:0003824</t>
  </si>
  <si>
    <t>trehalose biosynthetic process; catalytic activity</t>
  </si>
  <si>
    <t>Cr_16_74863</t>
  </si>
  <si>
    <t>Cre16.g686202</t>
  </si>
  <si>
    <t>Cr_16_74867</t>
  </si>
  <si>
    <t>Cre16.g801966</t>
  </si>
  <si>
    <t>Cr_16_74871</t>
  </si>
  <si>
    <t>Cre16.g686100</t>
  </si>
  <si>
    <t>Cr_16_74876</t>
  </si>
  <si>
    <t>Cre16.g686050</t>
  </si>
  <si>
    <t>Cr_16_74880</t>
  </si>
  <si>
    <t>Cre16.g686000</t>
  </si>
  <si>
    <t>putative RNA-binding protein</t>
  </si>
  <si>
    <t>Gene symbol= SRS15</t>
  </si>
  <si>
    <t>SRS15</t>
  </si>
  <si>
    <t>GO:0003676; GO:0003723; GO:0006396</t>
  </si>
  <si>
    <t>nucleic acid binding; RNA binding; RNA processing</t>
  </si>
  <si>
    <t>Cr_16_74885</t>
  </si>
  <si>
    <t>Cre16.g686002</t>
  </si>
  <si>
    <t>Cr_16_74889</t>
  </si>
  <si>
    <t>Cre16.g685950</t>
  </si>
  <si>
    <t>Cr_16_74894</t>
  </si>
  <si>
    <t>Cre16.g685900</t>
  </si>
  <si>
    <t>Protein arginine N-methyltransferase</t>
  </si>
  <si>
    <t>Gene symbol= PRMT3, also named: PRM3</t>
  </si>
  <si>
    <t>PRMT3</t>
  </si>
  <si>
    <t>PRM3</t>
  </si>
  <si>
    <t>Cr_16_74899</t>
  </si>
  <si>
    <t>Cre16.g685901</t>
  </si>
  <si>
    <t>GO:0005515; GO:0006886; GO:0008536</t>
  </si>
  <si>
    <t>protein binding; intracellular protein transport; Ran GTPase binding</t>
  </si>
  <si>
    <t>Cr_16_74904</t>
  </si>
  <si>
    <t>Cre16.g685800</t>
  </si>
  <si>
    <t>Cr_16_74909</t>
  </si>
  <si>
    <t>Cre16.g685750</t>
  </si>
  <si>
    <t>Cr_16_74913</t>
  </si>
  <si>
    <t>Cre16.g685700</t>
  </si>
  <si>
    <t>Cr_16_74918</t>
  </si>
  <si>
    <t>Cre16.g685650</t>
  </si>
  <si>
    <t>Ionotropic glutamate receptor</t>
  </si>
  <si>
    <t>Gene symbol= GLR1</t>
  </si>
  <si>
    <t>GLR1</t>
  </si>
  <si>
    <t>GO:0004970; GO:0016020</t>
  </si>
  <si>
    <t>ionotropic glutamate receptor activity; membrane</t>
  </si>
  <si>
    <t>Cr_16_74923</t>
  </si>
  <si>
    <t>Cre16.g685600</t>
  </si>
  <si>
    <t>Cr_16_74928</t>
  </si>
  <si>
    <t>Cre16.g685550</t>
  </si>
  <si>
    <t>O-acetylserine (Thiol)-lyase/cysteine synthase or Cysteine Synthase</t>
  </si>
  <si>
    <t>Gene symbol= OASTL4</t>
  </si>
  <si>
    <t>OASTL4</t>
  </si>
  <si>
    <t>Cr_16_74936</t>
  </si>
  <si>
    <t>Cre16.g685500</t>
  </si>
  <si>
    <t>Cr_16_74941</t>
  </si>
  <si>
    <t>Cre16.g685450</t>
  </si>
  <si>
    <t>Axonemal Dynein Heavy Chain 8</t>
  </si>
  <si>
    <t>Gene symbol= DHC8</t>
  </si>
  <si>
    <t>DHC8</t>
  </si>
  <si>
    <t>GO:0005524; GO:0030286; GO:0003777; GO:0007018</t>
  </si>
  <si>
    <t>ATP binding; dynein complex; microtubule motor activity; microtubule-based movement</t>
  </si>
  <si>
    <t>Cr_15_69865</t>
  </si>
  <si>
    <t>Cre15.g801772</t>
  </si>
  <si>
    <t>Cr_15_69870</t>
  </si>
  <si>
    <t>Cre15.g801773</t>
  </si>
  <si>
    <t>Cr_15_69884</t>
  </si>
  <si>
    <t>Cre15.g643850</t>
  </si>
  <si>
    <t>Cr_15_69889</t>
  </si>
  <si>
    <t>Cre15.g801776</t>
  </si>
  <si>
    <t>Cr_15_69893</t>
  </si>
  <si>
    <t>Cre15.g801777</t>
  </si>
  <si>
    <t>Cr_15_69897</t>
  </si>
  <si>
    <t>Cre48.g761197</t>
  </si>
  <si>
    <t>Chloroplast ribosomal protein L3</t>
  </si>
  <si>
    <t>Gene symbol= PRPL3</t>
  </si>
  <si>
    <t>PRPL3</t>
  </si>
  <si>
    <t>Cr_15_69901</t>
  </si>
  <si>
    <t>Cre15.g644051</t>
  </si>
  <si>
    <t>Cr_15_69905</t>
  </si>
  <si>
    <t>Cre15.g643750</t>
  </si>
  <si>
    <t>Cr_15_69910</t>
  </si>
  <si>
    <t>Cre15.g643700</t>
  </si>
  <si>
    <t>RegA/Rls-like protein</t>
  </si>
  <si>
    <t>Gene symbol= RLS6</t>
  </si>
  <si>
    <t>RLS6</t>
  </si>
  <si>
    <t>Cr_15_69914</t>
  </si>
  <si>
    <t>Cre15.g643703</t>
  </si>
  <si>
    <t>Gene symbol= RLS9</t>
  </si>
  <si>
    <t>RLS9</t>
  </si>
  <si>
    <t>Cr_15_69919</t>
  </si>
  <si>
    <t>Cre15.g801778</t>
  </si>
  <si>
    <t>Cr_15_69924</t>
  </si>
  <si>
    <t>Cre15.g643600</t>
  </si>
  <si>
    <t>Iron-sulfur cluster assembly protein</t>
  </si>
  <si>
    <t>Gene symbol= SUFB, also named: SUFB1</t>
  </si>
  <si>
    <t>SUFB</t>
  </si>
  <si>
    <t>SUFB1</t>
  </si>
  <si>
    <t>GO:0016226</t>
  </si>
  <si>
    <t>iron-sulfur cluster assembly</t>
  </si>
  <si>
    <t>Cr_15_69929</t>
  </si>
  <si>
    <t>Cre15.g643550</t>
  </si>
  <si>
    <t>Pyridoxin biosynthesis protein</t>
  </si>
  <si>
    <t>Gene symbol= PDX1</t>
  </si>
  <si>
    <t>PDX1</t>
  </si>
  <si>
    <t>GO:0042819; GO:0042823</t>
  </si>
  <si>
    <t>vitamin B6 biosynthetic process; pyridoxal phosphate biosynthetic process</t>
  </si>
  <si>
    <t>Cr_15_69933</t>
  </si>
  <si>
    <t>Cre15.g643500</t>
  </si>
  <si>
    <t>Cr_15_69937</t>
  </si>
  <si>
    <t>Cre15.g643503</t>
  </si>
  <si>
    <t>Chlamoypsin 9/10</t>
  </si>
  <si>
    <t>Gene symbol= COP9, also named: HKR5;COP10</t>
  </si>
  <si>
    <t>COP9</t>
  </si>
  <si>
    <t>HKR5;COP10</t>
  </si>
  <si>
    <t>GO:0005216; GO:0000160; GO:0035556; GO:0016849; GO:0006811; GO:0007165; GO:0009190; GO:0016020; GO:0000155</t>
  </si>
  <si>
    <t>ion channel activity; phosphorelay signal transduction system; intracellular signal transduction; phosphorus-oxygen lyase activity; ion transport; signal transduction; cyclic nucleotide biosynthetic process; membrane; phosphorelay sensor kinase activity</t>
  </si>
  <si>
    <t>Cr_15_69945</t>
  </si>
  <si>
    <t>Cre15.g643385</t>
  </si>
  <si>
    <t>Putative UDP-GlcA transporter</t>
  </si>
  <si>
    <t>Gene symbol= TPT26</t>
  </si>
  <si>
    <t>TPT26</t>
  </si>
  <si>
    <t>Cr_15_69966_EX</t>
  </si>
  <si>
    <t>Cre29.g757897</t>
  </si>
  <si>
    <t>Cr_15_69970_EX</t>
  </si>
  <si>
    <t>Cre15.g801783</t>
  </si>
  <si>
    <t>Cr_15_69978</t>
  </si>
  <si>
    <t>Cre15.g801784</t>
  </si>
  <si>
    <t>Cr_15_69986</t>
  </si>
  <si>
    <t>Cre15.g642950</t>
  </si>
  <si>
    <t>Triose phosphate transporter</t>
  </si>
  <si>
    <t>Gene symbol= TPT24</t>
  </si>
  <si>
    <t>TPT24</t>
  </si>
  <si>
    <t>Cr_15_69990</t>
  </si>
  <si>
    <t>Cre15.g801785</t>
  </si>
  <si>
    <t>Cr_15_69995</t>
  </si>
  <si>
    <t>Cre15.g801786</t>
  </si>
  <si>
    <t>Cr_15_70000_EX</t>
  </si>
  <si>
    <t>Cre15.g643000</t>
  </si>
  <si>
    <t>Cr_15_70005_EX</t>
  </si>
  <si>
    <t>Cre15.g643050</t>
  </si>
  <si>
    <t>Cr_16_76863</t>
  </si>
  <si>
    <t>Cre16.g681578</t>
  </si>
  <si>
    <t>Anaphase promoting complex subunit 8</t>
  </si>
  <si>
    <t>Gene symbol= APC8</t>
  </si>
  <si>
    <t>APC8</t>
  </si>
  <si>
    <t>GO:0005515; GO:0005680; GO:0030071</t>
  </si>
  <si>
    <t>protein binding; anaphase-promoting complex; regulation of mitotic metaphase/anaphase transition</t>
  </si>
  <si>
    <t>Cr_16_76867</t>
  </si>
  <si>
    <t>Cre16.g681690</t>
  </si>
  <si>
    <t>Cr_16_76872</t>
  </si>
  <si>
    <t>Cre16.g681802</t>
  </si>
  <si>
    <t>GO:0004672; GO:0006468; GO:0005515</t>
  </si>
  <si>
    <t>protein kinase activity; protein phosphorylation; protein binding</t>
  </si>
  <si>
    <t>Cr_16_76876</t>
  </si>
  <si>
    <t>Cre16.g681914</t>
  </si>
  <si>
    <t>Cr_16_76880</t>
  </si>
  <si>
    <t>Cre16.g682026</t>
  </si>
  <si>
    <t>Cr_16_76884</t>
  </si>
  <si>
    <t>Cre16.g682138</t>
  </si>
  <si>
    <t>Cr_16_76888</t>
  </si>
  <si>
    <t>Cre16.g682251</t>
  </si>
  <si>
    <t>Cr_16_76893</t>
  </si>
  <si>
    <t>Cre16.g682363</t>
  </si>
  <si>
    <t>Cr_16_76897</t>
  </si>
  <si>
    <t>Cre16.g682475</t>
  </si>
  <si>
    <t>Cr_16_76901</t>
  </si>
  <si>
    <t>Cre16.g682587</t>
  </si>
  <si>
    <t>Cr_16_76906</t>
  </si>
  <si>
    <t>Cre16.g682699</t>
  </si>
  <si>
    <t>Cr_16_76911_EX</t>
  </si>
  <si>
    <t>Cre16.g682811</t>
  </si>
  <si>
    <t>Cr_16_76916</t>
  </si>
  <si>
    <t>Cre16.g682923</t>
  </si>
  <si>
    <t>Cr_16_76921</t>
  </si>
  <si>
    <t>Cre16.g683035</t>
  </si>
  <si>
    <t>Cr_16_76925</t>
  </si>
  <si>
    <t>Cre16.g683147</t>
  </si>
  <si>
    <t>Cr_16_76929_EX</t>
  </si>
  <si>
    <t>Cre16.g802011</t>
  </si>
  <si>
    <t>Cr_16_76934</t>
  </si>
  <si>
    <t>Cre16.g683259</t>
  </si>
  <si>
    <t>Gene symbol= MCP29</t>
  </si>
  <si>
    <t>MCP29</t>
  </si>
  <si>
    <t>Cr_16_76939</t>
  </si>
  <si>
    <t>Cre16.g683371</t>
  </si>
  <si>
    <t>Ornithine decarboxylase 2</t>
  </si>
  <si>
    <t>Gene symbol= ODC2</t>
  </si>
  <si>
    <t>ODC2</t>
  </si>
  <si>
    <t>Cr_16_76943</t>
  </si>
  <si>
    <t>Cre16.g683483</t>
  </si>
  <si>
    <t>DNA repair protein and protein of unknown function</t>
  </si>
  <si>
    <t>Gene symbol= REX1, also named: REX1-S;REX1-B;TFB5</t>
  </si>
  <si>
    <t>REX1</t>
  </si>
  <si>
    <t>REX1-S;REX1-B;TFB5</t>
  </si>
  <si>
    <t>Cr_16_76947</t>
  </si>
  <si>
    <t>Cre16.g802012</t>
  </si>
  <si>
    <t>GO:0006355; GO:0006289; GO:0000439</t>
  </si>
  <si>
    <t>regulation of transcription, DNA-dependent; nucleotide-excision repair; core TFIIH complex</t>
  </si>
  <si>
    <t>Cr_16_76952</t>
  </si>
  <si>
    <t>Cre16.g683595</t>
  </si>
  <si>
    <t>CAX family cation antiporter, membrane protein</t>
  </si>
  <si>
    <t>Gene symbol= CAX4</t>
  </si>
  <si>
    <t>CAX4</t>
  </si>
  <si>
    <t>Cr_16_76957</t>
  </si>
  <si>
    <t>Cre16.g683707</t>
  </si>
  <si>
    <t>Cr_16_76961</t>
  </si>
  <si>
    <t>Cre16.g683819</t>
  </si>
  <si>
    <t>GO:0008198; GO:0016491; GO:0006725</t>
  </si>
  <si>
    <t>ferrous iron binding; oxidoreductase activity; cellular aromatic compound metabolic process</t>
  </si>
  <si>
    <t>Cr_16_76965</t>
  </si>
  <si>
    <t>Cre16.g683931</t>
  </si>
  <si>
    <t>Cr_16_76970</t>
  </si>
  <si>
    <t>Cre16.g684043</t>
  </si>
  <si>
    <t>GO:0055114; GO:0016491; GO:0008152</t>
  </si>
  <si>
    <t>oxidation-reduction process; oxidoreductase activity; metabolic process</t>
  </si>
  <si>
    <t>Cr_16_76975</t>
  </si>
  <si>
    <t>Cre16.g684155</t>
  </si>
  <si>
    <t>GO:0007064; GO:0031390</t>
  </si>
  <si>
    <t>mitotic sister chromatid cohesion; Ctf18 RFC-like complex</t>
  </si>
  <si>
    <t>Cr_16_76980</t>
  </si>
  <si>
    <t>Cre16.g684267</t>
  </si>
  <si>
    <t>Cr_16_76985</t>
  </si>
  <si>
    <t>Cre16.g684379</t>
  </si>
  <si>
    <t>Cr_16_76989</t>
  </si>
  <si>
    <t>Cre16.g684491</t>
  </si>
  <si>
    <t>Cr_16_76994</t>
  </si>
  <si>
    <t>Cre16.g684603</t>
  </si>
  <si>
    <t>Cr_16_76998</t>
  </si>
  <si>
    <t>Cre16.g684715</t>
  </si>
  <si>
    <t>Dicer-like protein</t>
  </si>
  <si>
    <t>Gene symbol= DCL2</t>
  </si>
  <si>
    <t>DCL2</t>
  </si>
  <si>
    <t>GO:0004525; GO:0006396; GO:0016891</t>
  </si>
  <si>
    <t>ribonuclease III activity; RNA processing; endoribonuclease activity, producing 5'-phosphomonoesters</t>
  </si>
  <si>
    <t>Cr_16_77002</t>
  </si>
  <si>
    <t>Cre16.g684827</t>
  </si>
  <si>
    <t>Cr_16_77006</t>
  </si>
  <si>
    <t>Cre16.g802013</t>
  </si>
  <si>
    <t>Cr_16_77010</t>
  </si>
  <si>
    <t>Cre16.g684939</t>
  </si>
  <si>
    <t>Cr_16_77015</t>
  </si>
  <si>
    <t>Cre16.g685053</t>
  </si>
  <si>
    <t>Cr_16_77019</t>
  </si>
  <si>
    <t>Cre16.g685165</t>
  </si>
  <si>
    <t>Cr_16_77023</t>
  </si>
  <si>
    <t>Cre16.g685277</t>
  </si>
  <si>
    <t>Mu2-Adaptin</t>
  </si>
  <si>
    <t>Gene symbol= AP2M2</t>
  </si>
  <si>
    <t>AP2M2</t>
  </si>
  <si>
    <t>Cr_16_77027</t>
  </si>
  <si>
    <t>Cre16.g685389</t>
  </si>
  <si>
    <t>Cr_16_77031_EX</t>
  </si>
  <si>
    <t>Cre16.g685501</t>
  </si>
  <si>
    <t>Cr_16_77035</t>
  </si>
  <si>
    <t>Cre16.g685613</t>
  </si>
  <si>
    <t>GO:0003678; GO:0006281; GO:0004386; GO:0000723; GO:0005524</t>
  </si>
  <si>
    <t>DNA helicase activity; DNA repair; helicase activity; telomere maintenance; ATP binding</t>
  </si>
  <si>
    <t>Cr_16_77039</t>
  </si>
  <si>
    <t>Cre16.g685725</t>
  </si>
  <si>
    <t>Cr_16_77043</t>
  </si>
  <si>
    <t>Cre16.g686061</t>
  </si>
  <si>
    <t>Cr_16_77048</t>
  </si>
  <si>
    <t>Cre16.g686173</t>
  </si>
  <si>
    <t>GO:0003755; GO:0000413</t>
  </si>
  <si>
    <t>peptidyl-prolyl cis-trans isomerase activity; protein peptidyl-prolyl isomerization</t>
  </si>
  <si>
    <t>Cr_16_77052</t>
  </si>
  <si>
    <t>Cre16.g686286</t>
  </si>
  <si>
    <t>Cr_16_77056</t>
  </si>
  <si>
    <t>Cre16.g686398</t>
  </si>
  <si>
    <t>Cr_16_77060</t>
  </si>
  <si>
    <t>Cre16.g686510</t>
  </si>
  <si>
    <t>Cr_16_77064</t>
  </si>
  <si>
    <t>Cre16.g686622</t>
  </si>
  <si>
    <t>Cr_16_77068</t>
  </si>
  <si>
    <t>Cre16.g686734</t>
  </si>
  <si>
    <t>Cr_16_77073</t>
  </si>
  <si>
    <t>Cre16.g686846</t>
  </si>
  <si>
    <t>Cr_16_77077</t>
  </si>
  <si>
    <t>Cre16.g686958</t>
  </si>
  <si>
    <t>Cr_16_77082</t>
  </si>
  <si>
    <t>Cre16.g802014</t>
  </si>
  <si>
    <t>Cr_16_77087</t>
  </si>
  <si>
    <t>Cre16.g687182</t>
  </si>
  <si>
    <t>Cr_16_77091</t>
  </si>
  <si>
    <t>Cre16.g687294</t>
  </si>
  <si>
    <t>Ferredoxin Thioredoxin reductase, variable subunit, chloroplastic</t>
  </si>
  <si>
    <t>Gene symbol= FTRV</t>
  </si>
  <si>
    <t>FTRV</t>
  </si>
  <si>
    <t>GO:0015979</t>
  </si>
  <si>
    <t>photosynthesis</t>
  </si>
  <si>
    <t>Cr_16_77095</t>
  </si>
  <si>
    <t>Cre16.g687406</t>
  </si>
  <si>
    <t>Cr_16_77100</t>
  </si>
  <si>
    <t>Cre16.g687518</t>
  </si>
  <si>
    <t>GO:0044237</t>
  </si>
  <si>
    <t>cellular metabolic process</t>
  </si>
  <si>
    <t>Cr_16_77105</t>
  </si>
  <si>
    <t>Cre16.g802015</t>
  </si>
  <si>
    <t>Cr_16_77109</t>
  </si>
  <si>
    <t>Cre16.g687630</t>
  </si>
  <si>
    <t>Cr_16_77114</t>
  </si>
  <si>
    <t>Cre16.g687742</t>
  </si>
  <si>
    <t>Cr_16_77118</t>
  </si>
  <si>
    <t>Cre16.g687854</t>
  </si>
  <si>
    <t>fasciclin-domain protein</t>
  </si>
  <si>
    <t>Cr_16_77122</t>
  </si>
  <si>
    <t>Cre16.g687966</t>
  </si>
  <si>
    <t>Flagellar Associated Protein 5</t>
  </si>
  <si>
    <t>Gene symbol= FAP5, also named: Nphp3</t>
  </si>
  <si>
    <t>FAP5</t>
  </si>
  <si>
    <t>Nphp3</t>
  </si>
  <si>
    <t>Cr_16_77127</t>
  </si>
  <si>
    <t>Cre16.g688078</t>
  </si>
  <si>
    <t>Cr_16_77131</t>
  </si>
  <si>
    <t>Cre16.g688190</t>
  </si>
  <si>
    <t>Cr_16_77136</t>
  </si>
  <si>
    <t>Cre16.g688302</t>
  </si>
  <si>
    <t>Cr_16_77141</t>
  </si>
  <si>
    <t>Cre16.g688414</t>
  </si>
  <si>
    <t>Cr_16_77146</t>
  </si>
  <si>
    <t>Cre16.g688526</t>
  </si>
  <si>
    <t>Cr_16_77150</t>
  </si>
  <si>
    <t>Cre16.g688638</t>
  </si>
  <si>
    <t>Adenylate/guanylate cyclase</t>
  </si>
  <si>
    <t>Gene symbol= CYG33</t>
  </si>
  <si>
    <t>CYG33</t>
  </si>
  <si>
    <t>Cr_16_77155</t>
  </si>
  <si>
    <t>Cre16.g688751</t>
  </si>
  <si>
    <t>Cr_16_77159</t>
  </si>
  <si>
    <t>Cre16.g688863</t>
  </si>
  <si>
    <t>Cr_16_77164</t>
  </si>
  <si>
    <t>Cre16.g688975</t>
  </si>
  <si>
    <t>Cr_16_77168</t>
  </si>
  <si>
    <t>Cre16.g689087</t>
  </si>
  <si>
    <t>related to reticulon</t>
  </si>
  <si>
    <t>Gene symbol= RTN1</t>
  </si>
  <si>
    <t>RTN1</t>
  </si>
  <si>
    <t>Cr_16_77172</t>
  </si>
  <si>
    <t>Cre16.g689311</t>
  </si>
  <si>
    <t>Cr_10_47281</t>
  </si>
  <si>
    <t>Cre10.g435950</t>
  </si>
  <si>
    <t>OctotricoPeptide Repeat protein 47</t>
  </si>
  <si>
    <t>Gene symbol= OPR47</t>
  </si>
  <si>
    <t>OPR47</t>
  </si>
  <si>
    <t>Cr_16_75869</t>
  </si>
  <si>
    <t>Cre16.g676550</t>
  </si>
  <si>
    <t>Cr_16_75874</t>
  </si>
  <si>
    <t>Cre16.g676537</t>
  </si>
  <si>
    <t>Cr_16_75879</t>
  </si>
  <si>
    <t>Cre16.g676500</t>
  </si>
  <si>
    <t>Cr_16_75884</t>
  </si>
  <si>
    <t>Cre16.g676450</t>
  </si>
  <si>
    <t>Gene symbol= CPLD39</t>
  </si>
  <si>
    <t>CPLD39</t>
  </si>
  <si>
    <t>Cr_16_75889</t>
  </si>
  <si>
    <t>Cre16.g676400</t>
  </si>
  <si>
    <t>Gene symbol= HEL63</t>
  </si>
  <si>
    <t>HEL63</t>
  </si>
  <si>
    <t>GO:0003676; GO:0005524; GO:0005634</t>
  </si>
  <si>
    <t>nucleic acid binding; ATP binding; nucleus</t>
  </si>
  <si>
    <t>Cr_16_75894_EX</t>
  </si>
  <si>
    <t>Cre16.g676402</t>
  </si>
  <si>
    <t>Cr_16_75898</t>
  </si>
  <si>
    <t>Cre16.g676350</t>
  </si>
  <si>
    <t>Cr_16_75903</t>
  </si>
  <si>
    <t>Cre16.g676300</t>
  </si>
  <si>
    <t>Cr_16_75907</t>
  </si>
  <si>
    <t>Cre16.g676250</t>
  </si>
  <si>
    <t>Gene symbol= MFT28</t>
  </si>
  <si>
    <t>MFT28</t>
  </si>
  <si>
    <t>Cr_16_75912</t>
  </si>
  <si>
    <t>Cre16.g676200</t>
  </si>
  <si>
    <t>GO:0005525; GO:0003924</t>
  </si>
  <si>
    <t>GTP binding; GTPase activity</t>
  </si>
  <si>
    <t>Cr_16_75916</t>
  </si>
  <si>
    <t>Cre16.g676150</t>
  </si>
  <si>
    <t>Mn superoxide dismutase</t>
  </si>
  <si>
    <t>Gene symbol= MSD3</t>
  </si>
  <si>
    <t>MSD3</t>
  </si>
  <si>
    <t>GO:0055114; GO:0004784; GO:0046872; GO:0006801</t>
  </si>
  <si>
    <t>oxidation-reduction process; superoxide dismutase activity; metal ion binding; superoxide metabolic process</t>
  </si>
  <si>
    <t>Cr_16_75921</t>
  </si>
  <si>
    <t>Cre16.g676100</t>
  </si>
  <si>
    <t>Cr_16_75925</t>
  </si>
  <si>
    <t>Cre16.g676050</t>
  </si>
  <si>
    <t>Actin-related protein</t>
  </si>
  <si>
    <t>Gene symbol= ARP3</t>
  </si>
  <si>
    <t>ARP3</t>
  </si>
  <si>
    <t>GO:0005885; GO:0034314; GO:0005524; GO:0007015</t>
  </si>
  <si>
    <t>Arp2/3 protein complex; Arp2/3 complex-mediated actin nucleation; ATP binding; actin filament organization</t>
  </si>
  <si>
    <t>Cr_16_75930</t>
  </si>
  <si>
    <t>Cre16.g676000</t>
  </si>
  <si>
    <t>Cr_16_75934_EX</t>
  </si>
  <si>
    <t>Cre16.g801987</t>
  </si>
  <si>
    <t>Cr_16_75938_EX</t>
  </si>
  <si>
    <t>Cre16.g801988</t>
  </si>
  <si>
    <t>Cr_16_75943</t>
  </si>
  <si>
    <t>Cre16.g675900</t>
  </si>
  <si>
    <t>Arginine/ornithine decarboxylase</t>
  </si>
  <si>
    <t>Gene symbol= OAD1</t>
  </si>
  <si>
    <t>OAD1</t>
  </si>
  <si>
    <t>Cr_16_76153</t>
  </si>
  <si>
    <t>Cre16.g673900</t>
  </si>
  <si>
    <t>DNA-directed RNA polymerase III</t>
  </si>
  <si>
    <t>Gene symbol= RPC3</t>
  </si>
  <si>
    <t>RPC3</t>
  </si>
  <si>
    <t>GO:0003899; GO:0006351; GO:0003677</t>
  </si>
  <si>
    <t>DNA-directed RNA polymerase activity; transcription, DNA-dependent; DNA binding</t>
  </si>
  <si>
    <t>Cr_16_76157</t>
  </si>
  <si>
    <t>Cre16.g673850</t>
  </si>
  <si>
    <t>Cr_16_76161</t>
  </si>
  <si>
    <t>Cre16.g673852</t>
  </si>
  <si>
    <t>GO:0006099; GO:0008964; GO:0015977</t>
  </si>
  <si>
    <t>tricarboxylic acid cycle; phosphoenolpyruvate carboxylase activity; carbon fixation</t>
  </si>
  <si>
    <t>Cr_16_76166</t>
  </si>
  <si>
    <t>Cre16.g673700</t>
  </si>
  <si>
    <t>GO:0005634; GO:0042254</t>
  </si>
  <si>
    <t>nucleus; ribosome biogenesis</t>
  </si>
  <si>
    <t>Cr_16_76170</t>
  </si>
  <si>
    <t>Cre16.g673650</t>
  </si>
  <si>
    <t>Light-harvesting minor chlorophyll a/b binding protein of photosystem II</t>
  </si>
  <si>
    <t>Gene symbol= LHCB5, also named: CP26</t>
  </si>
  <si>
    <t>LHCB5</t>
  </si>
  <si>
    <t>CP26</t>
  </si>
  <si>
    <t>Cr_16_76175</t>
  </si>
  <si>
    <t>Cre16.g801992</t>
  </si>
  <si>
    <t>Cr_16_76179</t>
  </si>
  <si>
    <t>Cre16.g801993</t>
  </si>
  <si>
    <t>Cr_16_76183</t>
  </si>
  <si>
    <t>Cre16.g673600</t>
  </si>
  <si>
    <t>Cr_16_76188</t>
  </si>
  <si>
    <t>Cre16.g673550</t>
  </si>
  <si>
    <t>5-methyl thioribose kinase-related protein</t>
  </si>
  <si>
    <t>Gene symbol= CGLD36</t>
  </si>
  <si>
    <t>CGLD36</t>
  </si>
  <si>
    <t>Cr_16_76192</t>
  </si>
  <si>
    <t>Cre16.g673553</t>
  </si>
  <si>
    <t>Cr_16_76201</t>
  </si>
  <si>
    <t>Cre16.g673400</t>
  </si>
  <si>
    <t>Chlamydomonas-specific family W protein</t>
  </si>
  <si>
    <t>Cr_16_76205_EX</t>
  </si>
  <si>
    <t>Cre16.g673350</t>
  </si>
  <si>
    <t>Cr_16_76209</t>
  </si>
  <si>
    <t>Cre16.g673300</t>
  </si>
  <si>
    <t>Cr_16_76214</t>
  </si>
  <si>
    <t>Cre16.g673250</t>
  </si>
  <si>
    <t>Nitrogen Response Regulator</t>
  </si>
  <si>
    <t>Gene symbol= NRR1</t>
  </si>
  <si>
    <t>NRR1</t>
  </si>
  <si>
    <t>Cr_16_76218</t>
  </si>
  <si>
    <t>Cre16.g673200</t>
  </si>
  <si>
    <t>Cr_16_76222</t>
  </si>
  <si>
    <t>Cre16.g801994</t>
  </si>
  <si>
    <t>Cr_16_76272</t>
  </si>
  <si>
    <t>Cre16.g801995</t>
  </si>
  <si>
    <t>Cr_16_76276</t>
  </si>
  <si>
    <t>Cre16.g673150</t>
  </si>
  <si>
    <t>Gene symbol= HDA14</t>
  </si>
  <si>
    <t>HDA14</t>
  </si>
  <si>
    <t>Cr_16_76280</t>
  </si>
  <si>
    <t>Cre16.g673100</t>
  </si>
  <si>
    <t>Cr_16_76284</t>
  </si>
  <si>
    <t>Cre16.g673050</t>
  </si>
  <si>
    <t>Cr_16_76288_EX</t>
  </si>
  <si>
    <t>Cre16.g673000</t>
  </si>
  <si>
    <t>Cr_16_76293</t>
  </si>
  <si>
    <t>Cre16.g673001</t>
  </si>
  <si>
    <t>Low-CO2 inducible protein</t>
  </si>
  <si>
    <t>Gene symbol= LCI2</t>
  </si>
  <si>
    <t>LCI2</t>
  </si>
  <si>
    <t>Cr_16_76297</t>
  </si>
  <si>
    <t>Cre16.g672850</t>
  </si>
  <si>
    <t>Conserved hypothetical membrane protein</t>
  </si>
  <si>
    <t>Cr_16_76301</t>
  </si>
  <si>
    <t>Cre16.g672800</t>
  </si>
  <si>
    <t>GDP-mannose phosphorylase</t>
  </si>
  <si>
    <t>Gene symbol= GMP1, also named: VTC1</t>
  </si>
  <si>
    <t>GMP1</t>
  </si>
  <si>
    <t>VTC1</t>
  </si>
  <si>
    <t>Cr_16_76305</t>
  </si>
  <si>
    <t>Cre16.g672750</t>
  </si>
  <si>
    <t>GO:0003723</t>
  </si>
  <si>
    <t>RNA binding</t>
  </si>
  <si>
    <t>Cr_16_76310</t>
  </si>
  <si>
    <t>Cre16.g672650</t>
  </si>
  <si>
    <t>Gene symbol= MCP14, also named: MITC14</t>
  </si>
  <si>
    <t>MCP14</t>
  </si>
  <si>
    <t>MITC14</t>
  </si>
  <si>
    <t>Cr_16_76315</t>
  </si>
  <si>
    <t>Cre16.g672600</t>
  </si>
  <si>
    <t>Cytoplasmic assembly factor for axonemal dyneins WDR92</t>
  </si>
  <si>
    <t>Gene symbol= WDR92</t>
  </si>
  <si>
    <t>WDR92</t>
  </si>
  <si>
    <t>Cr_16_76320</t>
  </si>
  <si>
    <t>Cre16.g672602</t>
  </si>
  <si>
    <t>Cr_16_76324</t>
  </si>
  <si>
    <t>Cre16.g672500</t>
  </si>
  <si>
    <t>GO:0008017; GO:0007059; GO:0051301</t>
  </si>
  <si>
    <t>microtubule binding; chromosome segregation; cell division</t>
  </si>
  <si>
    <t>Cr_16_76328</t>
  </si>
  <si>
    <t>Cre16.g672450</t>
  </si>
  <si>
    <t>Cr_16_76332</t>
  </si>
  <si>
    <t>Cre16.g672400</t>
  </si>
  <si>
    <t>Cr_16_76336</t>
  </si>
  <si>
    <t>Cre16.g672350</t>
  </si>
  <si>
    <t>GO:0005634; GO:0006281; GO:0008270; GO:0006974; GO:0004842; GO:0003677</t>
  </si>
  <si>
    <t>nucleus; DNA repair; zinc ion binding; response to DNA damage stimulus; ubiquitin-protein ligase activity; DNA binding</t>
  </si>
  <si>
    <t>Cr_16_76341</t>
  </si>
  <si>
    <t>Cre16.g672300</t>
  </si>
  <si>
    <t>High mobility group protein</t>
  </si>
  <si>
    <t>Cr_16_76345</t>
  </si>
  <si>
    <t>Cre16.g672250</t>
  </si>
  <si>
    <t>Metallophosphoesterase/metallo-dependent phosphatase</t>
  </si>
  <si>
    <t>Gene symbol= MPA13</t>
  </si>
  <si>
    <t>MPA13</t>
  </si>
  <si>
    <t>GO:0046872; GO:0003993; GO:0016787</t>
  </si>
  <si>
    <t>metal ion binding; acid phosphatase activity; hydrolase activity</t>
  </si>
  <si>
    <t>Cr_16_76349</t>
  </si>
  <si>
    <t>Cre16.g672200</t>
  </si>
  <si>
    <t>GO:0005813; GO:0008017; GO:0034453</t>
  </si>
  <si>
    <t>centrosome; microtubule binding; microtubule anchoring</t>
  </si>
  <si>
    <t>Cr_16_76398</t>
  </si>
  <si>
    <t>Cre16.g801996</t>
  </si>
  <si>
    <t>Cr_10_47285</t>
  </si>
  <si>
    <t>Cre10.g436000</t>
  </si>
  <si>
    <t>Cr_10_47290</t>
  </si>
  <si>
    <t>Cre10.g436050</t>
  </si>
  <si>
    <t>Fe superoxide dismutase</t>
  </si>
  <si>
    <t>Gene symbol= FSD1</t>
  </si>
  <si>
    <t>FSD1</t>
  </si>
  <si>
    <t>GO:0004784; GO:0055114; GO:0006801; GO:0046872</t>
  </si>
  <si>
    <t>superoxide dismutase activity; oxidation-reduction process; superoxide metabolic process; metal ion binding</t>
  </si>
  <si>
    <t>Cr_10_47294</t>
  </si>
  <si>
    <t>Cre10.g436100</t>
  </si>
  <si>
    <t>Mixed lineage protein kinase</t>
  </si>
  <si>
    <t>Gene symbol= MLK1</t>
  </si>
  <si>
    <t>MLK1</t>
  </si>
  <si>
    <t>GO:0006468; GO:0004672; GO:0005515</t>
  </si>
  <si>
    <t>protein phosphorylation; protein kinase activity; protein binding</t>
  </si>
  <si>
    <t>Cr_10_47298</t>
  </si>
  <si>
    <t>Cre10.g436150</t>
  </si>
  <si>
    <t>Dephospho-CoA kinase</t>
  </si>
  <si>
    <t>Gene symbol= COA6</t>
  </si>
  <si>
    <t>COA6</t>
  </si>
  <si>
    <t>GO:0015937; GO:0004140; GO:0005524</t>
  </si>
  <si>
    <t>coenzyme A biosynthetic process; dephospho-CoA kinase activity; ATP binding</t>
  </si>
  <si>
    <t>Cr_10_47302</t>
  </si>
  <si>
    <t>Cre10.g436200</t>
  </si>
  <si>
    <t>Cr_10_47306</t>
  </si>
  <si>
    <t>Cre10.g436250</t>
  </si>
  <si>
    <t>Cr_10_47311</t>
  </si>
  <si>
    <t>Cre10.g436300</t>
  </si>
  <si>
    <t>Cr_10_47315</t>
  </si>
  <si>
    <t>Cre10.g436350</t>
  </si>
  <si>
    <t>Shikimate kinase</t>
  </si>
  <si>
    <t>Gene symbol= SHKF1</t>
  </si>
  <si>
    <t>SHKF1</t>
  </si>
  <si>
    <t>Cr_10_47320</t>
  </si>
  <si>
    <t>Cre10.g436400</t>
  </si>
  <si>
    <t>Cr_10_47325</t>
  </si>
  <si>
    <t>Cre10.g436450</t>
  </si>
  <si>
    <t>Cr_10_47330</t>
  </si>
  <si>
    <t>Cre10.g436500</t>
  </si>
  <si>
    <t>SurE-like phosphatase/nucleotidase</t>
  </si>
  <si>
    <t>also named: XPP</t>
  </si>
  <si>
    <t>XPP</t>
  </si>
  <si>
    <t>Cr_10_47334</t>
  </si>
  <si>
    <t>Cre10.g436550</t>
  </si>
  <si>
    <t>Low-CO2-inducible protein 5</t>
  </si>
  <si>
    <t>Gene symbol= EPYC1, also named: LCI5</t>
  </si>
  <si>
    <t>EPYC1</t>
  </si>
  <si>
    <t>LCI5</t>
  </si>
  <si>
    <t>Cr_10_47339</t>
  </si>
  <si>
    <t>Cre10.g436600</t>
  </si>
  <si>
    <t>Putative methyltransferase involved in ribosome biogenesis</t>
  </si>
  <si>
    <t>Gene symbol= RSGA</t>
  </si>
  <si>
    <t>RSGA</t>
  </si>
  <si>
    <t>Cr_10_47344</t>
  </si>
  <si>
    <t>Cre10.g436650</t>
  </si>
  <si>
    <t>DEAD/DEAH box helicase-related protein</t>
  </si>
  <si>
    <t>Gene symbol= HEL45</t>
  </si>
  <si>
    <t>HEL45</t>
  </si>
  <si>
    <t>Cr_10_47348</t>
  </si>
  <si>
    <t>Cre10.g436700</t>
  </si>
  <si>
    <t>Cr_10_47353</t>
  </si>
  <si>
    <t>Cre10.g436800</t>
  </si>
  <si>
    <t>Cr_10_47358</t>
  </si>
  <si>
    <t>Cre10.g436850</t>
  </si>
  <si>
    <t>Cr_10_47363</t>
  </si>
  <si>
    <t>Cre10.g436900</t>
  </si>
  <si>
    <t>Tam41, mitochondrial matrix protein involved in protein import.</t>
  </si>
  <si>
    <t>Gene symbol= TAM41</t>
  </si>
  <si>
    <t>TAM41</t>
  </si>
  <si>
    <t>GO:0032049; GO:0004605</t>
  </si>
  <si>
    <t>cardiolipin biosynthetic process; phosphatidate cytidylyltransferase activity</t>
  </si>
  <si>
    <t>Cr_10_47367</t>
  </si>
  <si>
    <t>Cre10.g436950</t>
  </si>
  <si>
    <t>Putative nucleolar protein</t>
  </si>
  <si>
    <t>Cr_10_47372</t>
  </si>
  <si>
    <t>Cre10.g437000</t>
  </si>
  <si>
    <t>Conserved Protein with YHYH Domain</t>
  </si>
  <si>
    <t>Cr_10_47377</t>
  </si>
  <si>
    <t>Cre10.g437050</t>
  </si>
  <si>
    <t>Assembly factor 1 for F1 component of mitochondrial ATP synthase</t>
  </si>
  <si>
    <t>Gene symbol= ATP11</t>
  </si>
  <si>
    <t>ATP11</t>
  </si>
  <si>
    <t>GO:0005739; GO:0006461</t>
  </si>
  <si>
    <t>mitochondrion; protein complex assembly</t>
  </si>
  <si>
    <t>Cr_10_47381</t>
  </si>
  <si>
    <t>Cre10.g437100</t>
  </si>
  <si>
    <t>Cr_10_47385</t>
  </si>
  <si>
    <t>Cre10.g437150</t>
  </si>
  <si>
    <t>PPR-Cyclin protein</t>
  </si>
  <si>
    <t>Gene symbol= PPR6</t>
  </si>
  <si>
    <t>PPR6</t>
  </si>
  <si>
    <t>Cr_10_47390</t>
  </si>
  <si>
    <t>Cre10.g437201</t>
  </si>
  <si>
    <t>Cr_10_47395</t>
  </si>
  <si>
    <t>Cre10.g437250</t>
  </si>
  <si>
    <t>Cr_10_47400</t>
  </si>
  <si>
    <t>Cre10.g801130</t>
  </si>
  <si>
    <t>Cr_10_47404</t>
  </si>
  <si>
    <t>Cre10.g801131</t>
  </si>
  <si>
    <t>Cr_10_47408</t>
  </si>
  <si>
    <t>Cre10.g801132</t>
  </si>
  <si>
    <t>Cr_10_47412</t>
  </si>
  <si>
    <t>Cre10.g801133</t>
  </si>
  <si>
    <t>Cr_10_47416</t>
  </si>
  <si>
    <t>Cre10.g437300</t>
  </si>
  <si>
    <t>Cr_10_47420</t>
  </si>
  <si>
    <t>Cre10.g437350</t>
  </si>
  <si>
    <t>Gene symbol= MCP12, also named: MITC12</t>
  </si>
  <si>
    <t>MCP12</t>
  </si>
  <si>
    <t>MITC12</t>
  </si>
  <si>
    <t>Cr_10_47424</t>
  </si>
  <si>
    <t>Cre10.g437400</t>
  </si>
  <si>
    <t>Cr_10_47429</t>
  </si>
  <si>
    <t>Cre10.g437450</t>
  </si>
  <si>
    <t>Cr_10_47434</t>
  </si>
  <si>
    <t>Cre10.g437500</t>
  </si>
  <si>
    <t>Translocase of mitochondrial outer membrane</t>
  </si>
  <si>
    <t>Gene symbol= TOM7</t>
  </si>
  <si>
    <t>TOM7</t>
  </si>
  <si>
    <t>GO:0005742; GO:0030150</t>
  </si>
  <si>
    <t>mitochondrial outer membrane translocase complex; protein import into mitochondrial matrix</t>
  </si>
  <si>
    <t>Cr_10_47439</t>
  </si>
  <si>
    <t>Cre10.g437550</t>
  </si>
  <si>
    <t>Cr_10_47444</t>
  </si>
  <si>
    <t>Cre10.g801134</t>
  </si>
  <si>
    <t>Cr_10_47449</t>
  </si>
  <si>
    <t>Cre10.g437650</t>
  </si>
  <si>
    <t>Cr_10_47454</t>
  </si>
  <si>
    <t>Cre10.g437700</t>
  </si>
  <si>
    <t>Cr_10_47459</t>
  </si>
  <si>
    <t>Cre10.g437800</t>
  </si>
  <si>
    <t>GO:0009190; GO:0016849; GO:0035556; GO:0006810</t>
  </si>
  <si>
    <t>cyclic nucleotide biosynthetic process; phosphorus-oxygen lyase activity; intracellular signal transduction; transport</t>
  </si>
  <si>
    <t>Cr_10_47463</t>
  </si>
  <si>
    <t>Cre10.g437829</t>
  </si>
  <si>
    <t>methyltransferase domain protein involved in pyrenoid biogenesis</t>
  </si>
  <si>
    <t>Gene symbol= CIA6, also named: CGL89</t>
  </si>
  <si>
    <t>CIA6</t>
  </si>
  <si>
    <t>CGL89</t>
  </si>
  <si>
    <t>Cr_10_47468</t>
  </si>
  <si>
    <t>Cre10.g437850</t>
  </si>
  <si>
    <t>nuclear cap-binding protein subunit 2</t>
  </si>
  <si>
    <t>Gene symbol= SAE1</t>
  </si>
  <si>
    <t>SAE1</t>
  </si>
  <si>
    <t>GO:0005846; GO:0045292; GO:0000339; GO:0003676</t>
  </si>
  <si>
    <t>nuclear cap binding complex; mRNA cis splicing, via spliceosome; RNA cap binding; nucleic acid binding</t>
  </si>
  <si>
    <t>Cr_10_47473</t>
  </si>
  <si>
    <t>Cre10.g437900</t>
  </si>
  <si>
    <t>Pre-mRNA splicing factor</t>
  </si>
  <si>
    <t>Gene symbol= SPL31</t>
  </si>
  <si>
    <t>SPL31</t>
  </si>
  <si>
    <t>Cr_10_47477</t>
  </si>
  <si>
    <t>Cre10.g437950</t>
  </si>
  <si>
    <t>GO:0006013; GO:0004559</t>
  </si>
  <si>
    <t>mannose metabolic process; alpha-mannosidase activity</t>
  </si>
  <si>
    <t>Cr_10_47482</t>
  </si>
  <si>
    <t>Cre10.g438000</t>
  </si>
  <si>
    <t>Cr_10_47487</t>
  </si>
  <si>
    <t>Cre10.g438050</t>
  </si>
  <si>
    <t>Similar to 3-ketoacyl-CoA-synthase</t>
  </si>
  <si>
    <t>Gene symbol= KAS3</t>
  </si>
  <si>
    <t>KAS3</t>
  </si>
  <si>
    <t>Cr_10_47492</t>
  </si>
  <si>
    <t>Cre10.g438100</t>
  </si>
  <si>
    <t>Phosphoglycolate phosphatase</t>
  </si>
  <si>
    <t>Gene symbol= PGP2</t>
  </si>
  <si>
    <t>PGP2</t>
  </si>
  <si>
    <t>Cr_10_47496</t>
  </si>
  <si>
    <t>Cre10.g438150</t>
  </si>
  <si>
    <t>Cr_10_47500</t>
  </si>
  <si>
    <t>Cre10.g438200</t>
  </si>
  <si>
    <t>Cr_10_47504</t>
  </si>
  <si>
    <t>Cre10.g438250</t>
  </si>
  <si>
    <t>Latrunculin-B sensitive 2</t>
  </si>
  <si>
    <t>Gene symbol= LAT2</t>
  </si>
  <si>
    <t>LAT2</t>
  </si>
  <si>
    <t>Cr_10_47509</t>
  </si>
  <si>
    <t>Cre10.g438300</t>
  </si>
  <si>
    <t>LAT2 homolog</t>
  </si>
  <si>
    <t>Gene symbol= LTH4</t>
  </si>
  <si>
    <t>LTH4</t>
  </si>
  <si>
    <t>Cr_10_47518</t>
  </si>
  <si>
    <t>Cre10.g438350</t>
  </si>
  <si>
    <t>Gene symbol= LTH3</t>
  </si>
  <si>
    <t>LTH3</t>
  </si>
  <si>
    <t>Cr_10_47523</t>
  </si>
  <si>
    <t>Cre10.g438400</t>
  </si>
  <si>
    <t>Gene symbol= LTH2</t>
  </si>
  <si>
    <t>LTH2</t>
  </si>
  <si>
    <t>Cr_10_47527</t>
  </si>
  <si>
    <t>Cre10.g438450</t>
  </si>
  <si>
    <t>Gene symbol= LTH1</t>
  </si>
  <si>
    <t>LTH1</t>
  </si>
  <si>
    <t>Cr_10_47531</t>
  </si>
  <si>
    <t>Cre10.g801136</t>
  </si>
  <si>
    <t>Cr_10_47535</t>
  </si>
  <si>
    <t>Cre10.g438500</t>
  </si>
  <si>
    <t>Flagellar Associated Protein 264</t>
  </si>
  <si>
    <t>Gene symbol= FAP264, also named: CPK3;MOT54</t>
  </si>
  <si>
    <t>FAP264</t>
  </si>
  <si>
    <t>CPK3;MOT54</t>
  </si>
  <si>
    <t>Cr_10_47540</t>
  </si>
  <si>
    <t>Cre10.g438550</t>
  </si>
  <si>
    <t>TatA-like sec-independent protein translocator subunit</t>
  </si>
  <si>
    <t>Gene symbol= TATA, also named: TATA1</t>
  </si>
  <si>
    <t>TATA</t>
  </si>
  <si>
    <t>TATA1</t>
  </si>
  <si>
    <t>Cr_10_47544</t>
  </si>
  <si>
    <t>Cre10.g438600</t>
  </si>
  <si>
    <t>Cr_10_47548</t>
  </si>
  <si>
    <t>Cre10.g801137</t>
  </si>
  <si>
    <t>Cr_10_47553</t>
  </si>
  <si>
    <t>Cre10.g438650</t>
  </si>
  <si>
    <t>Gene symbol= ADK2</t>
  </si>
  <si>
    <t>ADK2</t>
  </si>
  <si>
    <t>Cr_10_47558</t>
  </si>
  <si>
    <t>Cre10.g438700</t>
  </si>
  <si>
    <t>Cr_10_47562</t>
  </si>
  <si>
    <t>Cre10.g438750</t>
  </si>
  <si>
    <t>GO:0070072</t>
  </si>
  <si>
    <t>vacuolar proton-transporting V-type ATPase complex assembly</t>
  </si>
  <si>
    <t>Cr_10_47566</t>
  </si>
  <si>
    <t>Cre10.g438783</t>
  </si>
  <si>
    <t>Cr_10_47571</t>
  </si>
  <si>
    <t>Cre10.g438850</t>
  </si>
  <si>
    <t>also named: ROC76</t>
  </si>
  <si>
    <t>ROC76</t>
  </si>
  <si>
    <t>GO:0006355; GO:0003700</t>
  </si>
  <si>
    <t>regulation of transcription, DNA-dependent; sequence-specific DNA binding transcription factor activity</t>
  </si>
  <si>
    <t>Cr_10_47576</t>
  </si>
  <si>
    <t>Cre10.g438883</t>
  </si>
  <si>
    <t>Cr_10_47581</t>
  </si>
  <si>
    <t>Cre10.g438950</t>
  </si>
  <si>
    <t>Cr_10_47586</t>
  </si>
  <si>
    <t>Cre10.g439000</t>
  </si>
  <si>
    <t>GO:0016887; GO:0016021; GO:0006810; GO:0055085; GO:0042626; GO:0005524</t>
  </si>
  <si>
    <t>ATPase activity; integral to membrane; transport; transmembrane transport; ATPase activity, coupled to transmembrane movement of substances; ATP binding</t>
  </si>
  <si>
    <t>Cr_10_47591</t>
  </si>
  <si>
    <t>Cre10.g439050</t>
  </si>
  <si>
    <t>Gene symbol= MCP7, also named: MITC7</t>
  </si>
  <si>
    <t>MCP7</t>
  </si>
  <si>
    <t>MITC7</t>
  </si>
  <si>
    <t>Cr_10_47596</t>
  </si>
  <si>
    <t>Cre10.g439100</t>
  </si>
  <si>
    <t>T-complex protein 1, alpha subunit</t>
  </si>
  <si>
    <t>Gene symbol= CCT1</t>
  </si>
  <si>
    <t>CCT1</t>
  </si>
  <si>
    <t>Cr_10_47601</t>
  </si>
  <si>
    <t>Cre10.g439150</t>
  </si>
  <si>
    <t>26S proteasome regulatory subunit</t>
  </si>
  <si>
    <t>Gene symbol= RPT5, also named: GEX36</t>
  </si>
  <si>
    <t>RPT5</t>
  </si>
  <si>
    <t>GEX36</t>
  </si>
  <si>
    <t>GO:0036402; GO:0005524</t>
  </si>
  <si>
    <t>; ATP binding</t>
  </si>
  <si>
    <t>Cr_10_47606</t>
  </si>
  <si>
    <t>Cre10.g439200</t>
  </si>
  <si>
    <t>CMP/dCMP deaminase, zinc-binding</t>
  </si>
  <si>
    <t>Gene symbol= CDD5</t>
  </si>
  <si>
    <t>CDD5</t>
  </si>
  <si>
    <t>Cr_10_47610</t>
  </si>
  <si>
    <t>Cre10.g439250</t>
  </si>
  <si>
    <t>Cr_10_47615</t>
  </si>
  <si>
    <t>Cre10.g439300</t>
  </si>
  <si>
    <t>Cr_10_47620</t>
  </si>
  <si>
    <t>Cre10.g439350</t>
  </si>
  <si>
    <t>Cr_10_47624</t>
  </si>
  <si>
    <t>Cre10.g439400</t>
  </si>
  <si>
    <t>Glutamyl tRNA amidotransferase, subunit A</t>
  </si>
  <si>
    <t>Gene symbol= GAT1</t>
  </si>
  <si>
    <t>GAT1</t>
  </si>
  <si>
    <t>GO:0004040</t>
  </si>
  <si>
    <t>amidase activity</t>
  </si>
  <si>
    <t>Cr_10_47628</t>
  </si>
  <si>
    <t>Cre10.g439450</t>
  </si>
  <si>
    <t>Cr_10_47632</t>
  </si>
  <si>
    <t>Cre10.g439500</t>
  </si>
  <si>
    <t>Cr_10_47636</t>
  </si>
  <si>
    <t>Cre10.g439550</t>
  </si>
  <si>
    <t>Cr_10_47641</t>
  </si>
  <si>
    <t>Cre10.g439600</t>
  </si>
  <si>
    <t>Cr_10_47646</t>
  </si>
  <si>
    <t>Cre10.g439650</t>
  </si>
  <si>
    <t>Component of oligomeric golgi complex</t>
  </si>
  <si>
    <t>Gene symbol= COG8</t>
  </si>
  <si>
    <t>COG8</t>
  </si>
  <si>
    <t>GO:0017119</t>
  </si>
  <si>
    <t>Golgi transport complex</t>
  </si>
  <si>
    <t>Cr_10_47650</t>
  </si>
  <si>
    <t>Cre10.g439700</t>
  </si>
  <si>
    <t>conserved expressed putative RNA binding protein</t>
  </si>
  <si>
    <t>Gene symbol= CGL28</t>
  </si>
  <si>
    <t>CGL28</t>
  </si>
  <si>
    <t>Cr_10_47654</t>
  </si>
  <si>
    <t>Cre10.g439750</t>
  </si>
  <si>
    <t>Cr_10_47658</t>
  </si>
  <si>
    <t>Cre10.g439800</t>
  </si>
  <si>
    <t>Cr_10_47662</t>
  </si>
  <si>
    <t>Cre10.g439850</t>
  </si>
  <si>
    <t>Cr_10_47666</t>
  </si>
  <si>
    <t>Cre10.g439900</t>
  </si>
  <si>
    <t>ER-located HSP110/SSE-like protein</t>
  </si>
  <si>
    <t>Gene symbol= HSP70G</t>
  </si>
  <si>
    <t>HSP70G</t>
  </si>
  <si>
    <t>Cr_10_47671</t>
  </si>
  <si>
    <t>Cre10.g439950</t>
  </si>
  <si>
    <t>Cr_10_47675</t>
  </si>
  <si>
    <t>Cre10.g440000</t>
  </si>
  <si>
    <t>psaA mRNA trans-splicing factor</t>
  </si>
  <si>
    <t>Gene symbol= RAA8, also named: OPR120</t>
  </si>
  <si>
    <t>RAA8</t>
  </si>
  <si>
    <t>OPR120</t>
  </si>
  <si>
    <t>Cr_10_47680</t>
  </si>
  <si>
    <t>Cre10.g440050</t>
  </si>
  <si>
    <t>Chloroplast stem-loop-binding protein 41a</t>
  </si>
  <si>
    <t>Gene symbol= CSP41A, also named: SNE12;Csp41a;RAP41</t>
  </si>
  <si>
    <t>CSP41A</t>
  </si>
  <si>
    <t>SNE12;Csp41a;RAP41</t>
  </si>
  <si>
    <t>Cr_10_47685</t>
  </si>
  <si>
    <t>Cre10.g440100</t>
  </si>
  <si>
    <t>Cr_10_47690</t>
  </si>
  <si>
    <t>Cre10.g440150</t>
  </si>
  <si>
    <t>Cr_10_47695</t>
  </si>
  <si>
    <t>Cre10.g440200</t>
  </si>
  <si>
    <t>Structural Maintenance of Chromosomes protein</t>
  </si>
  <si>
    <t>Gene symbol= SMC5B</t>
  </si>
  <si>
    <t>SMC5B</t>
  </si>
  <si>
    <t>GO:0006281; GO:0030915; GO:0007062; GO:0000724</t>
  </si>
  <si>
    <t>DNA repair; Smc5-Smc6 complex; sister chromatid cohesion; double-strand break repair via homologous recombination</t>
  </si>
  <si>
    <t>Cr_10_47700</t>
  </si>
  <si>
    <t>Cre10.g440250</t>
  </si>
  <si>
    <t>Putative phosphoglycerate mutase</t>
  </si>
  <si>
    <t>Gene symbol= PGM19</t>
  </si>
  <si>
    <t>PGM19</t>
  </si>
  <si>
    <t>Cr_10_47705</t>
  </si>
  <si>
    <t>Cre10.g440300</t>
  </si>
  <si>
    <t>Gene symbol= SMC5A</t>
  </si>
  <si>
    <t>SMC5A</t>
  </si>
  <si>
    <t>GO:0030915; GO:0007062; GO:0006281; GO:0000724</t>
  </si>
  <si>
    <t>Smc5-Smc6 complex; sister chromatid cohesion; DNA repair; double-strand break repair via homologous recombination</t>
  </si>
  <si>
    <t>Cr_10_47710</t>
  </si>
  <si>
    <t>Cre10.g440350</t>
  </si>
  <si>
    <t>GO:0005516; GO:0006950</t>
  </si>
  <si>
    <t>calmodulin binding; response to stress</t>
  </si>
  <si>
    <t>Cr_10_47715</t>
  </si>
  <si>
    <t>Cre10.g440400</t>
  </si>
  <si>
    <t>Cr_10_47719</t>
  </si>
  <si>
    <t>Cre10.g440500</t>
  </si>
  <si>
    <t>Cr_10_47724</t>
  </si>
  <si>
    <t>Cre10.g440450</t>
  </si>
  <si>
    <t>Photosystem II associated subunit 28</t>
  </si>
  <si>
    <t>Gene symbol= PSB28</t>
  </si>
  <si>
    <t>PSB28</t>
  </si>
  <si>
    <t>GO:0009654; GO:0015979; GO:0016020; GO:0009523</t>
  </si>
  <si>
    <t>oxygen evolving complex; photosynthesis; membrane; photosystem II</t>
  </si>
  <si>
    <t>Cr_10_47729</t>
  </si>
  <si>
    <t>Cre10.g440550</t>
  </si>
  <si>
    <t>Cr_10_47734</t>
  </si>
  <si>
    <t>Cre10.g440600</t>
  </si>
  <si>
    <t>Cr_10_47739</t>
  </si>
  <si>
    <t>Cre10.g440650</t>
  </si>
  <si>
    <t>Cr_10_47743</t>
  </si>
  <si>
    <t>Cre10.g440700</t>
  </si>
  <si>
    <t>Cr_10_47748</t>
  </si>
  <si>
    <t>Cre10.g440750</t>
  </si>
  <si>
    <t>Topoisomerase type III, organellar DNA gyrase</t>
  </si>
  <si>
    <t>Gene symbol= TOP3</t>
  </si>
  <si>
    <t>TOP3</t>
  </si>
  <si>
    <t>GO:0003918; GO:0006265; GO:0005524; GO:0003677</t>
  </si>
  <si>
    <t>DNA topoisomerase type II (ATP-hydrolyzing) activity; DNA topological change; ATP binding; DNA binding</t>
  </si>
  <si>
    <t>Cr_10_47753</t>
  </si>
  <si>
    <t>Cre10.g440800</t>
  </si>
  <si>
    <t>Cr_10_47757</t>
  </si>
  <si>
    <t>Cre10.g440850</t>
  </si>
  <si>
    <t>Glutathione peroxidase 4</t>
  </si>
  <si>
    <t>Gene symbol= GPX4</t>
  </si>
  <si>
    <t>GPX4</t>
  </si>
  <si>
    <t>GO:0004602; GO:0055114; GO:0006979</t>
  </si>
  <si>
    <t>glutathione peroxidase activity; oxidation-reduction process; response to oxidative stress</t>
  </si>
  <si>
    <t>Cr_10_47762</t>
  </si>
  <si>
    <t>Cre10.g440900</t>
  </si>
  <si>
    <t>Rrp42-like exosome component</t>
  </si>
  <si>
    <t>Gene symbol= RRP43</t>
  </si>
  <si>
    <t>RRP43</t>
  </si>
  <si>
    <t>GO:0006396; GO:0000178; GO:0006401</t>
  </si>
  <si>
    <t>RNA processing; exosome (RNase complex); RNA catabolic process</t>
  </si>
  <si>
    <t>Cr_10_47767</t>
  </si>
  <si>
    <t>Cre10.g440950</t>
  </si>
  <si>
    <t>Flagellar Associated Protein 192</t>
  </si>
  <si>
    <t>Gene symbol= FAP192</t>
  </si>
  <si>
    <t>FAP192</t>
  </si>
  <si>
    <t>Cr_10_47772</t>
  </si>
  <si>
    <t>Cre10.g441000</t>
  </si>
  <si>
    <t>Cr_10_47781</t>
  </si>
  <si>
    <t>Cre10.g441050</t>
  </si>
  <si>
    <t>GO:0006355; GO:0042393</t>
  </si>
  <si>
    <t>regulation of transcription, DNA-dependent; histone binding</t>
  </si>
  <si>
    <t>Cr_10_47785</t>
  </si>
  <si>
    <t>Cre10.g441100</t>
  </si>
  <si>
    <t>GPI transamidase component Gpi16</t>
  </si>
  <si>
    <t>Gene symbol= PIGT, also named: GPI16;GPIT1;GIT1</t>
  </si>
  <si>
    <t>PIGT</t>
  </si>
  <si>
    <t>GPI16;GPIT1;GIT1</t>
  </si>
  <si>
    <t>GO:0042765; GO:0016255</t>
  </si>
  <si>
    <t>GPI-anchor transamidase complex; attachment of GPI anchor to protein</t>
  </si>
  <si>
    <t>Cr_10_47790</t>
  </si>
  <si>
    <t>Cre10.g441150</t>
  </si>
  <si>
    <t>Cr_10_47795</t>
  </si>
  <si>
    <t>Cre10.g441200</t>
  </si>
  <si>
    <t>La-domain RNA-binding protein</t>
  </si>
  <si>
    <t>Gene symbol= LAL3</t>
  </si>
  <si>
    <t>LAL3</t>
  </si>
  <si>
    <t>Cr_10_47800</t>
  </si>
  <si>
    <t>Cre10.g441250</t>
  </si>
  <si>
    <t>Transmembrane protein 231</t>
  </si>
  <si>
    <t>Cr_10_47805</t>
  </si>
  <si>
    <t>Cre10.g441300</t>
  </si>
  <si>
    <t>GO:0006355; GO:0003700; GO:0007275</t>
  </si>
  <si>
    <t>regulation of transcription, DNA-dependent; sequence-specific DNA binding transcription factor activity; multicellular organismal development</t>
  </si>
  <si>
    <t>Cr_10_47809</t>
  </si>
  <si>
    <t>Cre10.g441350</t>
  </si>
  <si>
    <t>GO:0003700; GO:0007275; GO:0006355</t>
  </si>
  <si>
    <t>sequence-specific DNA binding transcription factor activity; multicellular organismal development; regulation of transcription, DNA-dependent</t>
  </si>
  <si>
    <t>Cr_10_47813</t>
  </si>
  <si>
    <t>Cre10.g441400</t>
  </si>
  <si>
    <t>Nucleolar protein, Component of C/D snoRNPs</t>
  </si>
  <si>
    <t>Gene symbol= NOP58</t>
  </si>
  <si>
    <t>NOP58</t>
  </si>
  <si>
    <t>Cr_10_47817</t>
  </si>
  <si>
    <t>Cre10.g441450</t>
  </si>
  <si>
    <t>Cr_10_47822</t>
  </si>
  <si>
    <t>Cre10.g441500</t>
  </si>
  <si>
    <t>Cr_10_47827</t>
  </si>
  <si>
    <t>Cre10.g441550</t>
  </si>
  <si>
    <t>Protein putatively involved in mitochondrial biogenesis</t>
  </si>
  <si>
    <t>Gene symbol= MAM3B</t>
  </si>
  <si>
    <t>MAM3B</t>
  </si>
  <si>
    <t>Cr_10_47831</t>
  </si>
  <si>
    <t>Cre10.g441600</t>
  </si>
  <si>
    <t>OctotricoPeptide Repeat protein 48</t>
  </si>
  <si>
    <t>Gene symbol= OPR48</t>
  </si>
  <si>
    <t>OPR48</t>
  </si>
  <si>
    <t>Cr_10_47836</t>
  </si>
  <si>
    <t>Cre10.g441650</t>
  </si>
  <si>
    <t>Cr_10_47840</t>
  </si>
  <si>
    <t>Cre10.g801139</t>
  </si>
  <si>
    <t>Cr_10_47845</t>
  </si>
  <si>
    <t>Cre10.g441700</t>
  </si>
  <si>
    <t>Cr_10_47849</t>
  </si>
  <si>
    <t>Cre10.g441750</t>
  </si>
  <si>
    <t>Cr_10_47854</t>
  </si>
  <si>
    <t>Cre10.g441800</t>
  </si>
  <si>
    <t>GO:0006355; GO:0006351</t>
  </si>
  <si>
    <t>regulation of transcription, DNA-dependent; transcription, DNA-dependent</t>
  </si>
  <si>
    <t>Cr_10_47859</t>
  </si>
  <si>
    <t>Cre10.g441850</t>
  </si>
  <si>
    <t>Cr_10_47864</t>
  </si>
  <si>
    <t>Cre10.g441900</t>
  </si>
  <si>
    <t>Flagellar Associated Protein 145</t>
  </si>
  <si>
    <t>Gene symbol= FAP145</t>
  </si>
  <si>
    <t>FAP145</t>
  </si>
  <si>
    <t>Cr_10_47869</t>
  </si>
  <si>
    <t>Cre10.g441950</t>
  </si>
  <si>
    <t>U6 snRNA-associated Sm-like small nuclear riboprotein LSm2</t>
  </si>
  <si>
    <t>Gene symbol= LSM2</t>
  </si>
  <si>
    <t>LSM2</t>
  </si>
  <si>
    <t>GO:0006397</t>
  </si>
  <si>
    <t>mRNA processing</t>
  </si>
  <si>
    <t>Cr_10_47874</t>
  </si>
  <si>
    <t>Cre10.g442000</t>
  </si>
  <si>
    <t>GO:0000462; GO:0030515</t>
  </si>
  <si>
    <t>maturation of SSU-rRNA from tricistronic rRNA transcript (SSU-rRNA, 5.8S rRNA, LSU-rRNA); snoRNA binding</t>
  </si>
  <si>
    <t>Cr_10_47882</t>
  </si>
  <si>
    <t>Cre10.g442150</t>
  </si>
  <si>
    <t>Cr_10_47886</t>
  </si>
  <si>
    <t>Cre10.g442200</t>
  </si>
  <si>
    <t>3-beta hydroxysteroid dehydrogenase/epimerase</t>
  </si>
  <si>
    <t>Gene symbol= ERG6, also named: ERG26</t>
  </si>
  <si>
    <t>ERG6</t>
  </si>
  <si>
    <t>ERG26</t>
  </si>
  <si>
    <t>GO:0006694; GO:0016616; GO:0055114; GO:0003854</t>
  </si>
  <si>
    <t>steroid biosynthetic process; oxidoreductase activity, acting on the CH-OH group of donors, NAD or NADP as acceptor; oxidation-reduction process; 3-beta-hydroxy-delta5-steroid dehydrogenase activity</t>
  </si>
  <si>
    <t>Cr_10_47890</t>
  </si>
  <si>
    <t>Cre10.g442250</t>
  </si>
  <si>
    <t>Cr_10_47895</t>
  </si>
  <si>
    <t>Cre10.g442300</t>
  </si>
  <si>
    <t>Cr_10_47899</t>
  </si>
  <si>
    <t>Cre10.g442350</t>
  </si>
  <si>
    <t>Cr_10_47904</t>
  </si>
  <si>
    <t>Cre10.g442400</t>
  </si>
  <si>
    <t>Cr_10_47908</t>
  </si>
  <si>
    <t>Cre10.g442450</t>
  </si>
  <si>
    <t>Cr_10_47913</t>
  </si>
  <si>
    <t>Cre10.g442500</t>
  </si>
  <si>
    <t>Cr_10_47918</t>
  </si>
  <si>
    <t>Cre10.g442550</t>
  </si>
  <si>
    <t>Cr_10_47923</t>
  </si>
  <si>
    <t>Cre10.g442600</t>
  </si>
  <si>
    <t>Xanthine/uracil/vitamin C permease-like</t>
  </si>
  <si>
    <t>Gene symbol= XUV5, also named: UAPA2</t>
  </si>
  <si>
    <t>XUV5</t>
  </si>
  <si>
    <t>UAPA2</t>
  </si>
  <si>
    <t>GO:0005215; GO:0055085; GO:0016020; GO:0006810</t>
  </si>
  <si>
    <t>transporter activity; transmembrane transport; membrane; transport</t>
  </si>
  <si>
    <t>Cr_10_47927</t>
  </si>
  <si>
    <t>Cre10.g442650</t>
  </si>
  <si>
    <t>Cr_10_47932</t>
  </si>
  <si>
    <t>Cre10.g442700</t>
  </si>
  <si>
    <t>Nucleoside-triphosphatase, RuvB-like protein</t>
  </si>
  <si>
    <t>GO:0031011; GO:0003678; GO:0043141; GO:0005524</t>
  </si>
  <si>
    <t>Ino80 complex; DNA helicase activity; ATP-dependent 5'-3' DNA helicase activity; ATP binding</t>
  </si>
  <si>
    <t>Cr_10_47936</t>
  </si>
  <si>
    <t>Cre10.g442750</t>
  </si>
  <si>
    <t>Cr_10_47940</t>
  </si>
  <si>
    <t>Cre10.g442800</t>
  </si>
  <si>
    <t>Gene symbol= XUV6, also named: UAPA1</t>
  </si>
  <si>
    <t>XUV6</t>
  </si>
  <si>
    <t>UAPA1</t>
  </si>
  <si>
    <t>GO:0006810; GO:0005215; GO:0055085; GO:0016020</t>
  </si>
  <si>
    <t>transport; transporter activity; transmembrane transport; membrane</t>
  </si>
  <si>
    <t>Cr_10_47945</t>
  </si>
  <si>
    <t>Cre10.g442850</t>
  </si>
  <si>
    <t>Topoisomerase type IA, chlloroplast-targeted</t>
  </si>
  <si>
    <t>Gene symbol= TOP1A</t>
  </si>
  <si>
    <t>TOP1A</t>
  </si>
  <si>
    <t>GO:0005694; GO:0006265; GO:0003916; GO:0003677; GO:0003917</t>
  </si>
  <si>
    <t>chromosome; DNA topological change; DNA topoisomerase activity; DNA binding; DNA topoisomerase type I activity</t>
  </si>
  <si>
    <t>Cr_10_47950</t>
  </si>
  <si>
    <t>Cre10.g442950</t>
  </si>
  <si>
    <t>Cr_10_47955</t>
  </si>
  <si>
    <t>Cre10.g443000</t>
  </si>
  <si>
    <t>Half-size ABC transporter, membrane protein</t>
  </si>
  <si>
    <t>Gene symbol= ATM3</t>
  </si>
  <si>
    <t>ATM3</t>
  </si>
  <si>
    <t>GO:0005524; GO:0055085; GO:0042626; GO:0006810; GO:0016021; GO:0016887</t>
  </si>
  <si>
    <t>ATP binding; transmembrane transport; ATPase activity, coupled to transmembrane movement of substances; transport; integral to membrane; ATPase activity</t>
  </si>
  <si>
    <t>Cr_10_47959</t>
  </si>
  <si>
    <t>Cre10.g443050</t>
  </si>
  <si>
    <t>Prolyl 4-hydroxylase 3</t>
  </si>
  <si>
    <t>Gene symbol= PFH3, also named: PHX15;P4H3</t>
  </si>
  <si>
    <t>PFH3</t>
  </si>
  <si>
    <t>PHX15;P4H3</t>
  </si>
  <si>
    <t>Cr_10_47963</t>
  </si>
  <si>
    <t>Cre10.g443100</t>
  </si>
  <si>
    <t>Cr_10_47967</t>
  </si>
  <si>
    <t>Cre10.g801140</t>
  </si>
  <si>
    <t>Cr_10_47972</t>
  </si>
  <si>
    <t>Cre10.g443150</t>
  </si>
  <si>
    <t>Cr_10_47977</t>
  </si>
  <si>
    <t>Cre10.g801141</t>
  </si>
  <si>
    <t>Cr_10_47981</t>
  </si>
  <si>
    <t>Cre10.g443250</t>
  </si>
  <si>
    <t>T-complex protein 1, gamma subunit</t>
  </si>
  <si>
    <t>Gene symbol= CCT3</t>
  </si>
  <si>
    <t>CCT3</t>
  </si>
  <si>
    <t>Cr_10_47986</t>
  </si>
  <si>
    <t>Cre10.g443300</t>
  </si>
  <si>
    <t>NimA-related protein kinase</t>
  </si>
  <si>
    <t>Gene symbol= CNK5</t>
  </si>
  <si>
    <t>CNK5</t>
  </si>
  <si>
    <t>Cr_10_47990</t>
  </si>
  <si>
    <t>Cre10.g443350</t>
  </si>
  <si>
    <t>Cr_10_47994</t>
  </si>
  <si>
    <t>Cre10.g443400</t>
  </si>
  <si>
    <t>Cr_10_47998</t>
  </si>
  <si>
    <t>Cre10.g443450</t>
  </si>
  <si>
    <t>Cr_10_48003</t>
  </si>
  <si>
    <t>Cre10.g443500</t>
  </si>
  <si>
    <t>Polyketide cyclase/dehydrase</t>
  </si>
  <si>
    <t>Gene symbol= PCD3</t>
  </si>
  <si>
    <t>PCD3</t>
  </si>
  <si>
    <t>Cr_10_48008</t>
  </si>
  <si>
    <t>Cre10.g443550</t>
  </si>
  <si>
    <t>GO:0006468; GO:0003824; GO:0005524; GO:0004672</t>
  </si>
  <si>
    <t>protein phosphorylation; catalytic activity; ATP binding; protein kinase activity</t>
  </si>
  <si>
    <t>Cr_10_48012</t>
  </si>
  <si>
    <t>Cre10.g443600</t>
  </si>
  <si>
    <t>Cr_10_48016</t>
  </si>
  <si>
    <t>Cre10.g443650</t>
  </si>
  <si>
    <t>Cr_10_48020</t>
  </si>
  <si>
    <t>Cre10.g801142</t>
  </si>
  <si>
    <t>Cr_10_48025</t>
  </si>
  <si>
    <t>Cre10.g443750</t>
  </si>
  <si>
    <t>Cr_10_48029</t>
  </si>
  <si>
    <t>Cre10.g443801</t>
  </si>
  <si>
    <t>Cr_10_48034</t>
  </si>
  <si>
    <t>Cre10.g443850</t>
  </si>
  <si>
    <t>Cr_10_48038</t>
  </si>
  <si>
    <t>Cre10.g443900</t>
  </si>
  <si>
    <t>Borate transporter</t>
  </si>
  <si>
    <t>Gene symbol= BOR1</t>
  </si>
  <si>
    <t>BOR1</t>
  </si>
  <si>
    <t>GO:0016020; GO:0006820; GO:0016021; GO:0005452</t>
  </si>
  <si>
    <t>membrane; anion transport; integral to membrane; inorganic anion exchanger activity</t>
  </si>
  <si>
    <t>Cr_10_48043</t>
  </si>
  <si>
    <t>Cre10.g443950</t>
  </si>
  <si>
    <t>GO:0016567; GO:0004842; GO:0005525; GO:0016020</t>
  </si>
  <si>
    <t>protein ubiquitination; ubiquitin-protein ligase activity; GTP binding; membrane</t>
  </si>
  <si>
    <t>Cr_10_48048</t>
  </si>
  <si>
    <t>Cre10.g444000</t>
  </si>
  <si>
    <t>GO:0005525; GO:0016020</t>
  </si>
  <si>
    <t>GTP binding; membrane</t>
  </si>
  <si>
    <t>Cr_10_48057</t>
  </si>
  <si>
    <t>Cre10.g444100</t>
  </si>
  <si>
    <t>GO:0016020; GO:0005525; GO:0004842; GO:0016567</t>
  </si>
  <si>
    <t>membrane; GTP binding; ubiquitin-protein ligase activity; protein ubiquitination</t>
  </si>
  <si>
    <t>Cr_10_48062</t>
  </si>
  <si>
    <t>Cre10.g444150</t>
  </si>
  <si>
    <t>Cr_10_48067</t>
  </si>
  <si>
    <t>Cre10.g444216</t>
  </si>
  <si>
    <t>Cr_10_48071_EX</t>
  </si>
  <si>
    <t>Cre10.g444183</t>
  </si>
  <si>
    <t>Cr_10_48076</t>
  </si>
  <si>
    <t>Cre10.g444250</t>
  </si>
  <si>
    <t>Cr_10_48081</t>
  </si>
  <si>
    <t>Cre10.g801143</t>
  </si>
  <si>
    <t>Cr_10_48086</t>
  </si>
  <si>
    <t>Cre10.g801144</t>
  </si>
  <si>
    <t>Cr_10_48091</t>
  </si>
  <si>
    <t>Cre10.g444400</t>
  </si>
  <si>
    <t>Cr_10_48095</t>
  </si>
  <si>
    <t>Cre10.g444450</t>
  </si>
  <si>
    <t>cilia-sensing, structure and/or assembly</t>
  </si>
  <si>
    <t>Gene symbol= SSA17</t>
  </si>
  <si>
    <t>SSA17</t>
  </si>
  <si>
    <t>Cr_10_48099</t>
  </si>
  <si>
    <t>Cre10.g444500</t>
  </si>
  <si>
    <t>Cr_10_48104</t>
  </si>
  <si>
    <t>Cre10.g444550</t>
  </si>
  <si>
    <t>Signal peptide peptidase</t>
  </si>
  <si>
    <t>Gene symbol= SPP1A, also named: SPPA1</t>
  </si>
  <si>
    <t>SPP1A</t>
  </si>
  <si>
    <t>SPPA1</t>
  </si>
  <si>
    <t>GO:0008233; GO:0006508</t>
  </si>
  <si>
    <t>peptidase activity; proteolysis</t>
  </si>
  <si>
    <t>Cr_10_48108</t>
  </si>
  <si>
    <t>Cre10.g444600</t>
  </si>
  <si>
    <t>Cr_10_48113</t>
  </si>
  <si>
    <t>Cre10.g444650</t>
  </si>
  <si>
    <t>Cr_10_48117</t>
  </si>
  <si>
    <t>Cre10.g444700</t>
  </si>
  <si>
    <t>Starch Branching Enzyme</t>
  </si>
  <si>
    <t>Gene symbol= SBE3</t>
  </si>
  <si>
    <t>SBE3</t>
  </si>
  <si>
    <t>GO:0003824; GO:0005975; GO:0043169; GO:0004553</t>
  </si>
  <si>
    <t>catalytic activity; carbohydrate metabolic process; cation binding; hydrolase activity, hydrolyzing O-glycosyl compounds</t>
  </si>
  <si>
    <t>Cr_10_48121</t>
  </si>
  <si>
    <t>Cre10.g444750</t>
  </si>
  <si>
    <t>Cr_10_48126</t>
  </si>
  <si>
    <t>Cre10.g444800</t>
  </si>
  <si>
    <t>Gene symbol= CGL63</t>
  </si>
  <si>
    <t>CGL63</t>
  </si>
  <si>
    <t>Cr_10_48130</t>
  </si>
  <si>
    <t>Cre10.g444850</t>
  </si>
  <si>
    <t>Voltage-gated Ca2+ channel, alpha subunit</t>
  </si>
  <si>
    <t>Gene symbol= CAV7</t>
  </si>
  <si>
    <t>CAV7</t>
  </si>
  <si>
    <t>Cr_10_48134</t>
  </si>
  <si>
    <t>Cre10.g444900</t>
  </si>
  <si>
    <t>Gene symbol= MFT4, also named: MAE4</t>
  </si>
  <si>
    <t>MFT4</t>
  </si>
  <si>
    <t>MAE4</t>
  </si>
  <si>
    <t>Cr_10_48139</t>
  </si>
  <si>
    <t>Cre10.g444950</t>
  </si>
  <si>
    <t>Cr_10_48144</t>
  </si>
  <si>
    <t>Cre10.g445000</t>
  </si>
  <si>
    <t>Sodium/sulfate co-transporter</t>
  </si>
  <si>
    <t>Gene symbol= SLT2</t>
  </si>
  <si>
    <t>SLT2</t>
  </si>
  <si>
    <t>Cr_10_48148</t>
  </si>
  <si>
    <t>Cre10.g445050</t>
  </si>
  <si>
    <t>Gene symbol= SLT3</t>
  </si>
  <si>
    <t>SLT3</t>
  </si>
  <si>
    <t>GO:0006813; GO:0055085; GO:0016021; GO:0008324</t>
  </si>
  <si>
    <t>potassium ion transport; transmembrane transport; integral to membrane; cation transmembrane transporter activity</t>
  </si>
  <si>
    <t>Cr_10_48153</t>
  </si>
  <si>
    <t>Cre10.g445100</t>
  </si>
  <si>
    <t>Gene symbol= CGL50</t>
  </si>
  <si>
    <t>CGL50</t>
  </si>
  <si>
    <t>GO:0003690; GO:0006355</t>
  </si>
  <si>
    <t>double-stranded DNA binding; regulation of transcription, DNA-dependent</t>
  </si>
  <si>
    <t>Cr_10_48158</t>
  </si>
  <si>
    <t>Cre10.g445150</t>
  </si>
  <si>
    <t>3'-5' exonuclease</t>
  </si>
  <si>
    <t>Gene symbol= EXN12</t>
  </si>
  <si>
    <t>EXN12</t>
  </si>
  <si>
    <t>GO:0002161</t>
  </si>
  <si>
    <t>aminoacyl-tRNA editing activity</t>
  </si>
  <si>
    <t>Cr_10_48315</t>
  </si>
  <si>
    <t>Cre10.g801158</t>
  </si>
  <si>
    <t>Cr_10_48337</t>
  </si>
  <si>
    <t>Cre10.g445600</t>
  </si>
  <si>
    <t>GO:0042254; GO:0005634</t>
  </si>
  <si>
    <t>ribosome biogenesis; nucleus</t>
  </si>
  <si>
    <t>Cr_10_48342</t>
  </si>
  <si>
    <t>Cre10.g445650</t>
  </si>
  <si>
    <t>Gene symbol= SMC3</t>
  </si>
  <si>
    <t>SMC3</t>
  </si>
  <si>
    <t>GO:0051276; GO:0005524; GO:0005694; GO:0005515</t>
  </si>
  <si>
    <t>chromosome organization; ATP binding; chromosome; protein binding</t>
  </si>
  <si>
    <t>Cr_10_48346</t>
  </si>
  <si>
    <t>Cre10.g445700</t>
  </si>
  <si>
    <t>Cr_10_48350</t>
  </si>
  <si>
    <t>Cre10.g445750</t>
  </si>
  <si>
    <t>Cr_10_48354</t>
  </si>
  <si>
    <t>Cre10.g445800</t>
  </si>
  <si>
    <t>Cr_10_48359</t>
  </si>
  <si>
    <t>Cre10.g445850</t>
  </si>
  <si>
    <t>also named: MAE14</t>
  </si>
  <si>
    <t>MAE14</t>
  </si>
  <si>
    <t>Cr_10_48364</t>
  </si>
  <si>
    <t>Cre10.g445900</t>
  </si>
  <si>
    <t>Cr_10_48372</t>
  </si>
  <si>
    <t>Cre10.g445952</t>
  </si>
  <si>
    <t>Cr_10_48376</t>
  </si>
  <si>
    <t>Cre10.g446000</t>
  </si>
  <si>
    <t>Cr_10_48380</t>
  </si>
  <si>
    <t>Cre10.g446050</t>
  </si>
  <si>
    <t>Cr_10_48385</t>
  </si>
  <si>
    <t>Cre10.g446100</t>
  </si>
  <si>
    <t>Thioredoxin y, chloroplastic</t>
  </si>
  <si>
    <t>Gene symbol= TRXY, also named: TRXy</t>
  </si>
  <si>
    <t>TRXY</t>
  </si>
  <si>
    <t>TRXy</t>
  </si>
  <si>
    <t>Cr_10_48390</t>
  </si>
  <si>
    <t>Cre10.g446150</t>
  </si>
  <si>
    <t>Cr_10_48395</t>
  </si>
  <si>
    <t>Cre10.g446200</t>
  </si>
  <si>
    <t>Cr_10_48400</t>
  </si>
  <si>
    <t>Cre10.g446250</t>
  </si>
  <si>
    <t>Cr_10_48404</t>
  </si>
  <si>
    <t>Cre10.g446275</t>
  </si>
  <si>
    <t>Cr_10_48408</t>
  </si>
  <si>
    <t>Cre10.g446300</t>
  </si>
  <si>
    <t>also named: SMM36</t>
  </si>
  <si>
    <t>SMM36</t>
  </si>
  <si>
    <t>Cr_10_48413</t>
  </si>
  <si>
    <t>Cre10.g446350</t>
  </si>
  <si>
    <t>Conserved in the Green Lineage and Diatoms</t>
  </si>
  <si>
    <t>Gene symbol= CGLD14</t>
  </si>
  <si>
    <t>CGLD14</t>
  </si>
  <si>
    <t>GO:0019898; GO:0009654; GO:0009523; GO:0005509; GO:0015979</t>
  </si>
  <si>
    <t>extrinsic to membrane; oxygen evolving complex; photosystem II; calcium ion binding; photosynthesis</t>
  </si>
  <si>
    <t>Cr_10_48418</t>
  </si>
  <si>
    <t>Cre10.g446400</t>
  </si>
  <si>
    <t>Katanin like protein 1</t>
  </si>
  <si>
    <t>Gene symbol= KATL1, also named: KAT3;VPS4</t>
  </si>
  <si>
    <t>KATL1</t>
  </si>
  <si>
    <t>KAT3;VPS4</t>
  </si>
  <si>
    <t>Cr_10_48422</t>
  </si>
  <si>
    <t>Cre10.g446450</t>
  </si>
  <si>
    <t>GO:0000160</t>
  </si>
  <si>
    <t>phosphorelay signal transduction system</t>
  </si>
  <si>
    <t>Cr_10_48427</t>
  </si>
  <si>
    <t>Cre10.g446500</t>
  </si>
  <si>
    <t>Conserved in the Plant Lineage</t>
  </si>
  <si>
    <t>Gene symbol= CPL24, also named: CPO1</t>
  </si>
  <si>
    <t>CPL24</t>
  </si>
  <si>
    <t>CPO1</t>
  </si>
  <si>
    <t>Cr_10_48432</t>
  </si>
  <si>
    <t>Cre10.g446550</t>
  </si>
  <si>
    <t>Vacuolar ATP synthase subunit F</t>
  </si>
  <si>
    <t>Gene symbol= ATPVF</t>
  </si>
  <si>
    <t>ATPVF</t>
  </si>
  <si>
    <t>GO:0034220</t>
  </si>
  <si>
    <t>ion transmembrane transport</t>
  </si>
  <si>
    <t>Cr_10_48436</t>
  </si>
  <si>
    <t>Cre10.g801163</t>
  </si>
  <si>
    <t>Cr_10_48445</t>
  </si>
  <si>
    <t>Cre10.g446650</t>
  </si>
  <si>
    <t>conserved protein with DEAD/DEAH box helicase domain</t>
  </si>
  <si>
    <t>also named: HEL46;MER</t>
  </si>
  <si>
    <t>HEL46;MER</t>
  </si>
  <si>
    <t>Cr_10_48449</t>
  </si>
  <si>
    <t>Cre10.g446700</t>
  </si>
  <si>
    <t>Gene symbol= ANK28</t>
  </si>
  <si>
    <t>ANK28</t>
  </si>
  <si>
    <t>Cr_10_48454</t>
  </si>
  <si>
    <t>Cre10.g446750</t>
  </si>
  <si>
    <t>Cr_10_48458</t>
  </si>
  <si>
    <t>Cre10.g446800</t>
  </si>
  <si>
    <t>Cr_10_48463</t>
  </si>
  <si>
    <t>Cre10.g446850</t>
  </si>
  <si>
    <t>Cr_10_48467</t>
  </si>
  <si>
    <t>Cre10.g446900</t>
  </si>
  <si>
    <t>Cr_10_48472</t>
  </si>
  <si>
    <t>Cre10.g446950</t>
  </si>
  <si>
    <t>Cr_10_48476</t>
  </si>
  <si>
    <t>Cre10.g447000</t>
  </si>
  <si>
    <t>Cr_10_48481</t>
  </si>
  <si>
    <t>Cre10.g447050</t>
  </si>
  <si>
    <t>Cr_10_48486</t>
  </si>
  <si>
    <t>Cre10.g447100</t>
  </si>
  <si>
    <t>Mitochondrial ribosomal protein S105, Chlamydomonas specific</t>
  </si>
  <si>
    <t>Gene symbol= MRPS105, also named: mS105;p32</t>
  </si>
  <si>
    <t>MRPS105</t>
  </si>
  <si>
    <t>mS105;p32</t>
  </si>
  <si>
    <t>GO:0005759</t>
  </si>
  <si>
    <t>mitochondrial matrix</t>
  </si>
  <si>
    <t>Cr_10_48494</t>
  </si>
  <si>
    <t>Cre10.g801166</t>
  </si>
  <si>
    <t>Cr_10_48499_EX</t>
  </si>
  <si>
    <t>Cre10.g447225</t>
  </si>
  <si>
    <t>Cr_10_48503</t>
  </si>
  <si>
    <t>Cre10.g447300</t>
  </si>
  <si>
    <t>DNA-damage inducible protein 1 homolog</t>
  </si>
  <si>
    <t>Gene symbol= DDI1</t>
  </si>
  <si>
    <t>DDI1</t>
  </si>
  <si>
    <t>GO:0005515; GO:0006508; GO:0004190; GO:0043130</t>
  </si>
  <si>
    <t>protein binding; proteolysis; aspartic-type endopeptidase activity; ubiquitin binding</t>
  </si>
  <si>
    <t>Cr_10_48508</t>
  </si>
  <si>
    <t>Cre10.g447350</t>
  </si>
  <si>
    <t>COP-II coat subunit</t>
  </si>
  <si>
    <t>Gene symbol= SEC23B</t>
  </si>
  <si>
    <t>SEC23B</t>
  </si>
  <si>
    <t>GO:0006888; GO:0006886; GO:0008270; GO:0030127</t>
  </si>
  <si>
    <t>ER to Golgi vesicle-mediated transport; intracellular protein transport; zinc ion binding; COPII vesicle coat</t>
  </si>
  <si>
    <t>Cr_10_48513</t>
  </si>
  <si>
    <t>Cre10.g447400</t>
  </si>
  <si>
    <t>Cr_10_48518</t>
  </si>
  <si>
    <t>Cre10.g447450</t>
  </si>
  <si>
    <t>Cr_10_48523</t>
  </si>
  <si>
    <t>Cre10.g447500</t>
  </si>
  <si>
    <t>Gene symbol= KIN16-2, also named: KIN12-3</t>
  </si>
  <si>
    <t>KIN16-2</t>
  </si>
  <si>
    <t>KIN12-3</t>
  </si>
  <si>
    <t>GO:0008017; GO:0005524; GO:0003777; GO:0007018</t>
  </si>
  <si>
    <t>microtubule binding; ATP binding; microtubule motor activity; microtubule-based movement</t>
  </si>
  <si>
    <t>Cr_10_48528</t>
  </si>
  <si>
    <t>Cre10.g447550</t>
  </si>
  <si>
    <t>GO:0009311; GO:0004573</t>
  </si>
  <si>
    <t>oligosaccharide metabolic process; mannosyl-oligosaccharide glucosidase activity</t>
  </si>
  <si>
    <t>Cr_10_48533</t>
  </si>
  <si>
    <t>Cre10.g447600</t>
  </si>
  <si>
    <t>Cr_10_48538</t>
  </si>
  <si>
    <t>Cre10.g447650</t>
  </si>
  <si>
    <t>Cr_10_48543</t>
  </si>
  <si>
    <t>Cre10.g447700</t>
  </si>
  <si>
    <t>Cr_10_48547</t>
  </si>
  <si>
    <t>Cre10.g447735</t>
  </si>
  <si>
    <t>Cr_10_48552</t>
  </si>
  <si>
    <t>Cre10.g447767</t>
  </si>
  <si>
    <t>Amine oxidoreductase, flavin-containing</t>
  </si>
  <si>
    <t>Gene symbol= AOF2</t>
  </si>
  <si>
    <t>AOF2</t>
  </si>
  <si>
    <t>Cr_10_48557</t>
  </si>
  <si>
    <t>Cre10.g447800</t>
  </si>
  <si>
    <t>Cr_10_48562</t>
  </si>
  <si>
    <t>Cre10.g447850</t>
  </si>
  <si>
    <t>Integral membrane protein</t>
  </si>
  <si>
    <t>Gene symbol= YEE2</t>
  </si>
  <si>
    <t>YEE2</t>
  </si>
  <si>
    <t>Cr_10_48566</t>
  </si>
  <si>
    <t>Cre10.g447900</t>
  </si>
  <si>
    <t>Cr_10_48570</t>
  </si>
  <si>
    <t>Cre10.g447950</t>
  </si>
  <si>
    <t>Cr_10_48575</t>
  </si>
  <si>
    <t>Cre10.g448000</t>
  </si>
  <si>
    <t>Cr_10_48579</t>
  </si>
  <si>
    <t>Cre10.g448051</t>
  </si>
  <si>
    <t>CRAL-TRIO hydrophobic ligand-binding (Sec14) domain protein</t>
  </si>
  <si>
    <t>Gene symbol= SFL1, also named: CPSFL1</t>
  </si>
  <si>
    <t>SFL1</t>
  </si>
  <si>
    <t>CPSFL1</t>
  </si>
  <si>
    <t>Cr_10_48584</t>
  </si>
  <si>
    <t>Cre10.g448100</t>
  </si>
  <si>
    <t>Cr_07_34528</t>
  </si>
  <si>
    <t>Cre07.g328200</t>
  </si>
  <si>
    <t>PsbP-like protein of thylakoid lumen</t>
  </si>
  <si>
    <t>Gene symbol= PSBP6</t>
  </si>
  <si>
    <t>PSBP6</t>
  </si>
  <si>
    <t>Cr_07_34532</t>
  </si>
  <si>
    <t>Cre07.g328226</t>
  </si>
  <si>
    <t>Cr_07_34536</t>
  </si>
  <si>
    <t>Cre07.g328250</t>
  </si>
  <si>
    <t>Pumilio-family RNA binding protein</t>
  </si>
  <si>
    <t>Cr_07_34540_EX</t>
  </si>
  <si>
    <t>Cre07.g328300</t>
  </si>
  <si>
    <t>Cr_07_34545</t>
  </si>
  <si>
    <t>Cre07.g328350</t>
  </si>
  <si>
    <t>Flagellar Associated Protein 207</t>
  </si>
  <si>
    <t>Gene symbol= FAP207</t>
  </si>
  <si>
    <t>FAP207</t>
  </si>
  <si>
    <t>Cr_07_34549</t>
  </si>
  <si>
    <t>Cre07.g328400</t>
  </si>
  <si>
    <t>GO:0003723; GO:0003676; GO:0006355</t>
  </si>
  <si>
    <t>RNA binding; nucleic acid binding; regulation of transcription, DNA-dependent</t>
  </si>
  <si>
    <t>Cr_07_34554</t>
  </si>
  <si>
    <t>Cre07.g328450</t>
  </si>
  <si>
    <t>GO:0000123; GO:0016573</t>
  </si>
  <si>
    <t>histone acetyltransferase complex; histone acetylation</t>
  </si>
  <si>
    <t>Cr_07_34559</t>
  </si>
  <si>
    <t>Cre07.g328500</t>
  </si>
  <si>
    <t>Arylsulfatase</t>
  </si>
  <si>
    <t>Gene symbol= ARS17</t>
  </si>
  <si>
    <t>ARS17</t>
  </si>
  <si>
    <t>GO:0008484; GO:0008152</t>
  </si>
  <si>
    <t>sulfuric ester hydrolase activity; metabolic process</t>
  </si>
  <si>
    <t>Cr_07_34563</t>
  </si>
  <si>
    <t>Cre07.g328550</t>
  </si>
  <si>
    <t>Subunit of the VPS-C complex</t>
  </si>
  <si>
    <t>Gene symbol= VPS18</t>
  </si>
  <si>
    <t>VPS18</t>
  </si>
  <si>
    <t>Cr_07_34567</t>
  </si>
  <si>
    <t>Cre07.g328600</t>
  </si>
  <si>
    <t>Cr_07_34572</t>
  </si>
  <si>
    <t>Cre07.g328700</t>
  </si>
  <si>
    <t>Cr_07_34577</t>
  </si>
  <si>
    <t>Cre07.g328750</t>
  </si>
  <si>
    <t>Cr_07_34582</t>
  </si>
  <si>
    <t>Cre07.g328800</t>
  </si>
  <si>
    <t>Protein expressed during nitrogen-starved gametogenesis</t>
  </si>
  <si>
    <t>Gene symbol= NSG13</t>
  </si>
  <si>
    <t>NSG13</t>
  </si>
  <si>
    <t>Cr_07_34587</t>
  </si>
  <si>
    <t>Cre07.g328850</t>
  </si>
  <si>
    <t>Gene symbol= CNK8</t>
  </si>
  <si>
    <t>CNK8</t>
  </si>
  <si>
    <t>Cr_07_34592</t>
  </si>
  <si>
    <t>Cre07.g328900</t>
  </si>
  <si>
    <t>Gene symbol= CDPK9</t>
  </si>
  <si>
    <t>CDPK9</t>
  </si>
  <si>
    <t>GO:0005524; GO:0004672; GO:0005509; GO:0006468</t>
  </si>
  <si>
    <t>ATP binding; protein kinase activity; calcium ion binding; protein phosphorylation</t>
  </si>
  <si>
    <t>Cr_07_34597</t>
  </si>
  <si>
    <t>Cre07.g328950</t>
  </si>
  <si>
    <t>Cr_07_34602</t>
  </si>
  <si>
    <t>Cre07.g329000</t>
  </si>
  <si>
    <t>putative PSII biogenesis factor</t>
  </si>
  <si>
    <t>Gene symbol= PAM68, also named: CPLD47</t>
  </si>
  <si>
    <t>PAM68</t>
  </si>
  <si>
    <t>CPLD47</t>
  </si>
  <si>
    <t>Cr_07_34607</t>
  </si>
  <si>
    <t>Cre07.g329050</t>
  </si>
  <si>
    <t>Cationic amino acid transporter</t>
  </si>
  <si>
    <t>Gene symbol= AOC5, also named: NCD7</t>
  </si>
  <si>
    <t>AOC5</t>
  </si>
  <si>
    <t>NCD7</t>
  </si>
  <si>
    <t>GO:0015171; GO:0003333; GO:0016020</t>
  </si>
  <si>
    <t>amino acid transmembrane transporter activity; amino acid transmembrane transport; membrane</t>
  </si>
  <si>
    <t>Cr_07_34611</t>
  </si>
  <si>
    <t>Cre07.g329100</t>
  </si>
  <si>
    <t>Cr_07_34616</t>
  </si>
  <si>
    <t>Cre07.g329150</t>
  </si>
  <si>
    <t>DEAH-box helicase, possible nuclear pre-mRNA splicing factor, N-terminal</t>
  </si>
  <si>
    <t>Gene symbol= SPL21</t>
  </si>
  <si>
    <t>SPL21</t>
  </si>
  <si>
    <t>Cr_07_34620_EX</t>
  </si>
  <si>
    <t>Cre07.g329200</t>
  </si>
  <si>
    <t>Cr_07_34624_EX</t>
  </si>
  <si>
    <t>Cre07.g329233</t>
  </si>
  <si>
    <t>Cr_07_34629</t>
  </si>
  <si>
    <t>Cre07.g329250</t>
  </si>
  <si>
    <t>Cr_07_34633</t>
  </si>
  <si>
    <t>Cre07.g329277</t>
  </si>
  <si>
    <t>Cr_07_34638</t>
  </si>
  <si>
    <t>Cre07.g329300</t>
  </si>
  <si>
    <t>Mechanosensitive ion channel</t>
  </si>
  <si>
    <t>Gene symbol= MSC1</t>
  </si>
  <si>
    <t>MSC1</t>
  </si>
  <si>
    <t>Cr_07_34643</t>
  </si>
  <si>
    <t>Cre07.g329350</t>
  </si>
  <si>
    <t>GT90 family protein 7</t>
  </si>
  <si>
    <t>also named: GT90-7</t>
  </si>
  <si>
    <t>GT90-7</t>
  </si>
  <si>
    <t>Cr_07_34648</t>
  </si>
  <si>
    <t>Cre07.g329400</t>
  </si>
  <si>
    <t>also named: SMM26</t>
  </si>
  <si>
    <t>SMM26</t>
  </si>
  <si>
    <t>Cr_07_34653</t>
  </si>
  <si>
    <t>Cre07.g329450</t>
  </si>
  <si>
    <t>Cr_07_34658</t>
  </si>
  <si>
    <t>Cre07.g329500</t>
  </si>
  <si>
    <t>Secreted protease and protease inhibitor</t>
  </si>
  <si>
    <t>also named: SUB1</t>
  </si>
  <si>
    <t>SUB1</t>
  </si>
  <si>
    <t>GO:0005515; GO:0006508; GO:0004252</t>
  </si>
  <si>
    <t>protein binding; proteolysis; serine-type endopeptidase activity</t>
  </si>
  <si>
    <t>Cr_07_34663</t>
  </si>
  <si>
    <t>Cre07.g329550</t>
  </si>
  <si>
    <t>Variable flagella protein 5</t>
  </si>
  <si>
    <t>Gene symbol= VFL5</t>
  </si>
  <si>
    <t>VFL5</t>
  </si>
  <si>
    <t>Cr_07_34667</t>
  </si>
  <si>
    <t>Cre07.g800790</t>
  </si>
  <si>
    <t>Cr_07_34675</t>
  </si>
  <si>
    <t>Cre07.g329650</t>
  </si>
  <si>
    <t>Cr_07_34679</t>
  </si>
  <si>
    <t>Cre07.g329700</t>
  </si>
  <si>
    <t>Gene symbol= RPT2</t>
  </si>
  <si>
    <t>RPT2</t>
  </si>
  <si>
    <t>Cr_07_34683</t>
  </si>
  <si>
    <t>Cre07.g329750</t>
  </si>
  <si>
    <t>Cr_07_34687</t>
  </si>
  <si>
    <t>Cre07.g329800</t>
  </si>
  <si>
    <t>Similar to heat shock factor binding protein 1</t>
  </si>
  <si>
    <t>Gene symbol= HSFL</t>
  </si>
  <si>
    <t>HSFL</t>
  </si>
  <si>
    <t>GO:0003714</t>
  </si>
  <si>
    <t>transcription corepressor activity</t>
  </si>
  <si>
    <t>Cr_07_34692</t>
  </si>
  <si>
    <t>Cre07.g329850</t>
  </si>
  <si>
    <t>Voltage-gated K+ channel, alpha subunit</t>
  </si>
  <si>
    <t>Gene symbol= KCN5</t>
  </si>
  <si>
    <t>KCN5</t>
  </si>
  <si>
    <t>Cr_07_34696</t>
  </si>
  <si>
    <t>Cre07.g329861</t>
  </si>
  <si>
    <t>Cr_07_34700</t>
  </si>
  <si>
    <t>Cre07.g329882</t>
  </si>
  <si>
    <t>Ion transport protein</t>
  </si>
  <si>
    <t>Gene symbol= VGK1, also named: VGKC</t>
  </si>
  <si>
    <t>VGK1</t>
  </si>
  <si>
    <t>VGKC</t>
  </si>
  <si>
    <t>GO:0055085; GO:0016020; GO:0005216; GO:0006811</t>
  </si>
  <si>
    <t>transmembrane transport; membrane; ion channel activity; ion transport</t>
  </si>
  <si>
    <t>Cr_07_34704</t>
  </si>
  <si>
    <t>Cre07.g329900</t>
  </si>
  <si>
    <t>Chlamoypsin 8</t>
  </si>
  <si>
    <t>Gene symbol= COP8, also named: HKR4</t>
  </si>
  <si>
    <t>COP8</t>
  </si>
  <si>
    <t>HKR4</t>
  </si>
  <si>
    <t>GO:0000160; GO:0035556; GO:0005216; GO:0007165; GO:0006811; GO:0016849; GO:0009190; GO:0016020; GO:0000155; GO:0005515</t>
  </si>
  <si>
    <t>phosphorelay signal transduction system; intracellular signal transduction; ion channel activity; signal transduction; ion transport; phosphorus-oxygen lyase activity; cyclic nucleotide biosynthetic process; membrane; phosphorelay sensor kinase activity; protein binding</t>
  </si>
  <si>
    <t>Cr_07_34713</t>
  </si>
  <si>
    <t>Cre07.g329950</t>
  </si>
  <si>
    <t>Cr_07_34718</t>
  </si>
  <si>
    <t>Cre07.g330000</t>
  </si>
  <si>
    <t>Cr_07_34722_EX</t>
  </si>
  <si>
    <t>Cre07.g330050</t>
  </si>
  <si>
    <t>Cr_07_34727</t>
  </si>
  <si>
    <t>Cre07.g330100</t>
  </si>
  <si>
    <t>Oligsaccharyl transferase STT3 subunit</t>
  </si>
  <si>
    <t>Gene symbol= GTR25</t>
  </si>
  <si>
    <t>GTR25</t>
  </si>
  <si>
    <t>GO:0004576; GO:0006486; GO:0016020</t>
  </si>
  <si>
    <t>oligosaccharyl transferase activity; protein glycosylation; membrane</t>
  </si>
  <si>
    <t>Cr_07_34732</t>
  </si>
  <si>
    <t>Cre07.g330150</t>
  </si>
  <si>
    <t>Cr_07_34737</t>
  </si>
  <si>
    <t>Cre07.g330200</t>
  </si>
  <si>
    <t>Radial Spoke Protein 9</t>
  </si>
  <si>
    <t>Gene symbol= RSP9, also named: PF17</t>
  </si>
  <si>
    <t>RSP9</t>
  </si>
  <si>
    <t>PF17</t>
  </si>
  <si>
    <t>Cr_07_34742</t>
  </si>
  <si>
    <t>Cre07.g330250</t>
  </si>
  <si>
    <t>Photosystem I reaction center subunit H</t>
  </si>
  <si>
    <t>Gene symbol= PSAH</t>
  </si>
  <si>
    <t>PSAH</t>
  </si>
  <si>
    <t>GO:0009538; GO:0009522; GO:0015979</t>
  </si>
  <si>
    <t>photosystem I reaction center; photosystem I; photosynthesis</t>
  </si>
  <si>
    <t>Cr_07_34747</t>
  </si>
  <si>
    <t>Cre07.g330300</t>
  </si>
  <si>
    <t>Cr_07_34751</t>
  </si>
  <si>
    <t>Cre07.g330350</t>
  </si>
  <si>
    <t>OctotricoPeptide Repeat protein 115</t>
  </si>
  <si>
    <t>Gene symbol= OPR115</t>
  </si>
  <si>
    <t>OPR115</t>
  </si>
  <si>
    <t>Cr_07_34756</t>
  </si>
  <si>
    <t>Cre07.g330400</t>
  </si>
  <si>
    <t>Six-transmembrane domain potassium channel alpha subunit</t>
  </si>
  <si>
    <t>Gene symbol= KCN1</t>
  </si>
  <si>
    <t>KCN1</t>
  </si>
  <si>
    <t>GO:0055085; GO:0016020; GO:0006813; GO:0006811; GO:0008076; GO:0005216; GO:0005249</t>
  </si>
  <si>
    <t>transmembrane transport; membrane; potassium ion transport; ion transport; voltage-gated potassium channel complex; ion channel activity; voltage-gated potassium channel activity</t>
  </si>
  <si>
    <t>Cr_07_34760</t>
  </si>
  <si>
    <t>Cre07.g330450</t>
  </si>
  <si>
    <t>Mitochondrial ribosomal protein L24</t>
  </si>
  <si>
    <t>Gene symbol= MRPL24, also named: uL24m</t>
  </si>
  <si>
    <t>MRPL24</t>
  </si>
  <si>
    <t>uL24m</t>
  </si>
  <si>
    <t>Cr_07_34765</t>
  </si>
  <si>
    <t>Cre07.g330500</t>
  </si>
  <si>
    <t>Cr_07_34770</t>
  </si>
  <si>
    <t>Cre07.g330550</t>
  </si>
  <si>
    <t>Cr_07_34775</t>
  </si>
  <si>
    <t>Cre07.g330600</t>
  </si>
  <si>
    <t>Cr_07_34780</t>
  </si>
  <si>
    <t>Cre07.g330650</t>
  </si>
  <si>
    <t>Cr_07_34785</t>
  </si>
  <si>
    <t>Cre07.g330700</t>
  </si>
  <si>
    <t>Flagellar Associated Protein 91</t>
  </si>
  <si>
    <t>Gene symbol= FAP91, also named: Cam-IP2</t>
  </si>
  <si>
    <t>FAP91</t>
  </si>
  <si>
    <t>Cam-IP2</t>
  </si>
  <si>
    <t>Cr_07_34789</t>
  </si>
  <si>
    <t>Cre07.g330750</t>
  </si>
  <si>
    <t>Pherophorin-chlamydomonas homolog 43</t>
  </si>
  <si>
    <t>Gene symbol= PHC43</t>
  </si>
  <si>
    <t>PHC43</t>
  </si>
  <si>
    <t>Cr_07_34794</t>
  </si>
  <si>
    <t>Cre07.g330800</t>
  </si>
  <si>
    <t>OctotricoPeptide Repeat protein 30</t>
  </si>
  <si>
    <t>Gene symbol= OPR30</t>
  </si>
  <si>
    <t>OPR30</t>
  </si>
  <si>
    <t>Cr_07_34799</t>
  </si>
  <si>
    <t>Cre07.g330850</t>
  </si>
  <si>
    <t>Gene symbol= TPT11</t>
  </si>
  <si>
    <t>TPT11</t>
  </si>
  <si>
    <t>Cr_07_34803</t>
  </si>
  <si>
    <t>Cre07.g330900</t>
  </si>
  <si>
    <t>Cr_07_34807</t>
  </si>
  <si>
    <t>Cre07.g330950</t>
  </si>
  <si>
    <t>Sigma4-Adaptin</t>
  </si>
  <si>
    <t>Gene symbol= AP4S4</t>
  </si>
  <si>
    <t>AP4S4</t>
  </si>
  <si>
    <t>Cr_07_34812</t>
  </si>
  <si>
    <t>Cre07.g331000</t>
  </si>
  <si>
    <t>Cr_07_34816</t>
  </si>
  <si>
    <t>Cre07.g331050</t>
  </si>
  <si>
    <t>Cr_07_34821</t>
  </si>
  <si>
    <t>Cre07.g331100</t>
  </si>
  <si>
    <t>Cell wall protein pherophorin-C11</t>
  </si>
  <si>
    <t>Gene symbol= PHC11</t>
  </si>
  <si>
    <t>PHC11</t>
  </si>
  <si>
    <t>Cr_07_34826</t>
  </si>
  <si>
    <t>Cre07.g331114</t>
  </si>
  <si>
    <t>Cr_07_34831</t>
  </si>
  <si>
    <t>Cre07.g331150</t>
  </si>
  <si>
    <t>GO:0006979; GO:0005507; GO:0016491; GO:0004601; GO:0020037; GO:0055114</t>
  </si>
  <si>
    <t>response to oxidative stress; copper ion binding; oxidoreductase activity; peroxidase activity; heme binding; oxidation-reduction process</t>
  </si>
  <si>
    <t>Cr_07_34835</t>
  </si>
  <si>
    <t>Cre07.g800793</t>
  </si>
  <si>
    <t>Cr_01_03401</t>
  </si>
  <si>
    <t>Cre01.g032000</t>
  </si>
  <si>
    <t>Cr_01_03405</t>
  </si>
  <si>
    <t>Cre01.g032050</t>
  </si>
  <si>
    <t>UDP-galactose/glucose transporter</t>
  </si>
  <si>
    <t>Gene symbol= UAA1</t>
  </si>
  <si>
    <t>UAA1</t>
  </si>
  <si>
    <t>GO:0055085</t>
  </si>
  <si>
    <t>transmembrane transport</t>
  </si>
  <si>
    <t>Cr_01_03410</t>
  </si>
  <si>
    <t>Cre01.g032100</t>
  </si>
  <si>
    <t>Cr_01_03415</t>
  </si>
  <si>
    <t>Cre01.g032150</t>
  </si>
  <si>
    <t>Flagellar Associated Protein 187</t>
  </si>
  <si>
    <t>Gene symbol= FAP187</t>
  </si>
  <si>
    <t>FAP187</t>
  </si>
  <si>
    <t>Cr_01_03419</t>
  </si>
  <si>
    <t>Cre01.g032200</t>
  </si>
  <si>
    <t>Cr_01_03423</t>
  </si>
  <si>
    <t>Cre01.g032250</t>
  </si>
  <si>
    <t>GO:0045892; GO:0007219; GO:0003682</t>
  </si>
  <si>
    <t>negative regulation of transcription, DNA-dependent; Notch signaling pathway; chromatin binding</t>
  </si>
  <si>
    <t>Cr_01_03428</t>
  </si>
  <si>
    <t>Cre01.g032300</t>
  </si>
  <si>
    <t>G-strand telomere DNA binding protein</t>
  </si>
  <si>
    <t>Gene symbol= GBP1</t>
  </si>
  <si>
    <t>GBP1</t>
  </si>
  <si>
    <t>Cr_01_03432</t>
  </si>
  <si>
    <t>Cre01.g032350</t>
  </si>
  <si>
    <t>p53-induced protein/etoposide-induced protein 2.4</t>
  </si>
  <si>
    <t>Gene symbol= PIG8</t>
  </si>
  <si>
    <t>PIG8</t>
  </si>
  <si>
    <t>Cr_01_03437</t>
  </si>
  <si>
    <t>Cre01.g032400</t>
  </si>
  <si>
    <t>GO:0018193</t>
  </si>
  <si>
    <t>peptidyl-amino acid modification</t>
  </si>
  <si>
    <t>Cr_01_03442</t>
  </si>
  <si>
    <t>Cre01.g032450</t>
  </si>
  <si>
    <t>Cr_01_03447</t>
  </si>
  <si>
    <t>Cre01.g032500</t>
  </si>
  <si>
    <t>Gene symbol= DNJ8</t>
  </si>
  <si>
    <t>DNJ8</t>
  </si>
  <si>
    <t>Cr_01_03452</t>
  </si>
  <si>
    <t>Cre01.g032550</t>
  </si>
  <si>
    <t>Gene symbol= CGL127</t>
  </si>
  <si>
    <t>CGL127</t>
  </si>
  <si>
    <t>Cr_01_03457</t>
  </si>
  <si>
    <t>Cre01.g032600</t>
  </si>
  <si>
    <t>Hydroxyproline O-arabinosyl transferase 1</t>
  </si>
  <si>
    <t>Gene symbol= HPAT1, also named: CGL25</t>
  </si>
  <si>
    <t>HPAT1</t>
  </si>
  <si>
    <t>CGL25</t>
  </si>
  <si>
    <t>Cr_01_03462</t>
  </si>
  <si>
    <t>Cre01.g032650</t>
  </si>
  <si>
    <t>Transaldolase</t>
  </si>
  <si>
    <t>Gene symbol= TAL1</t>
  </si>
  <si>
    <t>TAL1</t>
  </si>
  <si>
    <t>GO:0005737; GO:0004801; GO:0005975; GO:0006098</t>
  </si>
  <si>
    <t>cytoplasm; sedoheptulose-7-phosphate:D-glyceraldehyde-3-phosphate glyceronetransferase activity; carbohydrate metabolic process; pentose-phosphate shunt</t>
  </si>
  <si>
    <t>Cr_01_03467</t>
  </si>
  <si>
    <t>Cre01.g032700</t>
  </si>
  <si>
    <t>Glucokinase</t>
  </si>
  <si>
    <t>Gene symbol= GLK1</t>
  </si>
  <si>
    <t>GLK1</t>
  </si>
  <si>
    <t>GO:0004340; GO:0051156; GO:0005524; GO:0006096</t>
  </si>
  <si>
    <t>glucokinase activity; glucose 6-phosphate metabolic process; ATP binding; glycolysis</t>
  </si>
  <si>
    <t>Cr_01_03472</t>
  </si>
  <si>
    <t>Cre01.g032750</t>
  </si>
  <si>
    <t>Cr_01_03477</t>
  </si>
  <si>
    <t>Cre01.g032800</t>
  </si>
  <si>
    <t>Mg2+ transporter protein</t>
  </si>
  <si>
    <t>Gene symbol= MRS6, also named: MRS2</t>
  </si>
  <si>
    <t>MRS6</t>
  </si>
  <si>
    <t>MRS2</t>
  </si>
  <si>
    <t>Cr_01_03481</t>
  </si>
  <si>
    <t>Cre01.g032850</t>
  </si>
  <si>
    <t>Protein tyrosine kinase, serine/threonine protein kinase</t>
  </si>
  <si>
    <t>Gene symbol= PTK23</t>
  </si>
  <si>
    <t>PTK23</t>
  </si>
  <si>
    <t>Cr_01_03485</t>
  </si>
  <si>
    <t>Cre01.g032900</t>
  </si>
  <si>
    <t>Cr_01_03489</t>
  </si>
  <si>
    <t>Cre01.g032950</t>
  </si>
  <si>
    <t>Cr_01_03494</t>
  </si>
  <si>
    <t>Cre01.g033000</t>
  </si>
  <si>
    <t>Flagellar Associated Protein 334</t>
  </si>
  <si>
    <t>Gene symbol= FAP334</t>
  </si>
  <si>
    <t>FAP334</t>
  </si>
  <si>
    <t>Cr_01_03499</t>
  </si>
  <si>
    <t>Cre01.g800090</t>
  </si>
  <si>
    <t>Cr_01_03549</t>
  </si>
  <si>
    <t>Cre01.g033091</t>
  </si>
  <si>
    <t>Cr_01_03554</t>
  </si>
  <si>
    <t>Cre01.g033150</t>
  </si>
  <si>
    <t>Cr_01_03559</t>
  </si>
  <si>
    <t>Cre01.g033200</t>
  </si>
  <si>
    <t>Cr_01_03564</t>
  </si>
  <si>
    <t>Cre01.g033250</t>
  </si>
  <si>
    <t>Cr_01_03568</t>
  </si>
  <si>
    <t>Cre01.g033300</t>
  </si>
  <si>
    <t>Cr_01_03573</t>
  </si>
  <si>
    <t>Cre01.g033350</t>
  </si>
  <si>
    <t>Gene symbol= ALD2</t>
  </si>
  <si>
    <t>ALD2</t>
  </si>
  <si>
    <t>Cr_01_03578</t>
  </si>
  <si>
    <t>Cre01.g033400</t>
  </si>
  <si>
    <t>Mitochondrial inner membrane translocase subunit</t>
  </si>
  <si>
    <t>Gene symbol= TIM9</t>
  </si>
  <si>
    <t>TIM9</t>
  </si>
  <si>
    <t>Cr_01_03582</t>
  </si>
  <si>
    <t>Cre01.g033450</t>
  </si>
  <si>
    <t>Cr_01_03586</t>
  </si>
  <si>
    <t>Cre01.g033500</t>
  </si>
  <si>
    <t>Cr_01_03591</t>
  </si>
  <si>
    <t>Cre01.g033516</t>
  </si>
  <si>
    <t>Cr_01_03596</t>
  </si>
  <si>
    <t>Cre01.g033550</t>
  </si>
  <si>
    <t>Protein disulfide isomerase 2</t>
  </si>
  <si>
    <t>Gene symbol= PDI2</t>
  </si>
  <si>
    <t>PDI2</t>
  </si>
  <si>
    <t>GO:0005783; GO:0045454</t>
  </si>
  <si>
    <t>endoplasmic reticulum; cell redox homeostasis</t>
  </si>
  <si>
    <t>Cr_01_03601</t>
  </si>
  <si>
    <t>Cre01.g800091</t>
  </si>
  <si>
    <t>Cr_01_03606</t>
  </si>
  <si>
    <t>Cre01.g033700</t>
  </si>
  <si>
    <t>Cr_01_03610</t>
  </si>
  <si>
    <t>Cre01.g033750</t>
  </si>
  <si>
    <t>Cr_01_03614</t>
  </si>
  <si>
    <t>Cre01.g800092</t>
  </si>
  <si>
    <t>Cr_01_03618</t>
  </si>
  <si>
    <t>Cre01.g033832</t>
  </si>
  <si>
    <t>Possible DEAD-box helicase involved in creation of hidden rRNA breaks in chloroplast ribosomes</t>
  </si>
  <si>
    <t>Gene symbol= RH39, also named: HEL7</t>
  </si>
  <si>
    <t>RH39</t>
  </si>
  <si>
    <t>HEL7</t>
  </si>
  <si>
    <t>Cr_01_03623</t>
  </si>
  <si>
    <t>Cre01.g033900</t>
  </si>
  <si>
    <t>Cr_01_03627</t>
  </si>
  <si>
    <t>Cre01.g033950</t>
  </si>
  <si>
    <t>3'-5' exonuclease with GRF zinc finger domain</t>
  </si>
  <si>
    <t>Gene symbol= EXN2</t>
  </si>
  <si>
    <t>EXN2</t>
  </si>
  <si>
    <t>Cr_01_03631</t>
  </si>
  <si>
    <t>Cre01.g034000</t>
  </si>
  <si>
    <t>Importin beta</t>
  </si>
  <si>
    <t>Gene symbol= IPB1</t>
  </si>
  <si>
    <t>IPB1</t>
  </si>
  <si>
    <t>GO:0006886; GO:0008536</t>
  </si>
  <si>
    <t>intracellular protein transport; Ran GTPase binding</t>
  </si>
  <si>
    <t>Cr_01_03635</t>
  </si>
  <si>
    <t>Cre01.g034050</t>
  </si>
  <si>
    <t>GO:0009058; GO:0030170</t>
  </si>
  <si>
    <t>biosynthetic process; pyridoxal phosphate binding</t>
  </si>
  <si>
    <t>Cr_01_03640</t>
  </si>
  <si>
    <t>Cre01.g034100</t>
  </si>
  <si>
    <t>Cr_01_03644</t>
  </si>
  <si>
    <t>Cre01.g034150</t>
  </si>
  <si>
    <t>GO:0006812; GO:0015299; GO:0016021</t>
  </si>
  <si>
    <t>cation transport; solute:hydrogen antiporter activity; integral to membrane</t>
  </si>
  <si>
    <t>Cr_01_03648</t>
  </si>
  <si>
    <t>Cre01.g034200</t>
  </si>
  <si>
    <t>GO:0035556; GO:0016849; GO:0009190</t>
  </si>
  <si>
    <t>intracellular signal transduction; phosphorus-oxygen lyase activity; cyclic nucleotide biosynthetic process</t>
  </si>
  <si>
    <t>Cr_01_03653</t>
  </si>
  <si>
    <t>Cre01.g034250</t>
  </si>
  <si>
    <t>Cr_01_03658</t>
  </si>
  <si>
    <t>Cre01.g034300</t>
  </si>
  <si>
    <t>Cr_01_03663</t>
  </si>
  <si>
    <t>Cre01.g034350</t>
  </si>
  <si>
    <t>Cr_01_03667</t>
  </si>
  <si>
    <t>Cre01.g034380</t>
  </si>
  <si>
    <t>Cr_01_03671</t>
  </si>
  <si>
    <t>Cre01.g034400</t>
  </si>
  <si>
    <t>Gene symbol= PGL1</t>
  </si>
  <si>
    <t>PGL1</t>
  </si>
  <si>
    <t>Cr_01_03676</t>
  </si>
  <si>
    <t>Cre01.g034451</t>
  </si>
  <si>
    <t>Cr_01_03681</t>
  </si>
  <si>
    <t>Cre01.g034500</t>
  </si>
  <si>
    <t>Cr_01_03685</t>
  </si>
  <si>
    <t>Cre01.g034550</t>
  </si>
  <si>
    <t>EF-Hand Containing Flagellar Associated Protein 109</t>
  </si>
  <si>
    <t>Gene symbol= FAP109</t>
  </si>
  <si>
    <t>FAP109</t>
  </si>
  <si>
    <t>Cr_01_03690</t>
  </si>
  <si>
    <t>Cre01.g034600</t>
  </si>
  <si>
    <t>Cr_01_03694</t>
  </si>
  <si>
    <t>Cre01.g034650</t>
  </si>
  <si>
    <t>Cr_01_03699</t>
  </si>
  <si>
    <t>Cre01.g034700</t>
  </si>
  <si>
    <t>Cr_01_03703</t>
  </si>
  <si>
    <t>Cre01.g034750</t>
  </si>
  <si>
    <t>Cr_01_03707</t>
  </si>
  <si>
    <t>Cre01.g034800</t>
  </si>
  <si>
    <t>Cr_01_03711</t>
  </si>
  <si>
    <t>Cre01.g034850</t>
  </si>
  <si>
    <t>Cr_01_03716</t>
  </si>
  <si>
    <t>Cre01.g034900</t>
  </si>
  <si>
    <t>Gene symbol= CDPK5</t>
  </si>
  <si>
    <t>CDPK5</t>
  </si>
  <si>
    <t>Cr_01_03721</t>
  </si>
  <si>
    <t>Cre01.g034950</t>
  </si>
  <si>
    <t>Soluble ABC-F domain containing protein</t>
  </si>
  <si>
    <t>Cr_01_03725</t>
  </si>
  <si>
    <t>Cre01.g035000</t>
  </si>
  <si>
    <t>Cr_01_03729</t>
  </si>
  <si>
    <t>Cre01.g035050</t>
  </si>
  <si>
    <t>Cr_01_03734</t>
  </si>
  <si>
    <t>Cre01.g035100</t>
  </si>
  <si>
    <t>GO:0006189</t>
  </si>
  <si>
    <t>'de novo' IMP biosynthetic process</t>
  </si>
  <si>
    <t>Cr_01_03739</t>
  </si>
  <si>
    <t>Cre01.g035150</t>
  </si>
  <si>
    <t>GO:0046872</t>
  </si>
  <si>
    <t>metal ion binding</t>
  </si>
  <si>
    <t>Cr_01_03744</t>
  </si>
  <si>
    <t>Cre01.g035200</t>
  </si>
  <si>
    <t>Cr_01_03749</t>
  </si>
  <si>
    <t>Cre01.g035250</t>
  </si>
  <si>
    <t>Cr_01_03753</t>
  </si>
  <si>
    <t>Cre01.g035300</t>
  </si>
  <si>
    <t>N-carbamoylputrescine amidase</t>
  </si>
  <si>
    <t>Gene symbol= CPA2</t>
  </si>
  <si>
    <t>CPA2</t>
  </si>
  <si>
    <t>GO:0006807; GO:0016810</t>
  </si>
  <si>
    <t>nitrogen compound metabolic process; hydrolase activity, acting on carbon-nitrogen (but not peptide) bonds</t>
  </si>
  <si>
    <t>Cr_01_03757</t>
  </si>
  <si>
    <t>Cre01.g035350</t>
  </si>
  <si>
    <t>Cr_01_03761</t>
  </si>
  <si>
    <t>Cre01.g035400</t>
  </si>
  <si>
    <t>Cr_01_03765</t>
  </si>
  <si>
    <t>Cre01.g035450</t>
  </si>
  <si>
    <t>Cr_01_03770</t>
  </si>
  <si>
    <t>Cre01.g035500</t>
  </si>
  <si>
    <t>Phosphatidylinositol-3-kinase, probably vacuolar</t>
  </si>
  <si>
    <t>Gene symbol= VPS34</t>
  </si>
  <si>
    <t>VPS34</t>
  </si>
  <si>
    <t>GO:0048015; GO:0016301; GO:0046854</t>
  </si>
  <si>
    <t>phosphatidylinositol-mediated signaling; kinase activity; phosphatidylinositol phosphorylation</t>
  </si>
  <si>
    <t>Cr_01_03774</t>
  </si>
  <si>
    <t>Cre01.g035550</t>
  </si>
  <si>
    <t>Cr_01_03779</t>
  </si>
  <si>
    <t>Cre01.g035600</t>
  </si>
  <si>
    <t>Gene symbol= MSC2</t>
  </si>
  <si>
    <t>MSC2</t>
  </si>
  <si>
    <t>GO:0016020; GO:0055085</t>
  </si>
  <si>
    <t>membrane; transmembrane transport</t>
  </si>
  <si>
    <t>Cr_01_03784</t>
  </si>
  <si>
    <t>Cre01.g035650</t>
  </si>
  <si>
    <t>Cr_01_03789</t>
  </si>
  <si>
    <t>Cre01.g035700</t>
  </si>
  <si>
    <t>Cr_01_03793</t>
  </si>
  <si>
    <t>Cre01.g800093</t>
  </si>
  <si>
    <t>Cr_01_03798</t>
  </si>
  <si>
    <t>Cre01.g035750</t>
  </si>
  <si>
    <t>Gene symbol= MSC3</t>
  </si>
  <si>
    <t>MSC3</t>
  </si>
  <si>
    <t>Cr_01_03803</t>
  </si>
  <si>
    <t>Cre01.g035800</t>
  </si>
  <si>
    <t>Inwardly-rectifying potassium channel</t>
  </si>
  <si>
    <t>Gene symbol= IRK2</t>
  </si>
  <si>
    <t>IRK2</t>
  </si>
  <si>
    <t>GO:0006813; GO:0016021; GO:0005242</t>
  </si>
  <si>
    <t>potassium ion transport; integral to membrane; inward rectifier potassium channel activity</t>
  </si>
  <si>
    <t>Cr_01_03808</t>
  </si>
  <si>
    <t>Cre01.g035850</t>
  </si>
  <si>
    <t>Gene symbol= SEC24B</t>
  </si>
  <si>
    <t>SEC24B</t>
  </si>
  <si>
    <t>GO:0030127; GO:0008270; GO:0006886; GO:0006888</t>
  </si>
  <si>
    <t>COPII vesicle coat; zinc ion binding; intracellular protein transport; ER to Golgi vesicle-mediated transport</t>
  </si>
  <si>
    <t>Cr_01_03812</t>
  </si>
  <si>
    <t>Cre01.g035900</t>
  </si>
  <si>
    <t>Cr_01_03817</t>
  </si>
  <si>
    <t>Cre01.g035950</t>
  </si>
  <si>
    <t>GO:0015116; GO:0016021; GO:0008272</t>
  </si>
  <si>
    <t>sulfate transmembrane transporter activity; integral to membrane; sulfate transport</t>
  </si>
  <si>
    <t>Cr_01_03822</t>
  </si>
  <si>
    <t>Cre01.g036000</t>
  </si>
  <si>
    <t>Cr_01_03827</t>
  </si>
  <si>
    <t>Cre01.g036050</t>
  </si>
  <si>
    <t>DNA mismatch repair protein</t>
  </si>
  <si>
    <t>Gene symbol= MLH1</t>
  </si>
  <si>
    <t>MLH1</t>
  </si>
  <si>
    <t>GO:0030983; GO:0006298; GO:0005524; GO:0032300</t>
  </si>
  <si>
    <t>mismatched DNA binding; mismatch repair; ATP binding; mismatch repair complex</t>
  </si>
  <si>
    <t>Cr_01_03832</t>
  </si>
  <si>
    <t>Cre01.g036100</t>
  </si>
  <si>
    <t>Cr_01_03837</t>
  </si>
  <si>
    <t>Cre01.g036150</t>
  </si>
  <si>
    <t>Cr_01_03842</t>
  </si>
  <si>
    <t>Cre01.g036200</t>
  </si>
  <si>
    <t>GO:0005515; GO:0003824</t>
  </si>
  <si>
    <t>protein binding; catalytic activity</t>
  </si>
  <si>
    <t>Cr_01_03847</t>
  </si>
  <si>
    <t>Cre01.g036250</t>
  </si>
  <si>
    <t>Cr_01_03851</t>
  </si>
  <si>
    <t>Cre01.g036300</t>
  </si>
  <si>
    <t>Cr_01_03855</t>
  </si>
  <si>
    <t>Cre01.g036350</t>
  </si>
  <si>
    <t>Related to plasma membrane P-type and chloroplast type calcium ATPases</t>
  </si>
  <si>
    <t>Gene symbol= PMA1</t>
  </si>
  <si>
    <t>PMA1</t>
  </si>
  <si>
    <t>Cr_01_03860</t>
  </si>
  <si>
    <t>Cre01.g036400</t>
  </si>
  <si>
    <t>also named: SDR3</t>
  </si>
  <si>
    <t>SDR3</t>
  </si>
  <si>
    <t>Cr_01_03865</t>
  </si>
  <si>
    <t>Cre01.g036451</t>
  </si>
  <si>
    <t>also named: SMM2</t>
  </si>
  <si>
    <t>SMM2</t>
  </si>
  <si>
    <t>Cr_01_03869</t>
  </si>
  <si>
    <t>Cre01.g036500</t>
  </si>
  <si>
    <t>Cr_01_03874</t>
  </si>
  <si>
    <t>Cre01.g036550</t>
  </si>
  <si>
    <t>Cornichon-like protein</t>
  </si>
  <si>
    <t>Gene symbol= ERV14</t>
  </si>
  <si>
    <t>ERV14</t>
  </si>
  <si>
    <t>Cr_01_03879</t>
  </si>
  <si>
    <t>Cre01.g036600</t>
  </si>
  <si>
    <t>Exoribonuclease II</t>
  </si>
  <si>
    <t>Gene symbol= EXN3</t>
  </si>
  <si>
    <t>EXN3</t>
  </si>
  <si>
    <t>Cr_01_03884</t>
  </si>
  <si>
    <t>Cre01.g036650</t>
  </si>
  <si>
    <t>Cr_01_03888</t>
  </si>
  <si>
    <t>Cre01.g036700</t>
  </si>
  <si>
    <t>Cr_01_03893</t>
  </si>
  <si>
    <t>Cre01.g036750</t>
  </si>
  <si>
    <t>Putative DNA methylase</t>
  </si>
  <si>
    <t>Gene symbol= DMA1</t>
  </si>
  <si>
    <t>DMA1</t>
  </si>
  <si>
    <t>GO:0008168</t>
  </si>
  <si>
    <t>methyltransferase activity</t>
  </si>
  <si>
    <t>Cr_01_03898</t>
  </si>
  <si>
    <t>Cre01.g036800</t>
  </si>
  <si>
    <t>Gene symbol= KIN9-1</t>
  </si>
  <si>
    <t>KIN9-1</t>
  </si>
  <si>
    <t>GO:0003777; GO:0007018; GO:0005524; GO:0008017</t>
  </si>
  <si>
    <t>microtubule motor activity; microtubule-based movement; ATP binding; microtubule binding</t>
  </si>
  <si>
    <t>Cr_01_03902</t>
  </si>
  <si>
    <t>Cre01.g036850</t>
  </si>
  <si>
    <t>Proline dehydrogenase</t>
  </si>
  <si>
    <t>Gene symbol= PDY1</t>
  </si>
  <si>
    <t>PDY1</t>
  </si>
  <si>
    <t>GO:0006562; GO:0004657</t>
  </si>
  <si>
    <t>proline catabolic process; proline dehydrogenase activity</t>
  </si>
  <si>
    <t>Cr_01_03907</t>
  </si>
  <si>
    <t>Cre01.g036900</t>
  </si>
  <si>
    <t>Cr_01_03911</t>
  </si>
  <si>
    <t>Cre01.g036950</t>
  </si>
  <si>
    <t>Cobalamin 5'-phosphate synthase</t>
  </si>
  <si>
    <t>Gene symbol= CBA1</t>
  </si>
  <si>
    <t>CBA1</t>
  </si>
  <si>
    <t>GO:0008818; GO:0009236; GO:0051073</t>
  </si>
  <si>
    <t>cobalamin 5'-phosphate synthase activity; cobalamin biosynthetic process; adenosylcobinamide-GDP ribazoletransferase activity</t>
  </si>
  <si>
    <t>Cr_01_03916</t>
  </si>
  <si>
    <t>Cre01.g037000</t>
  </si>
  <si>
    <t>Serine carboxypeptidase</t>
  </si>
  <si>
    <t>Gene symbol= SCPL49</t>
  </si>
  <si>
    <t>SCPL49</t>
  </si>
  <si>
    <t>GO:0004185; GO:0006508</t>
  </si>
  <si>
    <t>serine-type carboxypeptidase activity; proteolysis</t>
  </si>
  <si>
    <t>Cr_01_03920</t>
  </si>
  <si>
    <t>Cre01.g800094</t>
  </si>
  <si>
    <t>Cr_01_03924</t>
  </si>
  <si>
    <t>Cre01.g037050</t>
  </si>
  <si>
    <t>GO:0003677; GO:0008270</t>
  </si>
  <si>
    <t>DNA binding; zinc ion binding</t>
  </si>
  <si>
    <t>Cr_01_03928</t>
  </si>
  <si>
    <t>Cre01.g037100</t>
  </si>
  <si>
    <t>Cr_01_03933</t>
  </si>
  <si>
    <t>Cre01.g037150</t>
  </si>
  <si>
    <t>ion channel/ voltage-gated chloride channel</t>
  </si>
  <si>
    <t>also named: CLV6</t>
  </si>
  <si>
    <t>CLV6</t>
  </si>
  <si>
    <t>GO:0006821; GO:0016020; GO:0005247; GO:0055085</t>
  </si>
  <si>
    <t>chloride transport; membrane; voltage-gated chloride channel activity; transmembrane transport</t>
  </si>
  <si>
    <t>Cr_01_03938</t>
  </si>
  <si>
    <t>Cre01.g037200</t>
  </si>
  <si>
    <t>Cr_01_03943</t>
  </si>
  <si>
    <t>Cre01.g037250</t>
  </si>
  <si>
    <t>Cr_01_03948</t>
  </si>
  <si>
    <t>Cre01.g037300</t>
  </si>
  <si>
    <t>Cr_01_03953</t>
  </si>
  <si>
    <t>Cre01.g037350</t>
  </si>
  <si>
    <t>Thioesterase family protein</t>
  </si>
  <si>
    <t>Gene symbol= CGLD2, also named: TEH2</t>
  </si>
  <si>
    <t>CGLD2</t>
  </si>
  <si>
    <t>TEH2</t>
  </si>
  <si>
    <t>Cr_01_03958</t>
  </si>
  <si>
    <t>Cre01.g037400</t>
  </si>
  <si>
    <t>Cyclophilin 19-1</t>
  </si>
  <si>
    <t>Gene symbol= CYN19-1, also named: CYN3</t>
  </si>
  <si>
    <t>CYN19-1</t>
  </si>
  <si>
    <t>CYN3</t>
  </si>
  <si>
    <t>Cr_01_03962</t>
  </si>
  <si>
    <t>Cre01.g037450</t>
  </si>
  <si>
    <t>Cr_01_03966_EX</t>
  </si>
  <si>
    <t>Cre01.g037500</t>
  </si>
  <si>
    <t>Cr_01_03971</t>
  </si>
  <si>
    <t>Cre01.g037550</t>
  </si>
  <si>
    <t>Cr_01_03975</t>
  </si>
  <si>
    <t>Cre01.g037600</t>
  </si>
  <si>
    <t>Cr_01_03979</t>
  </si>
  <si>
    <t>Cre01.g037650</t>
  </si>
  <si>
    <t>GO:0005783; GO:0043248</t>
  </si>
  <si>
    <t>endoplasmic reticulum; proteasome assembly</t>
  </si>
  <si>
    <t>Cr_01_03983</t>
  </si>
  <si>
    <t>Cre01.g037700</t>
  </si>
  <si>
    <t>Fatty acid desaturase</t>
  </si>
  <si>
    <t>Gene symbol= FAD3</t>
  </si>
  <si>
    <t>FAD3</t>
  </si>
  <si>
    <t>Cr_01_03988</t>
  </si>
  <si>
    <t>Cre01.g037751</t>
  </si>
  <si>
    <t>Cr_01_03993</t>
  </si>
  <si>
    <t>Cre01.g037800</t>
  </si>
  <si>
    <t>Thioredoxin-like protein</t>
  </si>
  <si>
    <t>Gene symbol= TRL7, also named: TRX21</t>
  </si>
  <si>
    <t>TRL7</t>
  </si>
  <si>
    <t>TRX21</t>
  </si>
  <si>
    <t>Cr_01_03997</t>
  </si>
  <si>
    <t>Cre01.g037850</t>
  </si>
  <si>
    <t>Acetyl-CoA biotin carboxyl carrier</t>
  </si>
  <si>
    <t>Gene symbol= BCC2, also named: BXP2</t>
  </si>
  <si>
    <t>BCC2</t>
  </si>
  <si>
    <t>BXP2</t>
  </si>
  <si>
    <t>Cr_01_04002</t>
  </si>
  <si>
    <t>Cre01.g037900</t>
  </si>
  <si>
    <t>Cr_01_04006</t>
  </si>
  <si>
    <t>Cre01.g037950</t>
  </si>
  <si>
    <t>Cr_01_04010</t>
  </si>
  <si>
    <t>Cre01.g038000</t>
  </si>
  <si>
    <t>GO:0006468; GO:0005524; GO:0005515; GO:0004672</t>
  </si>
  <si>
    <t>protein phosphorylation; ATP binding; protein binding; protein kinase activity</t>
  </si>
  <si>
    <t>Cr_01_04014</t>
  </si>
  <si>
    <t>Cre01.g038050</t>
  </si>
  <si>
    <t>Chlamoypsin 7</t>
  </si>
  <si>
    <t>Gene symbol= COP7, also named: HKR3</t>
  </si>
  <si>
    <t>COP7</t>
  </si>
  <si>
    <t>HKR3</t>
  </si>
  <si>
    <t>GO:0007165; GO:0006811; GO:0005216; GO:0000160; GO:0016020; GO:0000155</t>
  </si>
  <si>
    <t>signal transduction; ion transport; ion channel activity; phosphorelay signal transduction system; membrane; phosphorelay sensor kinase activity</t>
  </si>
  <si>
    <t>Cr_01_04018</t>
  </si>
  <si>
    <t>Cre01.g800095</t>
  </si>
  <si>
    <t>Cr_01_04022</t>
  </si>
  <si>
    <t>Cre01.g038100</t>
  </si>
  <si>
    <t>putative chloride channel</t>
  </si>
  <si>
    <t>also named: BES1</t>
  </si>
  <si>
    <t>BES1</t>
  </si>
  <si>
    <t>Cr_01_04027</t>
  </si>
  <si>
    <t>Cre01.g038151</t>
  </si>
  <si>
    <t>Cr_01_04032</t>
  </si>
  <si>
    <t>Cre01.g038200</t>
  </si>
  <si>
    <t>Cr_01_04036</t>
  </si>
  <si>
    <t>Cre01.g038250</t>
  </si>
  <si>
    <t>Serine decarboxylase</t>
  </si>
  <si>
    <t>Gene symbol= SDC1</t>
  </si>
  <si>
    <t>SDC1</t>
  </si>
  <si>
    <t>GO:0016831; GO:0019752; GO:0030170</t>
  </si>
  <si>
    <t>carboxy-lyase activity; carboxylic acid metabolic process; pyridoxal phosphate binding</t>
  </si>
  <si>
    <t>Cr_01_04041</t>
  </si>
  <si>
    <t>Cre01.g038300</t>
  </si>
  <si>
    <t>GO:0006355; GO:0003690</t>
  </si>
  <si>
    <t>regulation of transcription, DNA-dependent; double-stranded DNA binding</t>
  </si>
  <si>
    <t>Cr_01_04046</t>
  </si>
  <si>
    <t>Cre01.g038350</t>
  </si>
  <si>
    <t>Cr_01_04050</t>
  </si>
  <si>
    <t>Cre01.g038400</t>
  </si>
  <si>
    <t>Calreticulin 2, calcium-binding protein</t>
  </si>
  <si>
    <t>Gene symbol= CRT2</t>
  </si>
  <si>
    <t>CRT2</t>
  </si>
  <si>
    <t>GO:0005509; GO:0051082; GO:0005783; GO:0006457</t>
  </si>
  <si>
    <t>calcium ion binding; unfolded protein binding; endoplasmic reticulum; protein folding</t>
  </si>
  <si>
    <t>Cr_01_04054_EX</t>
  </si>
  <si>
    <t>Cre01.g038450</t>
  </si>
  <si>
    <t>Cr_01_04059</t>
  </si>
  <si>
    <t>Cre01.g038500</t>
  </si>
  <si>
    <t>Cytochrome P450, CYP197 superfamily, CYP197B family</t>
  </si>
  <si>
    <t>Gene symbol= CYP746A1, also named: CYP3</t>
  </si>
  <si>
    <t>CYP746A1</t>
  </si>
  <si>
    <t>CYP3</t>
  </si>
  <si>
    <t>Cr_01_04064</t>
  </si>
  <si>
    <t>Cre01.g038550</t>
  </si>
  <si>
    <t>Sulfolipid synthase</t>
  </si>
  <si>
    <t>Gene symbol= SQD2</t>
  </si>
  <si>
    <t>SQD2</t>
  </si>
  <si>
    <t>Cr_01_04068</t>
  </si>
  <si>
    <t>Cre01.g038600</t>
  </si>
  <si>
    <t>Chloroplast glycerolipid omega-3-fatty acid desaturase</t>
  </si>
  <si>
    <t>Gene symbol= FAD7</t>
  </si>
  <si>
    <t>FAD7</t>
  </si>
  <si>
    <t>GO:0006629; GO:0055114; GO:0016717</t>
  </si>
  <si>
    <t>lipid metabolic process; oxidation-reduction process; oxidoreductase activity, acting on paired donors, with oxidation of a pair of donors resulting in the reduction of molecular oxygen to two molecules of water</t>
  </si>
  <si>
    <t>Cr_01_04073</t>
  </si>
  <si>
    <t>Cre01.g038650</t>
  </si>
  <si>
    <t>Gene symbol= SRS2</t>
  </si>
  <si>
    <t>SRS2</t>
  </si>
  <si>
    <t>Cr_01_04078</t>
  </si>
  <si>
    <t>Cre01.g038700</t>
  </si>
  <si>
    <t>Voltage-gated chloride channel</t>
  </si>
  <si>
    <t>Gene symbol= CLV5</t>
  </si>
  <si>
    <t>CLV5</t>
  </si>
  <si>
    <t>GO:0006821; GO:0016020; GO:0055085; GO:0005247</t>
  </si>
  <si>
    <t>chloride transport; membrane; transmembrane transport; voltage-gated chloride channel activity</t>
  </si>
  <si>
    <t>Cr_01_04083</t>
  </si>
  <si>
    <t>Cre01.g038750</t>
  </si>
  <si>
    <t>motile cilia related</t>
  </si>
  <si>
    <t>Gene symbol= MOT7</t>
  </si>
  <si>
    <t>MOT7</t>
  </si>
  <si>
    <t>Cr_01_04087</t>
  </si>
  <si>
    <t>Cre01.g038800</t>
  </si>
  <si>
    <t>Major intrinsic protein superfamily</t>
  </si>
  <si>
    <t>Gene symbol= MIP3</t>
  </si>
  <si>
    <t>MIP3</t>
  </si>
  <si>
    <t>GO:0006810; GO:0016020; GO:0005215</t>
  </si>
  <si>
    <t>transport; membrane; transporter activity</t>
  </si>
  <si>
    <t>Cr_01_04092</t>
  </si>
  <si>
    <t>Cre01.g038850</t>
  </si>
  <si>
    <t>Cr_01_04096</t>
  </si>
  <si>
    <t>Cre01.g038900</t>
  </si>
  <si>
    <t>Cr_01_04100</t>
  </si>
  <si>
    <t>Cre01.g038950</t>
  </si>
  <si>
    <t>SelF/SelM homolog</t>
  </si>
  <si>
    <t>Gene symbol= SELF, also named: SELENOF</t>
  </si>
  <si>
    <t>SELF</t>
  </si>
  <si>
    <t>SELENOF</t>
  </si>
  <si>
    <t>Cr_01_04105_EX</t>
  </si>
  <si>
    <t>Cre01.g039000</t>
  </si>
  <si>
    <t>Cr_01_04110</t>
  </si>
  <si>
    <t>Cre01.g039050</t>
  </si>
  <si>
    <t>Cr_01_04115</t>
  </si>
  <si>
    <t>Cre01.g039150</t>
  </si>
  <si>
    <t>21 kDa translocon at the inner membrane of chloroplasts</t>
  </si>
  <si>
    <t>Gene symbol= TIC21, also named: PIC1;CPLD5</t>
  </si>
  <si>
    <t>TIC21</t>
  </si>
  <si>
    <t>PIC1;CPLD5</t>
  </si>
  <si>
    <t>Cr_01_04120</t>
  </si>
  <si>
    <t>Cre01.g039200</t>
  </si>
  <si>
    <t>Intraflagellar transport protein 22</t>
  </si>
  <si>
    <t>Gene symbol= IFT22, also named: FAP9;Rabl5</t>
  </si>
  <si>
    <t>IFT22</t>
  </si>
  <si>
    <t>FAP9;Rabl5</t>
  </si>
  <si>
    <t>Cr_01_04124</t>
  </si>
  <si>
    <t>Cre01.g039250</t>
  </si>
  <si>
    <t>Cytosolic 80S ribosomal protein S2</t>
  </si>
  <si>
    <t>Gene symbol= RPS2</t>
  </si>
  <si>
    <t>RPS2</t>
  </si>
  <si>
    <t>GO:0006412; GO:0003735; GO:0005840; GO:0003723</t>
  </si>
  <si>
    <t>translation; structural constituent of ribosome; ribosome; RNA binding</t>
  </si>
  <si>
    <t>Cr_01_04128</t>
  </si>
  <si>
    <t>Cre01.g039300</t>
  </si>
  <si>
    <t>Polyadenylate-binding protein RB47</t>
  </si>
  <si>
    <t>Gene symbol= RB47</t>
  </si>
  <si>
    <t>RB47</t>
  </si>
  <si>
    <t>GO:0003676; GO:0003723</t>
  </si>
  <si>
    <t>nucleic acid binding; RNA binding</t>
  </si>
  <si>
    <t>Cr_01_04133</t>
  </si>
  <si>
    <t>Cre01.g039350</t>
  </si>
  <si>
    <t>Cytochrome P450 reductase, possibly CYP505 family</t>
  </si>
  <si>
    <t>Gene symbol= NCR2</t>
  </si>
  <si>
    <t>NCR2</t>
  </si>
  <si>
    <t>GO:0055114; GO:0016491; GO:0010181</t>
  </si>
  <si>
    <t>oxidation-reduction process; oxidoreductase activity; FMN binding</t>
  </si>
  <si>
    <t>Cr_01_04138</t>
  </si>
  <si>
    <t>Cre01.g039400</t>
  </si>
  <si>
    <t>Cr_01_04142</t>
  </si>
  <si>
    <t>Cre01.g039450</t>
  </si>
  <si>
    <t>Cr_01_04147</t>
  </si>
  <si>
    <t>Cre01.g039500</t>
  </si>
  <si>
    <t>Flagellar Associated Protein 89</t>
  </si>
  <si>
    <t>Gene symbol= FAP89</t>
  </si>
  <si>
    <t>FAP89</t>
  </si>
  <si>
    <t>Cr_01_04151</t>
  </si>
  <si>
    <t>Cre01.g800096</t>
  </si>
  <si>
    <t>Cr_01_04155</t>
  </si>
  <si>
    <t>Cre01.g039550</t>
  </si>
  <si>
    <t>Plastid lipid associated protein</t>
  </si>
  <si>
    <t>Gene symbol= PLAP1, also named: PLP1</t>
  </si>
  <si>
    <t>PLAP1</t>
  </si>
  <si>
    <t>PLP1</t>
  </si>
  <si>
    <t>Cr_01_04160</t>
  </si>
  <si>
    <t>Cre01.g800097</t>
  </si>
  <si>
    <t>Cr_01_04164</t>
  </si>
  <si>
    <t>Cre01.g039600</t>
  </si>
  <si>
    <t>Cr_01_04169</t>
  </si>
  <si>
    <t>Cre01.g039650</t>
  </si>
  <si>
    <t>Peptide deformylase</t>
  </si>
  <si>
    <t>Gene symbol= PDF1C</t>
  </si>
  <si>
    <t>PDF1C</t>
  </si>
  <si>
    <t>Cr_01_04173</t>
  </si>
  <si>
    <t>Cre01.g039702</t>
  </si>
  <si>
    <t>Cr_01_04177</t>
  </si>
  <si>
    <t>Cre01.g039750</t>
  </si>
  <si>
    <t>Gene symbol= PDF1B</t>
  </si>
  <si>
    <t>PDF1B</t>
  </si>
  <si>
    <t>Cr_01_04182</t>
  </si>
  <si>
    <t>Cre01.g039800</t>
  </si>
  <si>
    <t>Cr_01_04187</t>
  </si>
  <si>
    <t>Cre01.g039850</t>
  </si>
  <si>
    <t>conserved protein related to lysine decarboxylase domain</t>
  </si>
  <si>
    <t>Gene symbol= CGL48, also named: CPK5</t>
  </si>
  <si>
    <t>CGL48</t>
  </si>
  <si>
    <t>CPK5</t>
  </si>
  <si>
    <t>Cr_01_04192</t>
  </si>
  <si>
    <t>Cre01.g039900</t>
  </si>
  <si>
    <t>RNase Z-like protein</t>
  </si>
  <si>
    <t>Gene symbol= TRZ4</t>
  </si>
  <si>
    <t>TRZ4</t>
  </si>
  <si>
    <t>GO:0008033</t>
  </si>
  <si>
    <t>tRNA processing</t>
  </si>
  <si>
    <t>Cr_01_04197</t>
  </si>
  <si>
    <t>Cre01.g039950</t>
  </si>
  <si>
    <t>Gene symbol= MFT32</t>
  </si>
  <si>
    <t>MFT32</t>
  </si>
  <si>
    <t>Cr_01_04202</t>
  </si>
  <si>
    <t>Cre01.g040000</t>
  </si>
  <si>
    <t>Cytosolic 80S ribosomal protein L26</t>
  </si>
  <si>
    <t>Gene symbol= RPL26</t>
  </si>
  <si>
    <t>RPL26</t>
  </si>
  <si>
    <t>GO:0003735; GO:0006412; GO:0015934</t>
  </si>
  <si>
    <t>structural constituent of ribosome; translation; large ribosomal subunit</t>
  </si>
  <si>
    <t>Cr_01_04207</t>
  </si>
  <si>
    <t>Cre01.g040050</t>
  </si>
  <si>
    <t>Thiamine pyrophosphokinase</t>
  </si>
  <si>
    <t>Gene symbol= TPK1</t>
  </si>
  <si>
    <t>TPK1</t>
  </si>
  <si>
    <t>GO:0005524; GO:0009229; GO:0030975; GO:0004788</t>
  </si>
  <si>
    <t>ATP binding; thiamine diphosphate biosynthetic process; thiamine binding; thiamine diphosphokinase activity</t>
  </si>
  <si>
    <t>Cr_01_04212</t>
  </si>
  <si>
    <t>Cre01.g040100</t>
  </si>
  <si>
    <t>Cr_01_04217</t>
  </si>
  <si>
    <t>Cre01.g040150</t>
  </si>
  <si>
    <t>Cr_01_04221</t>
  </si>
  <si>
    <t>Cre01.g040200</t>
  </si>
  <si>
    <t>WNK protein kinase</t>
  </si>
  <si>
    <t>Gene symbol= WNK2</t>
  </si>
  <si>
    <t>WNK2</t>
  </si>
  <si>
    <t>GO:0004672; GO:0005524; GO:0006468; GO:0004674</t>
  </si>
  <si>
    <t>protein kinase activity; ATP binding; protein phosphorylation; protein serine/threonine kinase activity</t>
  </si>
  <si>
    <t>Cr_01_04225</t>
  </si>
  <si>
    <t>Cre01.g040250</t>
  </si>
  <si>
    <t>Gene symbol= DNJ9</t>
  </si>
  <si>
    <t>DNJ9</t>
  </si>
  <si>
    <t>Cr_01_04229</t>
  </si>
  <si>
    <t>Cre01.g040300</t>
  </si>
  <si>
    <t>Catechol O-methyltransferase</t>
  </si>
  <si>
    <t>Cr_01_04233</t>
  </si>
  <si>
    <t>Cre01.g040350</t>
  </si>
  <si>
    <t>DNA mismatch repair protein, MutS homolog</t>
  </si>
  <si>
    <t>Gene symbol= MSH8</t>
  </si>
  <si>
    <t>MSH8</t>
  </si>
  <si>
    <t>GO:0005524; GO:0006298; GO:0045910; GO:0030983; GO:0004519; GO:0016887</t>
  </si>
  <si>
    <t>ATP binding; mismatch repair; negative regulation of DNA recombination; mismatched DNA binding; endonuclease activity; ATPase activity</t>
  </si>
  <si>
    <t>Cr_01_04237</t>
  </si>
  <si>
    <t>Cre01.g040379</t>
  </si>
  <si>
    <t>Cr_01_04242</t>
  </si>
  <si>
    <t>Cre01.g040400</t>
  </si>
  <si>
    <t>Cr_01_04247</t>
  </si>
  <si>
    <t>Cre01.g040450</t>
  </si>
  <si>
    <t>Histidine-aspartic acid phosphotransferase</t>
  </si>
  <si>
    <t>Gene symbol= HDT1</t>
  </si>
  <si>
    <t>HDT1</t>
  </si>
  <si>
    <t>GO:0004871; GO:0000160</t>
  </si>
  <si>
    <t>signal transducer activity; phosphorelay signal transduction system</t>
  </si>
  <si>
    <t>Cr_01_04251</t>
  </si>
  <si>
    <t>Cre01.g800098</t>
  </si>
  <si>
    <t>Cr_01_04256</t>
  </si>
  <si>
    <t>Cre01.g040500</t>
  </si>
  <si>
    <t>Cr_01_04261</t>
  </si>
  <si>
    <t>Cre01.g040550</t>
  </si>
  <si>
    <t>Cr_01_04266</t>
  </si>
  <si>
    <t>Cre01.g040600</t>
  </si>
  <si>
    <t>Flagellar Associated Protein 327</t>
  </si>
  <si>
    <t>Gene symbol= FAP327</t>
  </si>
  <si>
    <t>FAP327</t>
  </si>
  <si>
    <t>Cr_01_04271</t>
  </si>
  <si>
    <t>Cre01.g800099</t>
  </si>
  <si>
    <t>Cr_01_04276</t>
  </si>
  <si>
    <t>Cre01.g040701</t>
  </si>
  <si>
    <t>Cr_01_04280</t>
  </si>
  <si>
    <t>Cre01.g040801</t>
  </si>
  <si>
    <t>Cr_01_04285</t>
  </si>
  <si>
    <t>Cre01.g040850</t>
  </si>
  <si>
    <t>Cr_01_04290</t>
  </si>
  <si>
    <t>Cre01.g040900</t>
  </si>
  <si>
    <t>Cr_01_04294</t>
  </si>
  <si>
    <t>Cre01.g040950</t>
  </si>
  <si>
    <t>Cr_01_04299</t>
  </si>
  <si>
    <t>Cre01.g800100</t>
  </si>
  <si>
    <t>Cr_01_04303</t>
  </si>
  <si>
    <t>Cre01.g041000</t>
  </si>
  <si>
    <t>Cr_01_04308</t>
  </si>
  <si>
    <t>Cre01.g041050</t>
  </si>
  <si>
    <t>Gene symbol= AOC6</t>
  </si>
  <si>
    <t>AOC6</t>
  </si>
  <si>
    <t>GO:0016020; GO:0015171; GO:0003333</t>
  </si>
  <si>
    <t>membrane; amino acid transmembrane transporter activity; amino acid transmembrane transport</t>
  </si>
  <si>
    <t>Cr_01_04312</t>
  </si>
  <si>
    <t>Cre01.g041100</t>
  </si>
  <si>
    <t>Histone-lysine N-methyltransferase</t>
  </si>
  <si>
    <t>Gene symbol= HLM3</t>
  </si>
  <si>
    <t>HLM3</t>
  </si>
  <si>
    <t>Cr_01_04316</t>
  </si>
  <si>
    <t>Cre01.g041150</t>
  </si>
  <si>
    <t>Cr_01_04320</t>
  </si>
  <si>
    <t>Cre01.g041200</t>
  </si>
  <si>
    <t>Cr_01_04324</t>
  </si>
  <si>
    <t>Cre01.g041256</t>
  </si>
  <si>
    <t>Cr_01_04329</t>
  </si>
  <si>
    <t>Cre01.g041300</t>
  </si>
  <si>
    <t>a-1,2-glucosyltransferase</t>
  </si>
  <si>
    <t>Gene symbol= ALG10</t>
  </si>
  <si>
    <t>ALG10</t>
  </si>
  <si>
    <t>GO:0006488; GO:0005789; GO:0004583</t>
  </si>
  <si>
    <t>dolichol-linked oligosaccharide biosynthetic process; endoplasmic reticulum membrane; dolichyl-phosphate-glucose-glycolipid alpha-glucosyltransferase activity</t>
  </si>
  <si>
    <t>Cr_01_04334</t>
  </si>
  <si>
    <t>Cre01.g041351</t>
  </si>
  <si>
    <t>Cr_01_04339</t>
  </si>
  <si>
    <t>Cre01.g041400</t>
  </si>
  <si>
    <t>Cr_01_04343</t>
  </si>
  <si>
    <t>Cre01.g041450</t>
  </si>
  <si>
    <t>Gene symbol= PPP4</t>
  </si>
  <si>
    <t>PPP4</t>
  </si>
  <si>
    <t>GO:0006470; GO:0003824; GO:0004722</t>
  </si>
  <si>
    <t>protein dephosphorylation; catalytic activity; protein serine/threonine phosphatase activity</t>
  </si>
  <si>
    <t>Cr_01_04348</t>
  </si>
  <si>
    <t>Cre01.g041500</t>
  </si>
  <si>
    <t>Cr_01_04352</t>
  </si>
  <si>
    <t>Cre01.g041550</t>
  </si>
  <si>
    <t>Cr_01_04356</t>
  </si>
  <si>
    <t>Cre01.g041583</t>
  </si>
  <si>
    <t>Cr_01_04361</t>
  </si>
  <si>
    <t>Cre01.g041650</t>
  </si>
  <si>
    <t>Cr_01_04366_EX</t>
  </si>
  <si>
    <t>Cre01.g041667</t>
  </si>
  <si>
    <t>Cr_01_04370_EX</t>
  </si>
  <si>
    <t>Cre01.g800101</t>
  </si>
  <si>
    <t>Cr_01_04374</t>
  </si>
  <si>
    <t>Cre01.g041752</t>
  </si>
  <si>
    <t>Cr_01_04378</t>
  </si>
  <si>
    <t>Cre01.g041800</t>
  </si>
  <si>
    <t>Cr_01_04382</t>
  </si>
  <si>
    <t>Cre01.g041850</t>
  </si>
  <si>
    <t>Cr_01_04386</t>
  </si>
  <si>
    <t>Cre01.g800102</t>
  </si>
  <si>
    <t>Cr_01_04391</t>
  </si>
  <si>
    <t>Cre01.g800103</t>
  </si>
  <si>
    <t>GO:0034477; GO:0004518</t>
  </si>
  <si>
    <t>U6 snRNA 3'-end processing; nuclease activity</t>
  </si>
  <si>
    <t>Cr_01_04396</t>
  </si>
  <si>
    <t>Cre01.g041950</t>
  </si>
  <si>
    <t>Cr_01_04401</t>
  </si>
  <si>
    <t>Cre01.g042000</t>
  </si>
  <si>
    <t>Cr_01_04406</t>
  </si>
  <si>
    <t>Cre01.g042050</t>
  </si>
  <si>
    <t>Methionine sulphoxide reductase</t>
  </si>
  <si>
    <t>Gene symbol= MSRB3</t>
  </si>
  <si>
    <t>MSRB3</t>
  </si>
  <si>
    <t>GO:0033743; GO:0055114</t>
  </si>
  <si>
    <t>peptide-methionine (R)-S-oxide reductase activity; oxidation-reduction process</t>
  </si>
  <si>
    <t>Cr_01_04411</t>
  </si>
  <si>
    <t>Cre01.g042100</t>
  </si>
  <si>
    <t>Cr_01_04415</t>
  </si>
  <si>
    <t>Cre01.g800104</t>
  </si>
  <si>
    <t>Cr_01_04419</t>
  </si>
  <si>
    <t>Cre01.g042150</t>
  </si>
  <si>
    <t>Cr_01_04423</t>
  </si>
  <si>
    <t>Cre01.g042200</t>
  </si>
  <si>
    <t>putative PSII-interacting protein</t>
  </si>
  <si>
    <t>Cr_01_04428</t>
  </si>
  <si>
    <t>Cre01.g042250</t>
  </si>
  <si>
    <t>Cr_01_04433</t>
  </si>
  <si>
    <t>Cre01.g042300</t>
  </si>
  <si>
    <t>Gene symbol= SRR6</t>
  </si>
  <si>
    <t>SRR6</t>
  </si>
  <si>
    <t>GO:0016020; GO:0005044</t>
  </si>
  <si>
    <t>membrane; scavenger receptor activity</t>
  </si>
  <si>
    <t>Cr_01_04437</t>
  </si>
  <si>
    <t>Cre01.g800105</t>
  </si>
  <si>
    <t>Cr_01_04442</t>
  </si>
  <si>
    <t>Cre01.g800106</t>
  </si>
  <si>
    <t>Cr_01_04447</t>
  </si>
  <si>
    <t>Cre01.g800107</t>
  </si>
  <si>
    <t>Cr_01_04451</t>
  </si>
  <si>
    <t>Cre01.g800108</t>
  </si>
  <si>
    <t>GO:0016020; GO:0004252; GO:0006508; GO:0005044</t>
  </si>
  <si>
    <t>membrane; serine-type endopeptidase activity; proteolysis; scavenger receptor activity</t>
  </si>
  <si>
    <t>Cr_01_04456</t>
  </si>
  <si>
    <t>Cre01.g042450</t>
  </si>
  <si>
    <t>Cr_01_04460</t>
  </si>
  <si>
    <t>Cre01.g800109</t>
  </si>
  <si>
    <t>Cr_01_04464</t>
  </si>
  <si>
    <t>Cre01.g800110</t>
  </si>
  <si>
    <t>Cr_01_04469</t>
  </si>
  <si>
    <t>Cre01.g042550</t>
  </si>
  <si>
    <t>GO:0072546</t>
  </si>
  <si>
    <t>ER membrane protein complex</t>
  </si>
  <si>
    <t>Cr_01_04473_EX</t>
  </si>
  <si>
    <t>Cre01.g042600</t>
  </si>
  <si>
    <t>Cr_01_04477</t>
  </si>
  <si>
    <t>Cre01.g042650</t>
  </si>
  <si>
    <t>Cr_01_04481</t>
  </si>
  <si>
    <t>Cre01.g042700</t>
  </si>
  <si>
    <t>Cr_01_04486</t>
  </si>
  <si>
    <t>Cre01.g042750</t>
  </si>
  <si>
    <t>Aconitate hydratase</t>
  </si>
  <si>
    <t>Gene symbol= ACH1</t>
  </si>
  <si>
    <t>ACH1</t>
  </si>
  <si>
    <t>GO:0008152</t>
  </si>
  <si>
    <t>metabolic process</t>
  </si>
  <si>
    <t>Cr_01_04491</t>
  </si>
  <si>
    <t>Cre01.g042800</t>
  </si>
  <si>
    <t>3,8-Divinyl protochlorophyllide a 8-vinyl reductase, chloroplast precursor</t>
  </si>
  <si>
    <t>Gene symbol= DVR1</t>
  </si>
  <si>
    <t>DVR1</t>
  </si>
  <si>
    <t>Cr_01_04495</t>
  </si>
  <si>
    <t>Cre01.g042850</t>
  </si>
  <si>
    <t>Cr_01_04500</t>
  </si>
  <si>
    <t>Cre01.g042900</t>
  </si>
  <si>
    <t>Putative rRNA (adenine-N6-)-methyltransferase</t>
  </si>
  <si>
    <t>Gene symbol= RRM1</t>
  </si>
  <si>
    <t>RRM1</t>
  </si>
  <si>
    <t>Cr_01_04505</t>
  </si>
  <si>
    <t>Cre01.g042950</t>
  </si>
  <si>
    <t>Cr_01_04510</t>
  </si>
  <si>
    <t>Cre01.g043000</t>
  </si>
  <si>
    <t>GO:0051536; GO:0008173; GO:0006364; GO:0005737; GO:0003824</t>
  </si>
  <si>
    <t>iron-sulfur cluster binding; RNA methyltransferase activity; rRNA processing; cytoplasm; catalytic activity</t>
  </si>
  <si>
    <t>Cr_01_04515</t>
  </si>
  <si>
    <t>Cre01.g043050</t>
  </si>
  <si>
    <t>SNARE-associated Golgi protein</t>
  </si>
  <si>
    <t>Gene symbol= SNR2</t>
  </si>
  <si>
    <t>SNR2</t>
  </si>
  <si>
    <t>Cr_01_04519</t>
  </si>
  <si>
    <t>Cre01.g043100</t>
  </si>
  <si>
    <t>Cr_01_04524</t>
  </si>
  <si>
    <t>Cre01.g043150</t>
  </si>
  <si>
    <t>also named: BLZ15</t>
  </si>
  <si>
    <t>BLZ15</t>
  </si>
  <si>
    <t>Cr_01_04529</t>
  </si>
  <si>
    <t>Cre01.g043200</t>
  </si>
  <si>
    <t>conserved expressed protein</t>
  </si>
  <si>
    <t>also named: CGLD6</t>
  </si>
  <si>
    <t>CGLD6</t>
  </si>
  <si>
    <t>Cr_01_04534</t>
  </si>
  <si>
    <t>Cre01.g043250</t>
  </si>
  <si>
    <t>Cr_01_04539</t>
  </si>
  <si>
    <t>Cre01.g043300</t>
  </si>
  <si>
    <t>Cr_01_04543</t>
  </si>
  <si>
    <t>Cre01.g043350</t>
  </si>
  <si>
    <t>Chlorophyllide a oxygenase, chloroplast precursor</t>
  </si>
  <si>
    <t>Gene symbol= CAO1, also named: CAO</t>
  </si>
  <si>
    <t>CAO1</t>
  </si>
  <si>
    <t>CAO</t>
  </si>
  <si>
    <t>GO:0055114; GO:0051537; GO:0010277; GO:0016491</t>
  </si>
  <si>
    <t>oxidation-reduction process; 2 iron, 2 sulfur cluster binding; chlorophyllide a oxygenase [overall] activity; oxidoreductase activity</t>
  </si>
  <si>
    <t>Cr_01_04547</t>
  </si>
  <si>
    <t>Cre01.g043400</t>
  </si>
  <si>
    <t>Cr_01_04551</t>
  </si>
  <si>
    <t>Cre01.g043450</t>
  </si>
  <si>
    <t>Cr_01_04555</t>
  </si>
  <si>
    <t>Cre01.g043500</t>
  </si>
  <si>
    <t>GO:0002098; GO:0034227; GO:0000049</t>
  </si>
  <si>
    <t>tRNA wobble uridine modification; tRNA thio-modification; tRNA binding</t>
  </si>
  <si>
    <t>Cr_01_04559</t>
  </si>
  <si>
    <t>Cre01.g043550</t>
  </si>
  <si>
    <t>Cr_01_04563</t>
  </si>
  <si>
    <t>Cre01.g043600</t>
  </si>
  <si>
    <t>Cr_01_04567</t>
  </si>
  <si>
    <t>Cre01.g043650</t>
  </si>
  <si>
    <t xml:space="preserve"> Outer Arm Dynein assembly</t>
  </si>
  <si>
    <t>Gene symbol= DLU2, also named: ODA8;MOT37;LRRC56</t>
  </si>
  <si>
    <t>DLU2</t>
  </si>
  <si>
    <t>ODA8;MOT37;LRRC56</t>
  </si>
  <si>
    <t>Cr_01_04571</t>
  </si>
  <si>
    <t>Cre01.g043700</t>
  </si>
  <si>
    <t>Cr_01_04576</t>
  </si>
  <si>
    <t>Cre01.g043750</t>
  </si>
  <si>
    <t>Bardet-Biedl syndrome-7 associated protein</t>
  </si>
  <si>
    <t>Gene symbol= BBS7</t>
  </si>
  <si>
    <t>BBS7</t>
  </si>
  <si>
    <t>Cr_01_04581</t>
  </si>
  <si>
    <t>Cre01.g043800</t>
  </si>
  <si>
    <t>Cr_01_04585</t>
  </si>
  <si>
    <t>Cre01.g800111</t>
  </si>
  <si>
    <t>Cr_01_04589</t>
  </si>
  <si>
    <t>Cre01.g043850</t>
  </si>
  <si>
    <t>Cr_01_04594_EX</t>
  </si>
  <si>
    <t>Cre01.g043901</t>
  </si>
  <si>
    <t>Cr_01_04599</t>
  </si>
  <si>
    <t>Cre01.g043950</t>
  </si>
  <si>
    <t>Cr_01_04604</t>
  </si>
  <si>
    <t>Cre01.g044000</t>
  </si>
  <si>
    <t>Cr_01_04609</t>
  </si>
  <si>
    <t>Cre01.g044050</t>
  </si>
  <si>
    <t>ATPase synthase subunit, vacuolar</t>
  </si>
  <si>
    <t>GO:0015991; GO:0033179; GO:0015078</t>
  </si>
  <si>
    <t>ATP hydrolysis coupled proton transport; proton-transporting V-type ATPase, V0 domain; hydrogen ion transmembrane transporter activity</t>
  </si>
  <si>
    <t>Cr_01_04613</t>
  </si>
  <si>
    <t>Cre01.g044100</t>
  </si>
  <si>
    <t>Beta-amylase</t>
  </si>
  <si>
    <t>Gene symbol= AMB3, also named: AMYB3</t>
  </si>
  <si>
    <t>AMB3</t>
  </si>
  <si>
    <t>AMYB3</t>
  </si>
  <si>
    <t>GO:0000272; GO:0016161</t>
  </si>
  <si>
    <t>polysaccharide catabolic process; beta-amylase activity</t>
  </si>
  <si>
    <t>Cr_01_04617</t>
  </si>
  <si>
    <t>Cre01.g044150</t>
  </si>
  <si>
    <t>Cr_01_04622</t>
  </si>
  <si>
    <t>Cre01.g044200</t>
  </si>
  <si>
    <t>Cr_01_04626</t>
  </si>
  <si>
    <t>Cre01.g044250</t>
  </si>
  <si>
    <t>Calmodulin-like protein</t>
  </si>
  <si>
    <t>Gene symbol= CAM4</t>
  </si>
  <si>
    <t>CAM4</t>
  </si>
  <si>
    <t>Cr_01_04631</t>
  </si>
  <si>
    <t>Cre01.g044276</t>
  </si>
  <si>
    <t>Cr_01_04636</t>
  </si>
  <si>
    <t>Cre01.g044300</t>
  </si>
  <si>
    <t>Cr_01_04644</t>
  </si>
  <si>
    <t>Cre01.g044350</t>
  </si>
  <si>
    <t>Cr_01_04649</t>
  </si>
  <si>
    <t>Cre01.g044400</t>
  </si>
  <si>
    <t>Cr_01_04654</t>
  </si>
  <si>
    <t>Cre01.g044450</t>
  </si>
  <si>
    <t>GO:0016021; GO:0004252</t>
  </si>
  <si>
    <t>integral to membrane; serine-type endopeptidase activity</t>
  </si>
  <si>
    <t>Cr_01_04659</t>
  </si>
  <si>
    <t>Cre01.g800113</t>
  </si>
  <si>
    <t>Cr_01_04664</t>
  </si>
  <si>
    <t>Cre01.g044550</t>
  </si>
  <si>
    <t>Cr_01_04668</t>
  </si>
  <si>
    <t>Cre01.g044600</t>
  </si>
  <si>
    <t>GO:0008289</t>
  </si>
  <si>
    <t>lipid binding</t>
  </si>
  <si>
    <t>Cr_01_04672</t>
  </si>
  <si>
    <t>Cre01.g044650</t>
  </si>
  <si>
    <t>Cr_01_04677</t>
  </si>
  <si>
    <t>Cre01.g044700</t>
  </si>
  <si>
    <t>Glutathione S-transferase</t>
  </si>
  <si>
    <t>also named: GST4</t>
  </si>
  <si>
    <t>GST4</t>
  </si>
  <si>
    <t>Cr_01_04682</t>
  </si>
  <si>
    <t>Cre01.g044750</t>
  </si>
  <si>
    <t>Cr_01_04686</t>
  </si>
  <si>
    <t>Cre01.g044800</t>
  </si>
  <si>
    <t>Pyruvate-formate lyase</t>
  </si>
  <si>
    <t>Gene symbol= PFL1</t>
  </si>
  <si>
    <t>PFL1</t>
  </si>
  <si>
    <t>GO:0003824; GO:0008152</t>
  </si>
  <si>
    <t>catalytic activity; metabolic process</t>
  </si>
  <si>
    <t>Cr_01_04691</t>
  </si>
  <si>
    <t>Cre01.g044850</t>
  </si>
  <si>
    <t>Cr_01_04696</t>
  </si>
  <si>
    <t>Cre01.g044900</t>
  </si>
  <si>
    <t>Cr_01_04701</t>
  </si>
  <si>
    <t>Cre01.g044950</t>
  </si>
  <si>
    <t>Cr_01_04705</t>
  </si>
  <si>
    <t>Cre01.g045000</t>
  </si>
  <si>
    <t>Predicted extracellular protein</t>
  </si>
  <si>
    <t>Gene symbol= PRL9</t>
  </si>
  <si>
    <t>PRL9</t>
  </si>
  <si>
    <t>Cr_01_04710</t>
  </si>
  <si>
    <t>Cre01.g045050</t>
  </si>
  <si>
    <t>Cr_01_04715</t>
  </si>
  <si>
    <t>Cre01.g045100</t>
  </si>
  <si>
    <t>Cr_01_04719</t>
  </si>
  <si>
    <t>Cre01.g045150</t>
  </si>
  <si>
    <t>Flagellar Associated Protein 304</t>
  </si>
  <si>
    <t>Gene symbol= FAP304</t>
  </si>
  <si>
    <t>FAP304</t>
  </si>
  <si>
    <t>Cr_01_04724</t>
  </si>
  <si>
    <t>Cre01.g045200</t>
  </si>
  <si>
    <t>GO:0009507; GO:0016853</t>
  </si>
  <si>
    <t>chloroplast; isomerase activity</t>
  </si>
  <si>
    <t>Cr_01_04729</t>
  </si>
  <si>
    <t>Cre01.g800114</t>
  </si>
  <si>
    <t>Cr_01_04733</t>
  </si>
  <si>
    <t>Cre01.g045902</t>
  </si>
  <si>
    <t>[4Fe-4S]-cluster scaffold protein</t>
  </si>
  <si>
    <t>Gene symbol= HCF101</t>
  </si>
  <si>
    <t>HCF101</t>
  </si>
  <si>
    <t>Cr_01_04738</t>
  </si>
  <si>
    <t>Cre01.g046600</t>
  </si>
  <si>
    <t>Cr_01_04743</t>
  </si>
  <si>
    <t>Cre01.g046650</t>
  </si>
  <si>
    <t>Cr_01_04747</t>
  </si>
  <si>
    <t>Cre01.g046652</t>
  </si>
  <si>
    <t>Putative tyrosyl tRNA synthase</t>
  </si>
  <si>
    <t>Cr_01_04752</t>
  </si>
  <si>
    <t>Cre01.g045350</t>
  </si>
  <si>
    <t>Nexin-dynein regulatory complex  5</t>
  </si>
  <si>
    <t>Gene symbol= DRC5, also named: FAP155</t>
  </si>
  <si>
    <t>DRC5</t>
  </si>
  <si>
    <t>FAP155</t>
  </si>
  <si>
    <t>Cr_01_05182</t>
  </si>
  <si>
    <t>Cre01.g049650</t>
  </si>
  <si>
    <t>GO:0005524; GO:0007018; GO:0003777; GO:0008017</t>
  </si>
  <si>
    <t>ATP binding; microtubule-based movement; microtubule motor activity; microtubule binding</t>
  </si>
  <si>
    <t>Cr_01_05187</t>
  </si>
  <si>
    <t>Cre01.g049750</t>
  </si>
  <si>
    <t>Cr_01_05192</t>
  </si>
  <si>
    <t>Cre01.g800124</t>
  </si>
  <si>
    <t>Cr_01_05196</t>
  </si>
  <si>
    <t>Cre01.g800125</t>
  </si>
  <si>
    <t>Cr_01_05200</t>
  </si>
  <si>
    <t>Cre01.g800126</t>
  </si>
  <si>
    <t>Cr_01_05204</t>
  </si>
  <si>
    <t>Cre01.g800127</t>
  </si>
  <si>
    <t>Cr_01_05209</t>
  </si>
  <si>
    <t>Cre01.g049826</t>
  </si>
  <si>
    <t>Pherophorin-chlamydomonas homolog 59</t>
  </si>
  <si>
    <t>Gene symbol= PHC59</t>
  </si>
  <si>
    <t>PHC59</t>
  </si>
  <si>
    <t>Cr_01_05213</t>
  </si>
  <si>
    <t>Cre01.g049900</t>
  </si>
  <si>
    <t>Cr_01_05217</t>
  </si>
  <si>
    <t>Cre01.g049950</t>
  </si>
  <si>
    <t>Sporangin (Vegetative Lytic Enzyme 1)</t>
  </si>
  <si>
    <t>Gene symbol= VLE1, also named: SPO</t>
  </si>
  <si>
    <t>VLE1</t>
  </si>
  <si>
    <t>SPO</t>
  </si>
  <si>
    <t>Cr_01_05222</t>
  </si>
  <si>
    <t>Cre01.g050000</t>
  </si>
  <si>
    <t>Cr_01_05226</t>
  </si>
  <si>
    <t>Cre01.g050050</t>
  </si>
  <si>
    <t>Putative guanidinoacetate N-methyltransferase</t>
  </si>
  <si>
    <t>Gene symbol= GUM1</t>
  </si>
  <si>
    <t>GUM1</t>
  </si>
  <si>
    <t>Cr_01_05230</t>
  </si>
  <si>
    <t>Cre01.g050100</t>
  </si>
  <si>
    <t>Diaminopimelate decarboxylase</t>
  </si>
  <si>
    <t>Gene symbol= DPD1</t>
  </si>
  <si>
    <t>DPD1</t>
  </si>
  <si>
    <t>GO:0009089; GO:0008836; GO:0003824</t>
  </si>
  <si>
    <t>lysine biosynthetic process via diaminopimelate; diaminopimelate decarboxylase activity; catalytic activity</t>
  </si>
  <si>
    <t>Cr_01_05235</t>
  </si>
  <si>
    <t>Cre01.g050150</t>
  </si>
  <si>
    <t>NADH: flavin oxidoreductase/NADH oxidase</t>
  </si>
  <si>
    <t>Gene symbol= NFO1</t>
  </si>
  <si>
    <t>NFO1</t>
  </si>
  <si>
    <t>GO:0055114; GO:0010181; GO:0016491</t>
  </si>
  <si>
    <t>oxidation-reduction process; FMN binding; oxidoreductase activity</t>
  </si>
  <si>
    <t>Cr_01_05240</t>
  </si>
  <si>
    <t>Cre01.g800128</t>
  </si>
  <si>
    <t>Cr_01_05244_EX</t>
  </si>
  <si>
    <t>Cre01.g800129</t>
  </si>
  <si>
    <t>Cr_01_05249</t>
  </si>
  <si>
    <t>Cre01.g050300</t>
  </si>
  <si>
    <t>Cr_01_05254</t>
  </si>
  <si>
    <t>Cre01.g050350</t>
  </si>
  <si>
    <t>Rhomboid-like protease</t>
  </si>
  <si>
    <t>Gene symbol= RBL6</t>
  </si>
  <si>
    <t>RBL6</t>
  </si>
  <si>
    <t>Cr_01_05259</t>
  </si>
  <si>
    <t>Cre01.g050400</t>
  </si>
  <si>
    <t>translocase of inner mitochondrial membrane 22 homolog</t>
  </si>
  <si>
    <t>Gene symbol= TIM22C</t>
  </si>
  <si>
    <t>TIM22C</t>
  </si>
  <si>
    <t>Cr_01_05264</t>
  </si>
  <si>
    <t>Cre01.g050451</t>
  </si>
  <si>
    <t>predicted tubulin tyrosine ligase</t>
  </si>
  <si>
    <t>Gene symbol= TTL6</t>
  </si>
  <si>
    <t>TTL6</t>
  </si>
  <si>
    <t>Cr_01_05269</t>
  </si>
  <si>
    <t>Cre01.g050500</t>
  </si>
  <si>
    <t>Translation factor for chloroplast petB RNA</t>
  </si>
  <si>
    <t>Gene symbol= TCB1, also named: PPR1;HCF152</t>
  </si>
  <si>
    <t>TCB1</t>
  </si>
  <si>
    <t>PPR1;HCF152</t>
  </si>
  <si>
    <t>Cr_01_05274</t>
  </si>
  <si>
    <t>Cre01.g050550</t>
  </si>
  <si>
    <t>GO:0051537; GO:0043231</t>
  </si>
  <si>
    <t>2 iron, 2 sulfur cluster binding; intracellular membrane-bounded organelle</t>
  </si>
  <si>
    <t>Cr_01_05278</t>
  </si>
  <si>
    <t>Cre01.g050600</t>
  </si>
  <si>
    <t>GO:0006139; GO:0008168</t>
  </si>
  <si>
    <t>nucleobase-containing compound metabolic process; methyltransferase activity</t>
  </si>
  <si>
    <t>Cr_01_05282</t>
  </si>
  <si>
    <t>Cre01.g050608</t>
  </si>
  <si>
    <t>Cr_01_05287</t>
  </si>
  <si>
    <t>Cre01.g050650</t>
  </si>
  <si>
    <t>Cr_01_05291</t>
  </si>
  <si>
    <t>Cre01.g050700</t>
  </si>
  <si>
    <t>Cr_01_05295</t>
  </si>
  <si>
    <t>Cre01.g050750</t>
  </si>
  <si>
    <t>Cr_01_05299</t>
  </si>
  <si>
    <t>Cre01.g050800</t>
  </si>
  <si>
    <t>Cr_07_34839_EX</t>
  </si>
  <si>
    <t>Cre07.g331200</t>
  </si>
  <si>
    <t>Cr_07_34844</t>
  </si>
  <si>
    <t>Cre07.g331250</t>
  </si>
  <si>
    <t>Cr_07_34848</t>
  </si>
  <si>
    <t>Cre07.g331300</t>
  </si>
  <si>
    <t>Gene symbol= AGP3</t>
  </si>
  <si>
    <t>AGP3</t>
  </si>
  <si>
    <t>Cr_07_33809</t>
  </si>
  <si>
    <t>Cre07.g323350</t>
  </si>
  <si>
    <t>Cr_07_33813</t>
  </si>
  <si>
    <t>Cre07.g323400</t>
  </si>
  <si>
    <t>Cr_07_33818</t>
  </si>
  <si>
    <t>Cre07.g323450</t>
  </si>
  <si>
    <t>also named: SMM24</t>
  </si>
  <si>
    <t>SMM24</t>
  </si>
  <si>
    <t>GO:0008168; GO:0005730</t>
  </si>
  <si>
    <t>methyltransferase activity; nucleolus</t>
  </si>
  <si>
    <t>Cr_07_33822</t>
  </si>
  <si>
    <t>Cre07.g323500</t>
  </si>
  <si>
    <t>Cr_07_33827</t>
  </si>
  <si>
    <t>Cre07.g323550</t>
  </si>
  <si>
    <t>RNA pseudouridine synthase</t>
  </si>
  <si>
    <t>Gene symbol= PUS8</t>
  </si>
  <si>
    <t>PUS8</t>
  </si>
  <si>
    <t>GO:0003723; GO:0016866; GO:0009982; GO:0001522; GO:0009451</t>
  </si>
  <si>
    <t>RNA binding; intramolecular transferase activity; pseudouridine synthase activity; pseudouridine synthesis; RNA modification</t>
  </si>
  <si>
    <t>Cr_07_33832</t>
  </si>
  <si>
    <t>Cre07.g323600</t>
  </si>
  <si>
    <t>Cr_07_33836</t>
  </si>
  <si>
    <t>Cre07.g323650</t>
  </si>
  <si>
    <t>Cr_07_33841</t>
  </si>
  <si>
    <t>Cre07.g323700</t>
  </si>
  <si>
    <t>Cr_07_33846</t>
  </si>
  <si>
    <t>Cre07.g323750</t>
  </si>
  <si>
    <t>Holo-[acyl-carrier-protein] synthase</t>
  </si>
  <si>
    <t>also named: HAS2</t>
  </si>
  <si>
    <t>HAS2</t>
  </si>
  <si>
    <t>GO:0008897; GO:0000287</t>
  </si>
  <si>
    <t>holo-[acyl-carrier-protein] synthase activity; magnesium ion binding</t>
  </si>
  <si>
    <t>Cr_07_33851</t>
  </si>
  <si>
    <t>Cre07.g323800</t>
  </si>
  <si>
    <t>Cr_07_33856</t>
  </si>
  <si>
    <t>Cre07.g323850</t>
  </si>
  <si>
    <t>Phosphoprotein phosphatase</t>
  </si>
  <si>
    <t>Gene symbol= PPP27</t>
  </si>
  <si>
    <t>PPP27</t>
  </si>
  <si>
    <t>Cr_07_33860</t>
  </si>
  <si>
    <t>Cre07.g323900</t>
  </si>
  <si>
    <t>Gene symbol= PPP28</t>
  </si>
  <si>
    <t>PPP28</t>
  </si>
  <si>
    <t>Cr_07_33865</t>
  </si>
  <si>
    <t>Cre07.g323950</t>
  </si>
  <si>
    <t>Putative prolyl 4-hydroxylase</t>
  </si>
  <si>
    <t>Gene symbol= PFH23, also named: PHX23</t>
  </si>
  <si>
    <t>PFH23</t>
  </si>
  <si>
    <t>PHX23</t>
  </si>
  <si>
    <t>Cr_07_33869</t>
  </si>
  <si>
    <t>Cre07.g324000</t>
  </si>
  <si>
    <t>Cr_07_33874</t>
  </si>
  <si>
    <t>Cre07.g324050</t>
  </si>
  <si>
    <t>Ubiquitin ligase SCF complex subunit Cullin</t>
  </si>
  <si>
    <t>Gene symbol= CUL1</t>
  </si>
  <si>
    <t>CUL1</t>
  </si>
  <si>
    <t>GO:0006511; GO:0031625</t>
  </si>
  <si>
    <t>ubiquitin-dependent protein catabolic process; ubiquitin protein ligase binding</t>
  </si>
  <si>
    <t>Cr_07_33879</t>
  </si>
  <si>
    <t>Cre07.g324100</t>
  </si>
  <si>
    <t>Cr_07_33884</t>
  </si>
  <si>
    <t>Cre07.g324150</t>
  </si>
  <si>
    <t>Cr_07_33888</t>
  </si>
  <si>
    <t>Cre07.g324200</t>
  </si>
  <si>
    <t>Diacylglyceryl-N,N,N-trimethylhomoserine synthesis protein</t>
  </si>
  <si>
    <t>Gene symbol= BTA1</t>
  </si>
  <si>
    <t>BTA1</t>
  </si>
  <si>
    <t>Cr_07_33893</t>
  </si>
  <si>
    <t>Cre07.g800777</t>
  </si>
  <si>
    <t>Cr_07_33898</t>
  </si>
  <si>
    <t>Cre07.g324211</t>
  </si>
  <si>
    <t>Cr_07_33902</t>
  </si>
  <si>
    <t>Cre07.g324222</t>
  </si>
  <si>
    <t>Cr_07_33906</t>
  </si>
  <si>
    <t>Cre07.g324233</t>
  </si>
  <si>
    <t>Chlorophyceae-specific protein</t>
  </si>
  <si>
    <t>Cr_07_33910</t>
  </si>
  <si>
    <t>Cre07.g324300</t>
  </si>
  <si>
    <t>Cr_07_33915</t>
  </si>
  <si>
    <t>Cre07.g324350</t>
  </si>
  <si>
    <t>Cr_07_33919</t>
  </si>
  <si>
    <t>Cre07.g324400</t>
  </si>
  <si>
    <t>Subunit of the ESCRT-III complex</t>
  </si>
  <si>
    <t>Gene symbol= VPS24</t>
  </si>
  <si>
    <t>VPS24</t>
  </si>
  <si>
    <t>GO:0007034</t>
  </si>
  <si>
    <t>vacuolar transport</t>
  </si>
  <si>
    <t>Cr_07_33924</t>
  </si>
  <si>
    <t>Cre07.g324450</t>
  </si>
  <si>
    <t>GO:0000398; GO:0000380</t>
  </si>
  <si>
    <t>mRNA splicing, via spliceosome; alternative mRNA splicing, via spliceosome</t>
  </si>
  <si>
    <t>Cr_07_33928</t>
  </si>
  <si>
    <t>Cre07.g324500</t>
  </si>
  <si>
    <t>Matrix metalloproteinase</t>
  </si>
  <si>
    <t>Gene symbol= MMP22</t>
  </si>
  <si>
    <t>MMP22</t>
  </si>
  <si>
    <t>Cr_07_33933</t>
  </si>
  <si>
    <t>Cre07.g324550</t>
  </si>
  <si>
    <t>D-lactate dehydrogenase</t>
  </si>
  <si>
    <t>Gene symbol= LDH1, also named: LDH</t>
  </si>
  <si>
    <t>LDH1</t>
  </si>
  <si>
    <t>LDH</t>
  </si>
  <si>
    <t>GO:0055114; GO:0051287; GO:0008152; GO:0016616</t>
  </si>
  <si>
    <t>oxidation-reduction process; NAD binding; metabolic process; oxidoreductase activity, acting on the CH-OH group of donors, NAD or NADP as acceptor</t>
  </si>
  <si>
    <t>Cr_07_33938</t>
  </si>
  <si>
    <t>Cre07.g324600</t>
  </si>
  <si>
    <t>Sigma2-Adaptin</t>
  </si>
  <si>
    <t>Gene symbol= AP2S2</t>
  </si>
  <si>
    <t>AP2S2</t>
  </si>
  <si>
    <t>Cr_07_33943</t>
  </si>
  <si>
    <t>Cre07.g324650</t>
  </si>
  <si>
    <t>Cr_07_33948</t>
  </si>
  <si>
    <t>Cre07.g324700</t>
  </si>
  <si>
    <t>Cr_07_33952</t>
  </si>
  <si>
    <t>Cre07.g324750</t>
  </si>
  <si>
    <t>Cr_07_33957</t>
  </si>
  <si>
    <t>Cre07.g324800</t>
  </si>
  <si>
    <t>Cinnamoyl-CoA reductase/flavanone 4-reductase</t>
  </si>
  <si>
    <t>also named: SNE6</t>
  </si>
  <si>
    <t>SNE6</t>
  </si>
  <si>
    <t>GO:0050662; GO:0003824</t>
  </si>
  <si>
    <t>coenzyme binding; catalytic activity</t>
  </si>
  <si>
    <t>Cr_07_33962</t>
  </si>
  <si>
    <t>Cre07.g324866</t>
  </si>
  <si>
    <t>Cr_07_33972_EX</t>
  </si>
  <si>
    <t>Cre07.g800779</t>
  </si>
  <si>
    <t>Cr_07_33976</t>
  </si>
  <si>
    <t>Cre07.g800780</t>
  </si>
  <si>
    <t>Cr_07_33980_EX</t>
  </si>
  <si>
    <t>Cre07.g324932</t>
  </si>
  <si>
    <t>Cr_07_33985</t>
  </si>
  <si>
    <t>Cre07.g325000</t>
  </si>
  <si>
    <t>Cytochrome P450, CYP120 superfamily</t>
  </si>
  <si>
    <t>Gene symbol= CYP738A1, also named: CYP18</t>
  </si>
  <si>
    <t>CYP738A1</t>
  </si>
  <si>
    <t>CYP18</t>
  </si>
  <si>
    <t>Cr_09_41241</t>
  </si>
  <si>
    <t>Cre18.g749397</t>
  </si>
  <si>
    <t>Cr_09_41245_EX</t>
  </si>
  <si>
    <t>Cre09.g800980</t>
  </si>
  <si>
    <t>Cr_09_41250</t>
  </si>
  <si>
    <t>Cre18.g749347</t>
  </si>
  <si>
    <t>Cr_09_41255</t>
  </si>
  <si>
    <t>Cre18.g749247</t>
  </si>
  <si>
    <t>Cr_09_41260</t>
  </si>
  <si>
    <t>Cre09.g800981</t>
  </si>
  <si>
    <t>Cr_09_41264</t>
  </si>
  <si>
    <t>Cre18.g749197</t>
  </si>
  <si>
    <t>Cr_09_41269</t>
  </si>
  <si>
    <t>Cre18.g749147</t>
  </si>
  <si>
    <t>Cr_09_41274</t>
  </si>
  <si>
    <t>Cre09.g800982</t>
  </si>
  <si>
    <t>GO:0004519; GO:0003676</t>
  </si>
  <si>
    <t>endonuclease activity; nucleic acid binding</t>
  </si>
  <si>
    <t>Cr_09_41279</t>
  </si>
  <si>
    <t>Cre09.g800983</t>
  </si>
  <si>
    <t>Cr_09_41283</t>
  </si>
  <si>
    <t>Cre18.g749047</t>
  </si>
  <si>
    <t>Cr_09_41288</t>
  </si>
  <si>
    <t>Cre18.g748997</t>
  </si>
  <si>
    <t>Cr_09_41292</t>
  </si>
  <si>
    <t>Cre18.g748947</t>
  </si>
  <si>
    <t>Cr_09_41296</t>
  </si>
  <si>
    <t>Cre18.g748897</t>
  </si>
  <si>
    <t>Cr_09_41300</t>
  </si>
  <si>
    <t>Cre18.g748847</t>
  </si>
  <si>
    <t>Cr_09_41305</t>
  </si>
  <si>
    <t>Cre18.g748797</t>
  </si>
  <si>
    <t>Cr_09_41310</t>
  </si>
  <si>
    <t>Cre18.g748747</t>
  </si>
  <si>
    <t>Cr_09_41314</t>
  </si>
  <si>
    <t>Cre18.g748697</t>
  </si>
  <si>
    <t>Cr_09_41319</t>
  </si>
  <si>
    <t>Cre18.g748597</t>
  </si>
  <si>
    <t>Cr_09_41324</t>
  </si>
  <si>
    <t>Cre18.g748547</t>
  </si>
  <si>
    <t>Cr_09_41328</t>
  </si>
  <si>
    <t>Cre18.g748497</t>
  </si>
  <si>
    <t>GO:0042578</t>
  </si>
  <si>
    <t>phosphoric ester hydrolase activity</t>
  </si>
  <si>
    <t>Cr_09_41332</t>
  </si>
  <si>
    <t>Cre18.g748447</t>
  </si>
  <si>
    <t>Gene symbol= NFU1</t>
  </si>
  <si>
    <t>NFU1</t>
  </si>
  <si>
    <t>GO:0051536; GO:0005506; GO:0016226</t>
  </si>
  <si>
    <t>iron-sulfur cluster binding; iron ion binding; iron-sulfur cluster assembly</t>
  </si>
  <si>
    <t>Cr_09_41337</t>
  </si>
  <si>
    <t>Cre18.g748397</t>
  </si>
  <si>
    <t>Gene symbol= CGL143</t>
  </si>
  <si>
    <t>CGL143</t>
  </si>
  <si>
    <t>Cr_09_41342</t>
  </si>
  <si>
    <t>Cre18.g748347</t>
  </si>
  <si>
    <t>Cr_09_41347</t>
  </si>
  <si>
    <t>Cre18.g748297</t>
  </si>
  <si>
    <t>Cr_03_16220</t>
  </si>
  <si>
    <t>Cre03.g174300</t>
  </si>
  <si>
    <t>Cr_03_16224</t>
  </si>
  <si>
    <t>Cre03.g174350</t>
  </si>
  <si>
    <t>PWR motif protein</t>
  </si>
  <si>
    <t>Gene symbol= PWR2</t>
  </si>
  <si>
    <t>PWR2</t>
  </si>
  <si>
    <t>Cr_03_16228</t>
  </si>
  <si>
    <t>Cre03.g174400</t>
  </si>
  <si>
    <t>Cysteine dioxygenase</t>
  </si>
  <si>
    <t>Gene symbol= CDO1</t>
  </si>
  <si>
    <t>CDO1</t>
  </si>
  <si>
    <t>GO:0055114; GO:0016702; GO:0005506</t>
  </si>
  <si>
    <t>oxidation-reduction process; oxidoreductase activity, acting on single donors with incorporation of molecular oxygen, incorporation of two atoms of oxygen; iron ion binding</t>
  </si>
  <si>
    <t>Cr_03_16233</t>
  </si>
  <si>
    <t>Cre03.g800330</t>
  </si>
  <si>
    <t>Cr_03_16237</t>
  </si>
  <si>
    <t>Cre03.g174476</t>
  </si>
  <si>
    <t>C-type cyclin</t>
  </si>
  <si>
    <t>Gene symbol= CYCC1</t>
  </si>
  <si>
    <t>CYCC1</t>
  </si>
  <si>
    <t>GO:0016538; GO:0016592</t>
  </si>
  <si>
    <t>cyclin-dependent protein serine/threonine kinase regulator activity; mediator complex</t>
  </si>
  <si>
    <t>Cr_03_16241</t>
  </si>
  <si>
    <t>Cre03.g174500</t>
  </si>
  <si>
    <t>Zygote-specific homeobox protein</t>
  </si>
  <si>
    <t>Gene symbol= HDZ1</t>
  </si>
  <si>
    <t>HDZ1</t>
  </si>
  <si>
    <t>GO:0006355; GO:0006351; GO:0003677</t>
  </si>
  <si>
    <t>regulation of transcription, DNA-dependent; transcription, DNA-dependent; DNA binding</t>
  </si>
  <si>
    <t>Cr_03_16245</t>
  </si>
  <si>
    <t>Cre03.g174525</t>
  </si>
  <si>
    <t>Cr_03_16250_EX</t>
  </si>
  <si>
    <t>Cre03.g174550</t>
  </si>
  <si>
    <t>Cr_03_16255</t>
  </si>
  <si>
    <t>Cre03.g174600</t>
  </si>
  <si>
    <t>Cr_03_16259</t>
  </si>
  <si>
    <t>Cre03.g174672</t>
  </si>
  <si>
    <t>Cr_03_16264</t>
  </si>
  <si>
    <t>Cre03.g174700</t>
  </si>
  <si>
    <t>GO:0006259; GO:0004531</t>
  </si>
  <si>
    <t>DNA metabolic process; deoxyribonuclease II activity</t>
  </si>
  <si>
    <t>Cr_03_16269</t>
  </si>
  <si>
    <t>Cre03.g174750</t>
  </si>
  <si>
    <t>Cyclophilin 26-2</t>
  </si>
  <si>
    <t>Gene symbol= CYN26-2, also named: CYN26</t>
  </si>
  <si>
    <t>CYN26-2</t>
  </si>
  <si>
    <t>CYN26</t>
  </si>
  <si>
    <t>GO:0000413; GO:0003755</t>
  </si>
  <si>
    <t>protein peptidyl-prolyl isomerization; peptidyl-prolyl cis-trans isomerase activity</t>
  </si>
  <si>
    <t>Cr_03_16274</t>
  </si>
  <si>
    <t>Cre03.g174800</t>
  </si>
  <si>
    <t>Cr_03_16278</t>
  </si>
  <si>
    <t>Cre03.g174850</t>
  </si>
  <si>
    <t>lipid-binding START protein</t>
  </si>
  <si>
    <t>Gene symbol= CGL111</t>
  </si>
  <si>
    <t>CGL111</t>
  </si>
  <si>
    <t>Cr_03_16282</t>
  </si>
  <si>
    <t>Cre03.g174900</t>
  </si>
  <si>
    <t>Cr_03_16286</t>
  </si>
  <si>
    <t>Cre03.g174950</t>
  </si>
  <si>
    <t>Gene symbol= TGL7</t>
  </si>
  <si>
    <t>TGL7</t>
  </si>
  <si>
    <t>Cr_03_16290</t>
  </si>
  <si>
    <t>Cre03.g175000</t>
  </si>
  <si>
    <t>3'-5' Exoribonuclease PH component of the Exosome</t>
  </si>
  <si>
    <t>Gene symbol= RPH3, also named: RNPH3</t>
  </si>
  <si>
    <t>RPH3</t>
  </si>
  <si>
    <t>RNPH3</t>
  </si>
  <si>
    <t>Cr_03_16295</t>
  </si>
  <si>
    <t>Cre03.g175050</t>
  </si>
  <si>
    <t>Gene symbol= TRP13</t>
  </si>
  <si>
    <t>TRP13</t>
  </si>
  <si>
    <t>GO:0006811; GO:0005216; GO:0016020; GO:0070588; GO:0055085; GO:0005262</t>
  </si>
  <si>
    <t>ion transport; ion channel activity; membrane; calcium ion transmembrane transport; transmembrane transport; calcium channel activity</t>
  </si>
  <si>
    <t>Cr_03_16300</t>
  </si>
  <si>
    <t>Cre03.g175100</t>
  </si>
  <si>
    <t>GO:0016787; GO:0016042</t>
  </si>
  <si>
    <t>hydrolase activity; lipid catabolic process</t>
  </si>
  <si>
    <t>Cr_03_16305</t>
  </si>
  <si>
    <t>Cre03.g175200</t>
  </si>
  <si>
    <t>75 kDa translocon at the outer envelope membrane of chloroplasts</t>
  </si>
  <si>
    <t>Gene symbol= TOC75</t>
  </si>
  <si>
    <t>TOC75</t>
  </si>
  <si>
    <t>GO:0019867</t>
  </si>
  <si>
    <t>outer membrane</t>
  </si>
  <si>
    <t>Cr_03_16310</t>
  </si>
  <si>
    <t>Cre03.g175250</t>
  </si>
  <si>
    <t>Squalene synthase</t>
  </si>
  <si>
    <t>Gene symbol= SQS1, also named: SQS</t>
  </si>
  <si>
    <t>SQS1</t>
  </si>
  <si>
    <t>SQS</t>
  </si>
  <si>
    <t>GO:0009058; GO:0016740</t>
  </si>
  <si>
    <t>biosynthetic process; transferase activity</t>
  </si>
  <si>
    <t>Cr_03_16314</t>
  </si>
  <si>
    <t>Cre03.g175300</t>
  </si>
  <si>
    <t>Cr_03_16319</t>
  </si>
  <si>
    <t>Cre03.g175351</t>
  </si>
  <si>
    <t>Predicted protein with LysM domain</t>
  </si>
  <si>
    <t>Gene symbol= LMR2</t>
  </si>
  <si>
    <t>LMR2</t>
  </si>
  <si>
    <t>Cr_03_16323</t>
  </si>
  <si>
    <t>Cre03.g175400</t>
  </si>
  <si>
    <t>Phosphoglucose isomerase</t>
  </si>
  <si>
    <t>Gene symbol= PGI1, also named: PGI</t>
  </si>
  <si>
    <t>PGI1</t>
  </si>
  <si>
    <t>PGI</t>
  </si>
  <si>
    <t>GO:0006096; GO:0006094; GO:0004347</t>
  </si>
  <si>
    <t>glycolysis; gluconeogenesis; glucose-6-phosphate isomerase activity</t>
  </si>
  <si>
    <t>Cr_03_16327</t>
  </si>
  <si>
    <t>Cre03.g800331</t>
  </si>
  <si>
    <t>Cr_03_16331</t>
  </si>
  <si>
    <t>Cre03.g175500</t>
  </si>
  <si>
    <t>Cr_03_16336</t>
  </si>
  <si>
    <t>Cre03.g175550</t>
  </si>
  <si>
    <t>Cr_03_16340</t>
  </si>
  <si>
    <t>Cre03.g175584</t>
  </si>
  <si>
    <t>Cr_03_16344</t>
  </si>
  <si>
    <t>Cre03.g175600</t>
  </si>
  <si>
    <t>Cr_03_16348_EX</t>
  </si>
  <si>
    <t>Cre03.g800332</t>
  </si>
  <si>
    <t>Cr_03_16353</t>
  </si>
  <si>
    <t>Cre03.g175650</t>
  </si>
  <si>
    <t>Cr_03_16357</t>
  </si>
  <si>
    <t>Cre03.g175700</t>
  </si>
  <si>
    <t>Cr_03_16361</t>
  </si>
  <si>
    <t>Cre03.g175750</t>
  </si>
  <si>
    <t>Cr_03_16365</t>
  </si>
  <si>
    <t>Cre03.g175800</t>
  </si>
  <si>
    <t>Putative chloroplast ribosomal RNA small subunit methyltransferase E</t>
  </si>
  <si>
    <t>Gene symbol= RRM16, also named: RIMM</t>
  </si>
  <si>
    <t>RRM16</t>
  </si>
  <si>
    <t>RIMM</t>
  </si>
  <si>
    <t>GO:0008168; GO:0006364</t>
  </si>
  <si>
    <t>methyltransferase activity; rRNA processing</t>
  </si>
  <si>
    <t>Cr_03_16370</t>
  </si>
  <si>
    <t>Cre03.g175850</t>
  </si>
  <si>
    <t>putative exodeoxyribonuclease III</t>
  </si>
  <si>
    <t>also named: EEP1</t>
  </si>
  <si>
    <t>EEP1</t>
  </si>
  <si>
    <t>GO:0004518; GO:0006281</t>
  </si>
  <si>
    <t>nuclease activity; DNA repair</t>
  </si>
  <si>
    <t>Cr_03_16374</t>
  </si>
  <si>
    <t>Cre03.g175851</t>
  </si>
  <si>
    <t>Cr_03_16379</t>
  </si>
  <si>
    <t>Cre03.g175926</t>
  </si>
  <si>
    <t>Cr_03_16384</t>
  </si>
  <si>
    <t>Cre03.g800333</t>
  </si>
  <si>
    <t>Cr_03_16389</t>
  </si>
  <si>
    <t>Cre03.g800334</t>
  </si>
  <si>
    <t>Cr_03_16394</t>
  </si>
  <si>
    <t>Cre03.g176000</t>
  </si>
  <si>
    <t>Cr_03_16399</t>
  </si>
  <si>
    <t>Cre03.g176050</t>
  </si>
  <si>
    <t>Cr_03_16404</t>
  </si>
  <si>
    <t>Cre03.g176100</t>
  </si>
  <si>
    <t>Cr_03_16408</t>
  </si>
  <si>
    <t>Cre03.g176150</t>
  </si>
  <si>
    <t>Cr_03_16413</t>
  </si>
  <si>
    <t>Cre03.g176200</t>
  </si>
  <si>
    <t>Cr_03_16681</t>
  </si>
  <si>
    <t>Cre03.g178650</t>
  </si>
  <si>
    <t>Minichromosome maintenance protein</t>
  </si>
  <si>
    <t>Gene symbol= MCM6</t>
  </si>
  <si>
    <t>MCM6</t>
  </si>
  <si>
    <t>GO:0005524; GO:0003677; GO:0006270</t>
  </si>
  <si>
    <t>ATP binding; DNA binding; DNA replication initiation</t>
  </si>
  <si>
    <t>Cr_03_16686</t>
  </si>
  <si>
    <t>Cre03.g178700</t>
  </si>
  <si>
    <t>GO:0008017; GO:0005874</t>
  </si>
  <si>
    <t>microtubule binding; microtubule</t>
  </si>
  <si>
    <t>Cr_03_16690</t>
  </si>
  <si>
    <t>Cre03.g178750</t>
  </si>
  <si>
    <t>Cr_03_16695</t>
  </si>
  <si>
    <t>Cre03.g178850</t>
  </si>
  <si>
    <t>Cr_03_16700</t>
  </si>
  <si>
    <t>Cre03.g178900</t>
  </si>
  <si>
    <t>putative meiotic recombination protein</t>
  </si>
  <si>
    <t>Gene symbol= PRD1</t>
  </si>
  <si>
    <t>PRD1</t>
  </si>
  <si>
    <t>Cr_03_16704</t>
  </si>
  <si>
    <t>Cre03.g178950</t>
  </si>
  <si>
    <t>Gene symbol= HEL17</t>
  </si>
  <si>
    <t>HEL17</t>
  </si>
  <si>
    <t>Cr_03_16708</t>
  </si>
  <si>
    <t>Cre03.g800341</t>
  </si>
  <si>
    <t>Cr_03_16713</t>
  </si>
  <si>
    <t>Cre03.g179000</t>
  </si>
  <si>
    <t>component psaA trans-splicing sub complex II</t>
  </si>
  <si>
    <t>Cr_03_16718</t>
  </si>
  <si>
    <t>Cre03.g179050</t>
  </si>
  <si>
    <t>Cr_03_16722</t>
  </si>
  <si>
    <t>Cre03.g179100</t>
  </si>
  <si>
    <t>UFD1b homolog</t>
  </si>
  <si>
    <t>Gene symbol= UFD1b</t>
  </si>
  <si>
    <t>UFD1b</t>
  </si>
  <si>
    <t>GO:0005515; GO:0006511</t>
  </si>
  <si>
    <t>protein binding; ubiquitin-dependent protein catabolic process</t>
  </si>
  <si>
    <t>Cr_03_16726</t>
  </si>
  <si>
    <t>Cre03.g179150</t>
  </si>
  <si>
    <t>Cr_03_16730</t>
  </si>
  <si>
    <t>Cre03.g179200</t>
  </si>
  <si>
    <t>Cr_03_16734</t>
  </si>
  <si>
    <t>Cre03.g179250</t>
  </si>
  <si>
    <t>Cr_03_16739</t>
  </si>
  <si>
    <t>Cre03.g179300</t>
  </si>
  <si>
    <t>also named: SRH6</t>
  </si>
  <si>
    <t>SRH6</t>
  </si>
  <si>
    <t>Cr_03_16743</t>
  </si>
  <si>
    <t>Cre03.g179350</t>
  </si>
  <si>
    <t>Gene symbol= MFT16</t>
  </si>
  <si>
    <t>MFT16</t>
  </si>
  <si>
    <t>Cr_03_16747</t>
  </si>
  <si>
    <t>Cre03.g179400</t>
  </si>
  <si>
    <t>Gene symbol= MFT17</t>
  </si>
  <si>
    <t>MFT17</t>
  </si>
  <si>
    <t>Cr_03_16752</t>
  </si>
  <si>
    <t>Cre03.g179450</t>
  </si>
  <si>
    <t>Gene symbol= SRR7</t>
  </si>
  <si>
    <t>SRR7</t>
  </si>
  <si>
    <t>GO:0005044; GO:0016020</t>
  </si>
  <si>
    <t>scavenger receptor activity; membrane</t>
  </si>
  <si>
    <t>Cr_03_16756</t>
  </si>
  <si>
    <t>Cre03.g179500</t>
  </si>
  <si>
    <t>Prolyl 4-hydroxylase 13</t>
  </si>
  <si>
    <t>Gene symbol= PFH13, also named: PHX8;P4H13</t>
  </si>
  <si>
    <t>PFH13</t>
  </si>
  <si>
    <t>PHX8;P4H13</t>
  </si>
  <si>
    <t>Cr_03_16760</t>
  </si>
  <si>
    <t>Cre03.g179550</t>
  </si>
  <si>
    <t>Transcription factor TFIIH, 44 kDa subunit</t>
  </si>
  <si>
    <t>Gene symbol= TF2H2</t>
  </si>
  <si>
    <t>TF2H2</t>
  </si>
  <si>
    <t>GO:0008270; GO:0000439; GO:0006351; GO:0006289; GO:0006281</t>
  </si>
  <si>
    <t>zinc ion binding; core TFIIH complex; transcription, DNA-dependent; nucleotide-excision repair; DNA repair</t>
  </si>
  <si>
    <t>Cr_03_16764</t>
  </si>
  <si>
    <t>Cre03.g179600</t>
  </si>
  <si>
    <t>Cr_03_16769</t>
  </si>
  <si>
    <t>Cre03.g179650</t>
  </si>
  <si>
    <t>Cr_03_16773</t>
  </si>
  <si>
    <t>Cre03.g179700</t>
  </si>
  <si>
    <t>Cr_03_16777</t>
  </si>
  <si>
    <t>Cre03.g179750</t>
  </si>
  <si>
    <t>Cr_03_16782</t>
  </si>
  <si>
    <t>Cre03.g179800</t>
  </si>
  <si>
    <t>Gene symbol= LCI24</t>
  </si>
  <si>
    <t>LCI24</t>
  </si>
  <si>
    <t>Cr_03_16787</t>
  </si>
  <si>
    <t>Cre03.g179820</t>
  </si>
  <si>
    <t>NON1 paralog</t>
  </si>
  <si>
    <t>Cr_03_16792</t>
  </si>
  <si>
    <t>Cre03.g179860</t>
  </si>
  <si>
    <t>tRNA-(m5C) methyltransferase</t>
  </si>
  <si>
    <t>Cr_03_16797</t>
  </si>
  <si>
    <t>Cre03.g179880</t>
  </si>
  <si>
    <t>Cr_03_16802</t>
  </si>
  <si>
    <t>Cre03.g179901</t>
  </si>
  <si>
    <t>mitochondrial ribosome protein mL116, Chlamydomonas-specific</t>
  </si>
  <si>
    <t>Gene symbol= MRPL116, also named: mL116;OPR131</t>
  </si>
  <si>
    <t>MRPL116</t>
  </si>
  <si>
    <t>mL116;OPR131</t>
  </si>
  <si>
    <t>Cr_03_16806</t>
  </si>
  <si>
    <t>Cre03.g800342</t>
  </si>
  <si>
    <t>Cr_03_16811</t>
  </si>
  <si>
    <t>Cre03.g179921</t>
  </si>
  <si>
    <t>Cr_03_16816</t>
  </si>
  <si>
    <t>Cre03.g179941</t>
  </si>
  <si>
    <t>Cr_03_16821</t>
  </si>
  <si>
    <t>Cre03.g179961</t>
  </si>
  <si>
    <t>DNA polymerase epsilon subunit 1</t>
  </si>
  <si>
    <t>Gene symbol= POLE1, also named: POLE1-1</t>
  </si>
  <si>
    <t>POLE1</t>
  </si>
  <si>
    <t>POLE1-1</t>
  </si>
  <si>
    <t>GO:0006260; GO:0003887; GO:0008622; GO:0008408; GO:0008270; GO:0003677; GO:0000166; GO:0006281; GO:0005634</t>
  </si>
  <si>
    <t>DNA replication; DNA-directed DNA polymerase activity; epsilon DNA polymerase complex; 3'-5' exonuclease activity; zinc ion binding; DNA binding; nucleotide binding; DNA repair; nucleus</t>
  </si>
  <si>
    <t>Cr_03_16826</t>
  </si>
  <si>
    <t>Cre03.g180000</t>
  </si>
  <si>
    <t>Cr_03_16831</t>
  </si>
  <si>
    <t>Cre03.g180017</t>
  </si>
  <si>
    <t>Cr_03_16836</t>
  </si>
  <si>
    <t>Cre03.g180050</t>
  </si>
  <si>
    <t>Cr_03_16840</t>
  </si>
  <si>
    <t>Cre03.g180100</t>
  </si>
  <si>
    <t>Uracil DNA glycosylase</t>
  </si>
  <si>
    <t>Gene symbol= UNG2</t>
  </si>
  <si>
    <t>UNG2</t>
  </si>
  <si>
    <t>GO:0019104; GO:0006281</t>
  </si>
  <si>
    <t>DNA N-glycosylase activity; DNA repair</t>
  </si>
  <si>
    <t>Cr_03_16845</t>
  </si>
  <si>
    <t>Cre03.g180151</t>
  </si>
  <si>
    <t>Cr_03_16850</t>
  </si>
  <si>
    <t>Cre03.g180200</t>
  </si>
  <si>
    <t>Cr_03_16855</t>
  </si>
  <si>
    <t>Cre03.g180250</t>
  </si>
  <si>
    <t>Myo-inositol-1-phosphate synthase</t>
  </si>
  <si>
    <t>Gene symbol= INO1, also named: IPS1</t>
  </si>
  <si>
    <t>INO1</t>
  </si>
  <si>
    <t>IPS1</t>
  </si>
  <si>
    <t>GO:0006021; GO:0008654; GO:0004512</t>
  </si>
  <si>
    <t>inositol biosynthetic process; phospholipid biosynthetic process; inositol-3-phosphate synthase activity</t>
  </si>
  <si>
    <t>Cr_03_16859</t>
  </si>
  <si>
    <t>Cre03.g180300</t>
  </si>
  <si>
    <t>Sulfite reductase</t>
  </si>
  <si>
    <t>Gene symbol= SIR3</t>
  </si>
  <si>
    <t>SIR3</t>
  </si>
  <si>
    <t>Cr_03_16864</t>
  </si>
  <si>
    <t>Cre03.g180350</t>
  </si>
  <si>
    <t>Cyclin dependent kinase regulatory subunit</t>
  </si>
  <si>
    <t>Gene symbol= CKS1, also named: NSG16</t>
  </si>
  <si>
    <t>CKS1</t>
  </si>
  <si>
    <t>NSG16</t>
  </si>
  <si>
    <t>GO:0007049; GO:0016538</t>
  </si>
  <si>
    <t>cell cycle; cyclin-dependent protein serine/threonine kinase regulator activity</t>
  </si>
  <si>
    <t>Cr_03_16873</t>
  </si>
  <si>
    <t>Cre03.g180450</t>
  </si>
  <si>
    <t>Flagellar Associated Protein 215, 5'-nucleotidase</t>
  </si>
  <si>
    <t>Gene symbol= FAP215, also named: FPN1</t>
  </si>
  <si>
    <t>FAP215</t>
  </si>
  <si>
    <t>FPN1</t>
  </si>
  <si>
    <t>GO:0016787; GO:0009166</t>
  </si>
  <si>
    <t>hydrolase activity; nucleotide catabolic process</t>
  </si>
  <si>
    <t>Cr_03_16877</t>
  </si>
  <si>
    <t>Cre03.g180500</t>
  </si>
  <si>
    <t>GO:0003697; GO:0097196; GO:0016887; GO:0000725</t>
  </si>
  <si>
    <t>single-stranded DNA binding; Shu complex; ATPase activity; recombinational repair</t>
  </si>
  <si>
    <t>Cr_03_16882</t>
  </si>
  <si>
    <t>Cre03.g180550</t>
  </si>
  <si>
    <t>Flagellar Associated 5'-nucleotidase</t>
  </si>
  <si>
    <t>Gene symbol= FPN2, also named: NTD5;FPN2</t>
  </si>
  <si>
    <t>FPN2</t>
  </si>
  <si>
    <t>NTD5;FPN2</t>
  </si>
  <si>
    <t>GO:0009166; GO:0016787</t>
  </si>
  <si>
    <t>nucleotide catabolic process; hydrolase activity</t>
  </si>
  <si>
    <t>Cr_03_16886</t>
  </si>
  <si>
    <t>Cre03.g180600</t>
  </si>
  <si>
    <t>Gene symbol= FPN3</t>
  </si>
  <si>
    <t>FPN3</t>
  </si>
  <si>
    <t>Cr_03_16891</t>
  </si>
  <si>
    <t>Cre03.g180650</t>
  </si>
  <si>
    <t>Deg protease</t>
  </si>
  <si>
    <t>Gene symbol= DEG7</t>
  </si>
  <si>
    <t>DEG7</t>
  </si>
  <si>
    <t>Cr_03_16896</t>
  </si>
  <si>
    <t>Cre03.g180700</t>
  </si>
  <si>
    <t>BOLA protein</t>
  </si>
  <si>
    <t>Gene symbol= BOL1</t>
  </si>
  <si>
    <t>BOL1</t>
  </si>
  <si>
    <t>Cr_03_16901</t>
  </si>
  <si>
    <t>Cre03.g180750</t>
  </si>
  <si>
    <t>Cobalamin-dependent methionine synthase</t>
  </si>
  <si>
    <t>Gene symbol= METE, also named: MES1</t>
  </si>
  <si>
    <t>METE</t>
  </si>
  <si>
    <t>MES1</t>
  </si>
  <si>
    <t>GO:0003871; GO:0009086; GO:0008652; GO:0008270</t>
  </si>
  <si>
    <t>5-methyltetrahydropteroyltriglutamate-homocysteine S-methyltransferase activity; methionine biosynthetic process; cellular amino acid biosynthetic process; zinc ion binding</t>
  </si>
  <si>
    <t>Cr_03_16905</t>
  </si>
  <si>
    <t>Cre03.g180800</t>
  </si>
  <si>
    <t>Histone deacetylase complex protein</t>
  </si>
  <si>
    <t>also named: HDA16</t>
  </si>
  <si>
    <t>HDA16</t>
  </si>
  <si>
    <t>Cr_03_16909</t>
  </si>
  <si>
    <t>Cre03.g180850</t>
  </si>
  <si>
    <t>Gene symbol= SEC23A</t>
  </si>
  <si>
    <t>SEC23A</t>
  </si>
  <si>
    <t>Cr_03_16914</t>
  </si>
  <si>
    <t>Cre03.g180900</t>
  </si>
  <si>
    <t>Cr_03_16923</t>
  </si>
  <si>
    <t>Cre03.g181000</t>
  </si>
  <si>
    <t>GO:0008146; GO:0016021</t>
  </si>
  <si>
    <t>sulfotransferase activity; integral to membrane</t>
  </si>
  <si>
    <t>Cr_03_16927</t>
  </si>
  <si>
    <t>Cre03.g181050</t>
  </si>
  <si>
    <t>Cr_03_16931</t>
  </si>
  <si>
    <t>Cre03.g181100</t>
  </si>
  <si>
    <t>Cr_03_16936</t>
  </si>
  <si>
    <t>Cre03.g181150</t>
  </si>
  <si>
    <t>Dynein arm light chain 8, LC8</t>
  </si>
  <si>
    <t>Gene symbol= DLL1, also named: FLA14;LC8;ROC106;ODA-LC8;RSP22</t>
  </si>
  <si>
    <t>DLL1</t>
  </si>
  <si>
    <t>FLA14;LC8;ROC106;ODA-LC8;RSP22</t>
  </si>
  <si>
    <t>GO:0030286; GO:0007017</t>
  </si>
  <si>
    <t>dynein complex; microtubule-based process</t>
  </si>
  <si>
    <t>Cr_03_16941</t>
  </si>
  <si>
    <t>Cre03.g181200</t>
  </si>
  <si>
    <t>Cr_03_16946</t>
  </si>
  <si>
    <t>Cre03.g181250</t>
  </si>
  <si>
    <t>conserved protein related to nucleoside diphosphate sugar epimerase</t>
  </si>
  <si>
    <t>Gene symbol= CGLD13, also named: SNE18</t>
  </si>
  <si>
    <t>CGLD13</t>
  </si>
  <si>
    <t>SNE18</t>
  </si>
  <si>
    <t>Cr_03_16951</t>
  </si>
  <si>
    <t>Cre03.g181300</t>
  </si>
  <si>
    <t>5-enolpyruvylshikimate-3-phosphate (EPSP) synthase (EC 2.5.1.19)</t>
  </si>
  <si>
    <t>Gene symbol= SHKG1</t>
  </si>
  <si>
    <t>SHKG1</t>
  </si>
  <si>
    <t>GO:0016765</t>
  </si>
  <si>
    <t>transferase activity, transferring alkyl or aryl (other than methyl) groups</t>
  </si>
  <si>
    <t>Cr_03_16956</t>
  </si>
  <si>
    <t>Cre03.g181350</t>
  </si>
  <si>
    <t>Mitochondrial ribosomal protein L17</t>
  </si>
  <si>
    <t>Gene symbol= MRPL17, also named: bL17m</t>
  </si>
  <si>
    <t>MRPL17</t>
  </si>
  <si>
    <t>bL17m</t>
  </si>
  <si>
    <t>Cr_03_16961</t>
  </si>
  <si>
    <t>Cre03.g181400</t>
  </si>
  <si>
    <t>Aminodeoxychorismate synthase</t>
  </si>
  <si>
    <t>Gene symbol= ADC1</t>
  </si>
  <si>
    <t>ADC1</t>
  </si>
  <si>
    <t>GO:0009058</t>
  </si>
  <si>
    <t>biosynthetic process</t>
  </si>
  <si>
    <t>Cr_03_16966</t>
  </si>
  <si>
    <t>Cre03.g181450</t>
  </si>
  <si>
    <t>Cr_03_16970</t>
  </si>
  <si>
    <t>Cre03.g181500</t>
  </si>
  <si>
    <t>4-alpha-glucanotransferase</t>
  </si>
  <si>
    <t>Gene symbol= STA11, also named: DPE1</t>
  </si>
  <si>
    <t>STA11</t>
  </si>
  <si>
    <t>DPE1</t>
  </si>
  <si>
    <t>GO:0004134; GO:0005975</t>
  </si>
  <si>
    <t>4-alpha-glucanotransferase activity; carbohydrate metabolic process</t>
  </si>
  <si>
    <t>Cr_03_16974_EX</t>
  </si>
  <si>
    <t>Cre03.g181550</t>
  </si>
  <si>
    <t>Cr_03_16979</t>
  </si>
  <si>
    <t>Cre03.g800344</t>
  </si>
  <si>
    <t>Cr_03_16983</t>
  </si>
  <si>
    <t>Cre03.g181576</t>
  </si>
  <si>
    <t>Cr_03_16987</t>
  </si>
  <si>
    <t>Cre03.g181600</t>
  </si>
  <si>
    <t>Cr_03_16992</t>
  </si>
  <si>
    <t>Cre03.g181650</t>
  </si>
  <si>
    <t>GO:0006281; GO:0030915</t>
  </si>
  <si>
    <t>DNA repair; Smc5-Smc6 complex</t>
  </si>
  <si>
    <t>Cr_03_16997</t>
  </si>
  <si>
    <t>Cre03.g181700</t>
  </si>
  <si>
    <t>Cr_03_17002</t>
  </si>
  <si>
    <t>Cre03.g181750</t>
  </si>
  <si>
    <t>Cr_03_17007</t>
  </si>
  <si>
    <t>Cre03.g181800</t>
  </si>
  <si>
    <t>Cr_03_17012</t>
  </si>
  <si>
    <t>Cre03.g181900</t>
  </si>
  <si>
    <t>Cr_03_17016</t>
  </si>
  <si>
    <t>Cre03.g181950</t>
  </si>
  <si>
    <t>Cr_03_17021</t>
  </si>
  <si>
    <t>Cre03.g182000</t>
  </si>
  <si>
    <t>Cr_03_17025</t>
  </si>
  <si>
    <t>Cre03.g182050</t>
  </si>
  <si>
    <t>Cr_03_17030</t>
  </si>
  <si>
    <t>Cre03.g182100</t>
  </si>
  <si>
    <t>Gene symbol= ITPK1, also named: IPK;ITPK1</t>
  </si>
  <si>
    <t>ITPK1</t>
  </si>
  <si>
    <t>IPK;ITPK1</t>
  </si>
  <si>
    <t>GO:0000287; GO:0005622; GO:0047325; GO:0032957; GO:0052726; GO:0005524; GO:0052725</t>
  </si>
  <si>
    <t>magnesium ion binding; intracellular; inositol tetrakisphosphate 1-kinase activity; inositol trisphosphate metabolic process; inositol-1,3,4-trisphosphate 5-kinase activity; ATP binding; inositol-1,3,4-trisphosphate 6-kinase activity</t>
  </si>
  <si>
    <t>Cr_03_17034</t>
  </si>
  <si>
    <t>Cre03.g182150</t>
  </si>
  <si>
    <t>Thylakoid Lumen Protein 18.3</t>
  </si>
  <si>
    <t>Gene symbol= TLP18.3, also named: TEF8</t>
  </si>
  <si>
    <t>TLP18.3</t>
  </si>
  <si>
    <t>TEF8</t>
  </si>
  <si>
    <t>Cr_03_17039</t>
  </si>
  <si>
    <t>Cre03.g182200</t>
  </si>
  <si>
    <t>Cr_03_17044</t>
  </si>
  <si>
    <t>Cre03.g800345</t>
  </si>
  <si>
    <t>Cr_03_17049</t>
  </si>
  <si>
    <t>Cre03.g182300</t>
  </si>
  <si>
    <t>Phosphoglycerate mutase</t>
  </si>
  <si>
    <t>Gene symbol= PGM7</t>
  </si>
  <si>
    <t>PGM7</t>
  </si>
  <si>
    <t>Cr_03_17054</t>
  </si>
  <si>
    <t>Cre03.g182350</t>
  </si>
  <si>
    <t>GO:0006397; GO:0000445</t>
  </si>
  <si>
    <t>mRNA processing; THO complex part of transcription export complex</t>
  </si>
  <si>
    <t>Cr_03_17058</t>
  </si>
  <si>
    <t>Cre03.g182400</t>
  </si>
  <si>
    <t>Cr_03_17063</t>
  </si>
  <si>
    <t>Cre03.g182500</t>
  </si>
  <si>
    <t>Subunit of the Signal Recognition Particle</t>
  </si>
  <si>
    <t>Gene symbol= SRP72</t>
  </si>
  <si>
    <t>SRP72</t>
  </si>
  <si>
    <t>GO:0008312; GO:0006614; GO:0048500</t>
  </si>
  <si>
    <t>7S RNA binding; SRP-dependent cotranslational protein targeting to membrane; signal recognition particle</t>
  </si>
  <si>
    <t>Cr_03_17068</t>
  </si>
  <si>
    <t>Cre03.g182550</t>
  </si>
  <si>
    <t>FAD-dependent pyridine nucleotide-disulphide oxidoreductase</t>
  </si>
  <si>
    <t>Gene symbol= PNO3</t>
  </si>
  <si>
    <t>PNO3</t>
  </si>
  <si>
    <t>Cr_03_17073</t>
  </si>
  <si>
    <t>Cre03.g182551</t>
  </si>
  <si>
    <t>plastocyanin, chloroplast precursor</t>
  </si>
  <si>
    <t>Gene symbol= PCY1</t>
  </si>
  <si>
    <t>PCY1</t>
  </si>
  <si>
    <t>GO:0005507; GO:0009055</t>
  </si>
  <si>
    <t>copper ion binding; electron carrier activity</t>
  </si>
  <si>
    <t>Cr_03_17077</t>
  </si>
  <si>
    <t>Cre03.g182600</t>
  </si>
  <si>
    <t>Gene symbol= CPL1</t>
  </si>
  <si>
    <t>CPL1</t>
  </si>
  <si>
    <t>GO:0016575</t>
  </si>
  <si>
    <t>histone deacetylation</t>
  </si>
  <si>
    <t>Cr_03_17082</t>
  </si>
  <si>
    <t>Cre03.g182650</t>
  </si>
  <si>
    <t>Phospholipid/glycerol acyltransferase</t>
  </si>
  <si>
    <t>Gene symbol= PGA1</t>
  </si>
  <si>
    <t>PGA1</t>
  </si>
  <si>
    <t>GO:0006644; GO:0016746; GO:0008152</t>
  </si>
  <si>
    <t>phospholipid metabolic process; transferase activity, transferring acyl groups; metabolic process</t>
  </si>
  <si>
    <t>Cr_03_17087</t>
  </si>
  <si>
    <t>Cre03.g182700</t>
  </si>
  <si>
    <t>GO:0008270; GO:0005622</t>
  </si>
  <si>
    <t>zinc ion binding; intracellular</t>
  </si>
  <si>
    <t>Cr_03_17092</t>
  </si>
  <si>
    <t>Cre03.g182750</t>
  </si>
  <si>
    <t>Cr_03_17097</t>
  </si>
  <si>
    <t>Cre03.g182800</t>
  </si>
  <si>
    <t>Alanine-glyoxylate transaminase</t>
  </si>
  <si>
    <t>Gene symbol= AGT2</t>
  </si>
  <si>
    <t>AGT2</t>
  </si>
  <si>
    <t>GO:0030170; GO:0008483</t>
  </si>
  <si>
    <t>pyridoxal phosphate binding; transaminase activity</t>
  </si>
  <si>
    <t>Cr_03_17101</t>
  </si>
  <si>
    <t>Cre03.g182850</t>
  </si>
  <si>
    <t>Cr_03_17106</t>
  </si>
  <si>
    <t>Cre03.g182900</t>
  </si>
  <si>
    <t>GO:0005262; GO:0030176; GO:0016020; GO:0032469</t>
  </si>
  <si>
    <t>calcium channel activity; integral to endoplasmic reticulum membrane; membrane; endoplasmic reticulum calcium ion homeostasis</t>
  </si>
  <si>
    <t>Cr_03_17110</t>
  </si>
  <si>
    <t>Cre03.g182950</t>
  </si>
  <si>
    <t>Cr_03_17115</t>
  </si>
  <si>
    <t>Cre03.g183000</t>
  </si>
  <si>
    <t>Cr_03_17120</t>
  </si>
  <si>
    <t>Cre03.g183050</t>
  </si>
  <si>
    <t>Putative Magnesium transporter</t>
  </si>
  <si>
    <t>Gene symbol= MGT1</t>
  </si>
  <si>
    <t>MGT1</t>
  </si>
  <si>
    <t>Cr_03_17124</t>
  </si>
  <si>
    <t>Cre03.g183100</t>
  </si>
  <si>
    <t>Gene symbol= TIM22B</t>
  </si>
  <si>
    <t>TIM22B</t>
  </si>
  <si>
    <t>Cr_03_17128</t>
  </si>
  <si>
    <t>Cre03.g183150</t>
  </si>
  <si>
    <t>Cr_03_17132</t>
  </si>
  <si>
    <t>Cre03.g183200</t>
  </si>
  <si>
    <t>Protein associated with central pair microtubule complex</t>
  </si>
  <si>
    <t>Gene symbol= CPC1</t>
  </si>
  <si>
    <t>CPC1</t>
  </si>
  <si>
    <t>Cr_03_17137</t>
  </si>
  <si>
    <t>Cre03.g183250</t>
  </si>
  <si>
    <t>Cr_03_17142</t>
  </si>
  <si>
    <t>Cre03.g183300</t>
  </si>
  <si>
    <t>GO:2001070</t>
  </si>
  <si>
    <t>starch binding</t>
  </si>
  <si>
    <t>Cr_03_17146</t>
  </si>
  <si>
    <t>Cre03.g183350</t>
  </si>
  <si>
    <t>also named: SRH7</t>
  </si>
  <si>
    <t>SRH7</t>
  </si>
  <si>
    <t>Cr_03_17150</t>
  </si>
  <si>
    <t>Cre03.g183400</t>
  </si>
  <si>
    <t>Cr_03_17155</t>
  </si>
  <si>
    <t>Cre03.g183451</t>
  </si>
  <si>
    <t>Cr_03_17159</t>
  </si>
  <si>
    <t>Cre03.g183500</t>
  </si>
  <si>
    <t>Cr_03_17164</t>
  </si>
  <si>
    <t>Cre03.g183550</t>
  </si>
  <si>
    <t>Cr_03_17169</t>
  </si>
  <si>
    <t>Cre03.g183600</t>
  </si>
  <si>
    <t>Cr_03_17174</t>
  </si>
  <si>
    <t>Cre03.g183650</t>
  </si>
  <si>
    <t>Gene symbol= GDP4, also named: GDPD4</t>
  </si>
  <si>
    <t>GDP4</t>
  </si>
  <si>
    <t>GDPD4</t>
  </si>
  <si>
    <t>Cr_03_17179</t>
  </si>
  <si>
    <t>Cre03.g183700</t>
  </si>
  <si>
    <t>Glucan synthase-like 3</t>
  </si>
  <si>
    <t>Gene symbol= GSL3, also named: BGS1;GTR10</t>
  </si>
  <si>
    <t>GSL3</t>
  </si>
  <si>
    <t>BGS1;GTR10</t>
  </si>
  <si>
    <t>GO:0003843; GO:0000148; GO:0016020; GO:0006075</t>
  </si>
  <si>
    <t>1,3-beta-D-glucan synthase activity; 1,3-beta-D-glucan synthase complex; membrane; (1-&gt;3)-beta-D-glucan biosynthetic process</t>
  </si>
  <si>
    <t>Cr_03_17183</t>
  </si>
  <si>
    <t>Cre03.g183750</t>
  </si>
  <si>
    <t>OctotricoPeptide Repeat protein 16</t>
  </si>
  <si>
    <t>Gene symbol= OPR16</t>
  </si>
  <si>
    <t>OPR16</t>
  </si>
  <si>
    <t>Cr_03_17187</t>
  </si>
  <si>
    <t>Cre03.g183800</t>
  </si>
  <si>
    <t>Cr_03_17191</t>
  </si>
  <si>
    <t>Cre03.g183850</t>
  </si>
  <si>
    <t>Apoferredoxin, chloroplast precursor</t>
  </si>
  <si>
    <t>Gene symbol= FDX6</t>
  </si>
  <si>
    <t>FDX6</t>
  </si>
  <si>
    <t>GO:0009055; GO:0051536</t>
  </si>
  <si>
    <t>electron carrier activity; iron-sulfur cluster binding</t>
  </si>
  <si>
    <t>Cr_03_17196</t>
  </si>
  <si>
    <t>Cre03.g183900</t>
  </si>
  <si>
    <t>Cr_03_17205</t>
  </si>
  <si>
    <t>Cre03.g184000</t>
  </si>
  <si>
    <t>Cr_03_17210</t>
  </si>
  <si>
    <t>Cre03.g184050</t>
  </si>
  <si>
    <t>GO:0004540; GO:0006379; GO:0008033; GO:0003723; GO:0000172; GO:0006364; GO:0030677</t>
  </si>
  <si>
    <t>ribonuclease activity; mRNA cleavage; tRNA processing; RNA binding; ribonuclease MRP complex; rRNA processing; ribonuclease P complex</t>
  </si>
  <si>
    <t>Cr_03_17215</t>
  </si>
  <si>
    <t>Cre03.g184100</t>
  </si>
  <si>
    <t>GO:0016818; GO:0008270; GO:0003676</t>
  </si>
  <si>
    <t>hydrolase activity, acting on acid anhydrides, in phosphorus-containing anhydrides; zinc ion binding; nucleic acid binding</t>
  </si>
  <si>
    <t>Cr_03_17220</t>
  </si>
  <si>
    <t>Cre03.g184151</t>
  </si>
  <si>
    <t>N-acetyltransferase</t>
  </si>
  <si>
    <t>also named: NAT9</t>
  </si>
  <si>
    <t>NAT9</t>
  </si>
  <si>
    <t>GO:0008080</t>
  </si>
  <si>
    <t>N-acetyltransferase activity</t>
  </si>
  <si>
    <t>Cr_03_17224</t>
  </si>
  <si>
    <t>Cre03.g184200</t>
  </si>
  <si>
    <t>Cr_03_17229</t>
  </si>
  <si>
    <t>Cre03.g184250</t>
  </si>
  <si>
    <t>Gene symbol= CAM9</t>
  </si>
  <si>
    <t>CAM9</t>
  </si>
  <si>
    <t>Cr_03_17233</t>
  </si>
  <si>
    <t>Cre03.g184300</t>
  </si>
  <si>
    <t>also named: SMM10</t>
  </si>
  <si>
    <t>SMM10</t>
  </si>
  <si>
    <t>Cr_03_17238</t>
  </si>
  <si>
    <t>Cre03.g184350</t>
  </si>
  <si>
    <t>Cr_03_17243</t>
  </si>
  <si>
    <t>Cre03.g184400</t>
  </si>
  <si>
    <t>Putative NAD+ diphosphatase</t>
  </si>
  <si>
    <t>Cr_03_17248</t>
  </si>
  <si>
    <t>Cre03.g184450</t>
  </si>
  <si>
    <t>Cr_03_17253</t>
  </si>
  <si>
    <t>Cre03.g184500</t>
  </si>
  <si>
    <t>Cr_03_17257</t>
  </si>
  <si>
    <t>Cre03.g184550</t>
  </si>
  <si>
    <t>Low Photosystem II Accumulation 3</t>
  </si>
  <si>
    <t>Gene symbol= LPA3, also named: CPLD28</t>
  </si>
  <si>
    <t>LPA3</t>
  </si>
  <si>
    <t>CPLD28</t>
  </si>
  <si>
    <t>Cr_03_17262</t>
  </si>
  <si>
    <t>Cre03.g184600</t>
  </si>
  <si>
    <t>RWP-RK transcription factor</t>
  </si>
  <si>
    <t>Gene symbol= RWP7</t>
  </si>
  <si>
    <t>RWP7</t>
  </si>
  <si>
    <t>Cr_03_17267</t>
  </si>
  <si>
    <t>Cre03.g184651</t>
  </si>
  <si>
    <t>DNA recombination protein</t>
  </si>
  <si>
    <t>Gene symbol= RAD51D</t>
  </si>
  <si>
    <t>RAD51D</t>
  </si>
  <si>
    <t>Cr_03_17272</t>
  </si>
  <si>
    <t>Cre03.g184700</t>
  </si>
  <si>
    <t>Cr_03_17277</t>
  </si>
  <si>
    <t>Cre03.g184750</t>
  </si>
  <si>
    <t>Cr_03_17281</t>
  </si>
  <si>
    <t>Cre03.g184800</t>
  </si>
  <si>
    <t>Cr_03_17286</t>
  </si>
  <si>
    <t>Cre03.g184850</t>
  </si>
  <si>
    <t>Putative UDP-galactose transporter</t>
  </si>
  <si>
    <t>Gene symbol= TPT9</t>
  </si>
  <si>
    <t>TPT9</t>
  </si>
  <si>
    <t>Cr_03_17290</t>
  </si>
  <si>
    <t>Cre03.g184900</t>
  </si>
  <si>
    <t>Cr_03_17295</t>
  </si>
  <si>
    <t>Cre03.g184950</t>
  </si>
  <si>
    <t>Membrane-associated hydroxyproline-rich glycoprotein 3</t>
  </si>
  <si>
    <t>Gene symbol= MAW3</t>
  </si>
  <si>
    <t>MAW3</t>
  </si>
  <si>
    <t>Cr_03_17299</t>
  </si>
  <si>
    <t>Cre03.g185000</t>
  </si>
  <si>
    <t>Callose synthase 2</t>
  </si>
  <si>
    <t>Gene symbol= CALS2, also named: BGS2;GTR8</t>
  </si>
  <si>
    <t>CALS2</t>
  </si>
  <si>
    <t>BGS2;GTR8</t>
  </si>
  <si>
    <t>GO:0006075; GO:0016020; GO:0003843; GO:0000148</t>
  </si>
  <si>
    <t>(1-&gt;3)-beta-D-glucan biosynthetic process; membrane; 1,3-beta-D-glucan synthase activity; 1,3-beta-D-glucan synthase complex</t>
  </si>
  <si>
    <t>Cr_03_17304</t>
  </si>
  <si>
    <t>Cre03.g185050</t>
  </si>
  <si>
    <t>Flagellar Associated Protein 53</t>
  </si>
  <si>
    <t>Gene symbol= FAP53</t>
  </si>
  <si>
    <t>FAP53</t>
  </si>
  <si>
    <t>GO:0060271; GO:0003341</t>
  </si>
  <si>
    <t>cilium morphogenesis; cilium movement</t>
  </si>
  <si>
    <t>Cr_03_17309</t>
  </si>
  <si>
    <t>Cre03.g185100</t>
  </si>
  <si>
    <t>Cr_03_17314</t>
  </si>
  <si>
    <t>Cre03.g185150</t>
  </si>
  <si>
    <t>Cr_03_17318</t>
  </si>
  <si>
    <t>Cre03.g185200</t>
  </si>
  <si>
    <t>protein ser/thr phosphatase</t>
  </si>
  <si>
    <t>Gene symbol= CPL3, also named: MPA6</t>
  </si>
  <si>
    <t>CPL3</t>
  </si>
  <si>
    <t>MPA6</t>
  </si>
  <si>
    <t>Cr_03_17323</t>
  </si>
  <si>
    <t>Cre03.g800347</t>
  </si>
  <si>
    <t>Cr_03_17327</t>
  </si>
  <si>
    <t>Cre03.g185250</t>
  </si>
  <si>
    <t>soluble starch synthase II</t>
  </si>
  <si>
    <t>Gene symbol= SSS2</t>
  </si>
  <si>
    <t>SSS2</t>
  </si>
  <si>
    <t>Cr_03_17331</t>
  </si>
  <si>
    <t>Cre03.g185300</t>
  </si>
  <si>
    <t>Galactokinase</t>
  </si>
  <si>
    <t>also named: GAK1</t>
  </si>
  <si>
    <t>GAK1</t>
  </si>
  <si>
    <t>GO:0005534; GO:0005524</t>
  </si>
  <si>
    <t>galactose binding; ATP binding</t>
  </si>
  <si>
    <t>Cr_03_17336</t>
  </si>
  <si>
    <t>Cre03.g185350</t>
  </si>
  <si>
    <t>Callose synthase 1</t>
  </si>
  <si>
    <t>Gene symbol= CALS1, also named: BGS3;GTR15;GTR9</t>
  </si>
  <si>
    <t>CALS1</t>
  </si>
  <si>
    <t>BGS3;GTR15;GTR9</t>
  </si>
  <si>
    <t>Cr_03_17341</t>
  </si>
  <si>
    <t>Cre03.g185400</t>
  </si>
  <si>
    <t>Membrane-associated hydroxyproline-rich glycoprotein 2</t>
  </si>
  <si>
    <t>Gene symbol= MAW2</t>
  </si>
  <si>
    <t>MAW2</t>
  </si>
  <si>
    <t>Cr_03_17345</t>
  </si>
  <si>
    <t>Cre03.g185450</t>
  </si>
  <si>
    <t>Cr_03_17350</t>
  </si>
  <si>
    <t>Cre03.g185500</t>
  </si>
  <si>
    <t>Diphosphoinositol Pentakisphosphate Kinase</t>
  </si>
  <si>
    <t>Gene symbol= VIP1, also named: FAP160</t>
  </si>
  <si>
    <t>VIP1</t>
  </si>
  <si>
    <t>FAP160</t>
  </si>
  <si>
    <t>Cr_03_17355</t>
  </si>
  <si>
    <t>Cre03.g185550</t>
  </si>
  <si>
    <t>Sedoheptulose-1,7-bisphosphatase, chloroplastic</t>
  </si>
  <si>
    <t>Gene symbol= SBP1, also named: SEBP1</t>
  </si>
  <si>
    <t>SBP1</t>
  </si>
  <si>
    <t>SEBP1</t>
  </si>
  <si>
    <t>GO:0016791; GO:0005975</t>
  </si>
  <si>
    <t>phosphatase activity; carbohydrate metabolic process</t>
  </si>
  <si>
    <t>Cr_03_17359</t>
  </si>
  <si>
    <t>Cre03.g185600</t>
  </si>
  <si>
    <t>Dihydrolipoamide succinyltransferase</t>
  </si>
  <si>
    <t>Gene symbol= OGD3</t>
  </si>
  <si>
    <t>OGD3</t>
  </si>
  <si>
    <t>Cr_03_17364</t>
  </si>
  <si>
    <t>Cre03.g185650</t>
  </si>
  <si>
    <t>Flagellar Associated Protein 251</t>
  </si>
  <si>
    <t>Gene symbol= FAP251, also named: CaM-IP4</t>
  </si>
  <si>
    <t>FAP251</t>
  </si>
  <si>
    <t>CaM-IP4</t>
  </si>
  <si>
    <t>Cr_03_17368</t>
  </si>
  <si>
    <t>Cre03.g185700</t>
  </si>
  <si>
    <t>Cr_03_17373</t>
  </si>
  <si>
    <t>Cre03.g185750</t>
  </si>
  <si>
    <t>Cr_03_17377</t>
  </si>
  <si>
    <t>Cre03.g185800</t>
  </si>
  <si>
    <t>GO:0016020; GO:0016021</t>
  </si>
  <si>
    <t>membrane; integral to membrane</t>
  </si>
  <si>
    <t>Cr_03_17382</t>
  </si>
  <si>
    <t>Cre03.g185850</t>
  </si>
  <si>
    <t>putative carbohydrate kinase</t>
  </si>
  <si>
    <t>Gene symbol= CPK2</t>
  </si>
  <si>
    <t>CPK2</t>
  </si>
  <si>
    <t>Cr_03_17386</t>
  </si>
  <si>
    <t>Cre03.g185900</t>
  </si>
  <si>
    <t>Cr_03_17391</t>
  </si>
  <si>
    <t>Cre03.g185950</t>
  </si>
  <si>
    <t>Cr_03_17396</t>
  </si>
  <si>
    <t>Cre03.g186000</t>
  </si>
  <si>
    <t>Cr_03_17401</t>
  </si>
  <si>
    <t>Cre03.g186050</t>
  </si>
  <si>
    <t>Cr_03_17405</t>
  </si>
  <si>
    <t>Cre03.g186100</t>
  </si>
  <si>
    <t>Cr_03_17409</t>
  </si>
  <si>
    <t>Cre03.g186150</t>
  </si>
  <si>
    <t>Cr_03_17414</t>
  </si>
  <si>
    <t>Cre03.g186200</t>
  </si>
  <si>
    <t>Gene symbol= PCT1</t>
  </si>
  <si>
    <t>PCT1</t>
  </si>
  <si>
    <t>Cr_03_17419</t>
  </si>
  <si>
    <t>Cre03.g186250</t>
  </si>
  <si>
    <t>Cr_03_17424</t>
  </si>
  <si>
    <t>Cre03.g186300</t>
  </si>
  <si>
    <t>p38 protein Associated with Inner Arm Dynein d</t>
  </si>
  <si>
    <t>Gene symbol= DII2, also named: FAP146;p38</t>
  </si>
  <si>
    <t>DII2</t>
  </si>
  <si>
    <t>FAP146;p38</t>
  </si>
  <si>
    <t>Cr_03_17429</t>
  </si>
  <si>
    <t>Cre03.g186350</t>
  </si>
  <si>
    <t>Cr_03_17433</t>
  </si>
  <si>
    <t>Cre03.g186400</t>
  </si>
  <si>
    <t>Putative phospholipid scramblase</t>
  </si>
  <si>
    <t>Gene symbol= SCR1</t>
  </si>
  <si>
    <t>SCR1</t>
  </si>
  <si>
    <t>Cr_03_17437</t>
  </si>
  <si>
    <t>Cre03.g186450</t>
  </si>
  <si>
    <t>Lysine N-methylase</t>
  </si>
  <si>
    <t>Gene symbol= LNM1</t>
  </si>
  <si>
    <t>LNM1</t>
  </si>
  <si>
    <t>Cr_03_17442</t>
  </si>
  <si>
    <t>Cre03.g186500</t>
  </si>
  <si>
    <t>Histone acetyltransferase (GNAT/MYST superfamily)</t>
  </si>
  <si>
    <t>Gene symbol= HAT2</t>
  </si>
  <si>
    <t>HAT2</t>
  </si>
  <si>
    <t>GO:0006325; GO:0006348; GO:0016573; GO:0005634; GO:0004402</t>
  </si>
  <si>
    <t>chromatin organization; chromatin silencing at telomere; histone acetylation; nucleus; histone acetyltransferase activity</t>
  </si>
  <si>
    <t>Cr_03_17446</t>
  </si>
  <si>
    <t>Cre03.g186550</t>
  </si>
  <si>
    <t>Cr_03_17451</t>
  </si>
  <si>
    <t>Cre03.g186600</t>
  </si>
  <si>
    <t>Cr_03_17456</t>
  </si>
  <si>
    <t>Cre03.g186650</t>
  </si>
  <si>
    <t>Cr_03_17460</t>
  </si>
  <si>
    <t>Cre03.g186700</t>
  </si>
  <si>
    <t>Cr_03_17465_EX</t>
  </si>
  <si>
    <t>Cre03.g186750</t>
  </si>
  <si>
    <t>Cr_03_17475</t>
  </si>
  <si>
    <t>Cre03.g186850</t>
  </si>
  <si>
    <t>Cr_03_17480</t>
  </si>
  <si>
    <t>Cre03.g186900</t>
  </si>
  <si>
    <t>Cr_03_17485</t>
  </si>
  <si>
    <t>Cre03.g186950</t>
  </si>
  <si>
    <t>Gene symbol= PPP13</t>
  </si>
  <si>
    <t>PPP13</t>
  </si>
  <si>
    <t>Cr_03_17489</t>
  </si>
  <si>
    <t>Cre03.g187000</t>
  </si>
  <si>
    <t>Cr_03_17494</t>
  </si>
  <si>
    <t>Cre03.g187050</t>
  </si>
  <si>
    <t>Na+-dependent inorganic phosphate cotransporter</t>
  </si>
  <si>
    <t>Gene symbol= PHT3</t>
  </si>
  <si>
    <t>PHT3</t>
  </si>
  <si>
    <t>Cr_03_17499</t>
  </si>
  <si>
    <t>Cre03.g187100</t>
  </si>
  <si>
    <t>Cr_03_17504</t>
  </si>
  <si>
    <t>Cre03.g187150</t>
  </si>
  <si>
    <t>Cr_03_17509</t>
  </si>
  <si>
    <t>Cre03.g187200</t>
  </si>
  <si>
    <t>Outer Arm Dynein Light Chain 6</t>
  </si>
  <si>
    <t>Gene symbol= DLL2, also named: ODA-LC6;ODA13</t>
  </si>
  <si>
    <t>DLL2</t>
  </si>
  <si>
    <t>ODA-LC6;ODA13</t>
  </si>
  <si>
    <t>GO:0007017; GO:0030286</t>
  </si>
  <si>
    <t>microtubule-based process; dynein complex</t>
  </si>
  <si>
    <t>Cr_03_17514</t>
  </si>
  <si>
    <t>Cre03.g187250</t>
  </si>
  <si>
    <t>Cr_03_17519</t>
  </si>
  <si>
    <t>Cre03.g187300</t>
  </si>
  <si>
    <t>Cr_03_17523</t>
  </si>
  <si>
    <t>Cre03.g187350</t>
  </si>
  <si>
    <t>Delta tubulin</t>
  </si>
  <si>
    <t>Gene symbol= UNI3</t>
  </si>
  <si>
    <t>UNI3</t>
  </si>
  <si>
    <t>GO:0007017; GO:0005525; GO:0005200; GO:0005874; GO:0003924</t>
  </si>
  <si>
    <t>microtubule-based process; GTP binding; structural constituent of cytoskeleton; microtubule; GTPase activity</t>
  </si>
  <si>
    <t>Cr_03_17528</t>
  </si>
  <si>
    <t>Cre03.g187400</t>
  </si>
  <si>
    <t>Cr_03_17533</t>
  </si>
  <si>
    <t>Cre03.g187450</t>
  </si>
  <si>
    <t>Ribose-5-phosphate isomerase, chloroplastic</t>
  </si>
  <si>
    <t>Gene symbol= RPI1</t>
  </si>
  <si>
    <t>RPI1</t>
  </si>
  <si>
    <t>GO:0004751; GO:0009052</t>
  </si>
  <si>
    <t>ribose-5-phosphate isomerase activity; pentose-phosphate shunt, non-oxidative branch</t>
  </si>
  <si>
    <t>Cr_03_17538</t>
  </si>
  <si>
    <t>Cre03.g187500</t>
  </si>
  <si>
    <t>Dual specificity phosphatase</t>
  </si>
  <si>
    <t>GO:0004725; GO:0004721</t>
  </si>
  <si>
    <t>protein tyrosine phosphatase activity; phosphoprotein phosphatase activity</t>
  </si>
  <si>
    <t>Cr_03_17542</t>
  </si>
  <si>
    <t>Cre03.g187550</t>
  </si>
  <si>
    <t>GO:0005634; GO:0045892</t>
  </si>
  <si>
    <t>nucleus; negative regulation of transcription, DNA-dependent</t>
  </si>
  <si>
    <t>Cr_03_17547_EX</t>
  </si>
  <si>
    <t>Cre03.g187600</t>
  </si>
  <si>
    <t>Cr_03_17551</t>
  </si>
  <si>
    <t>Cre03.g187650</t>
  </si>
  <si>
    <t>Cr_03_17556</t>
  </si>
  <si>
    <t>Cre03.g187700</t>
  </si>
  <si>
    <t>Gene symbol= HEL19</t>
  </si>
  <si>
    <t>HEL19</t>
  </si>
  <si>
    <t>GO:0005524; GO:0003676</t>
  </si>
  <si>
    <t>ATP binding; nucleic acid binding</t>
  </si>
  <si>
    <t>Cr_03_17560</t>
  </si>
  <si>
    <t>Cre03.g187750</t>
  </si>
  <si>
    <t>Cr_03_17564</t>
  </si>
  <si>
    <t>Cre03.g187800</t>
  </si>
  <si>
    <t>Cr_03_17568</t>
  </si>
  <si>
    <t>Cre03.g187850</t>
  </si>
  <si>
    <t>Cr_03_17573</t>
  </si>
  <si>
    <t>Cre03.g187950</t>
  </si>
  <si>
    <t>Putative splicing endonuclease positive effecto</t>
  </si>
  <si>
    <t>Gene symbol= SEE1</t>
  </si>
  <si>
    <t>SEE1</t>
  </si>
  <si>
    <t>Cr_03_17578</t>
  </si>
  <si>
    <t>Cre03.g800348</t>
  </si>
  <si>
    <t>Cr_03_17583_EX</t>
  </si>
  <si>
    <t>Cre03.g188026</t>
  </si>
  <si>
    <t>Cr_03_17587_EX</t>
  </si>
  <si>
    <t>Cre03.g188050</t>
  </si>
  <si>
    <t>Cr_03_17591</t>
  </si>
  <si>
    <t>Cre03.g188100</t>
  </si>
  <si>
    <t>Cr_03_17596</t>
  </si>
  <si>
    <t>Cre03.g188200</t>
  </si>
  <si>
    <t>Gene symbol= RPH2, also named: RNPH2</t>
  </si>
  <si>
    <t>RPH2</t>
  </si>
  <si>
    <t>RNPH2</t>
  </si>
  <si>
    <t>Cr_03_17600</t>
  </si>
  <si>
    <t>Cre03.g188250</t>
  </si>
  <si>
    <t>ADP-glucose pyrophosphorylase small subunit</t>
  </si>
  <si>
    <t>Gene symbol= STA6, also named: AGP4</t>
  </si>
  <si>
    <t>STA6</t>
  </si>
  <si>
    <t>AGP4</t>
  </si>
  <si>
    <t>GO:0009058; GO:0016779</t>
  </si>
  <si>
    <t>biosynthetic process; nucleotidyltransferase activity</t>
  </si>
  <si>
    <t>Cr_03_17604</t>
  </si>
  <si>
    <t>Cre03.g188300</t>
  </si>
  <si>
    <t>Respiratory burst oxidase</t>
  </si>
  <si>
    <t>Gene symbol= RBO1, also named: RBOL1</t>
  </si>
  <si>
    <t>RBO1</t>
  </si>
  <si>
    <t>RBOL1</t>
  </si>
  <si>
    <t>Cr_03_17616_EX</t>
  </si>
  <si>
    <t>Cre03.g188350</t>
  </si>
  <si>
    <t>Cr_03_17620</t>
  </si>
  <si>
    <t>Cre03.g188400</t>
  </si>
  <si>
    <t>Gene symbol= RBO2, also named: RBOL2</t>
  </si>
  <si>
    <t>RBO2</t>
  </si>
  <si>
    <t>RBOL2</t>
  </si>
  <si>
    <t>Cr_03_17625</t>
  </si>
  <si>
    <t>Cre03.g188450</t>
  </si>
  <si>
    <t>Phototaxis regulator</t>
  </si>
  <si>
    <t>Gene symbol= PTX2</t>
  </si>
  <si>
    <t>PTX2</t>
  </si>
  <si>
    <t>Cr_03_17630</t>
  </si>
  <si>
    <t>Cre03.g188500</t>
  </si>
  <si>
    <t>Gene symbol= VPS46</t>
  </si>
  <si>
    <t>VPS46</t>
  </si>
  <si>
    <t>Cr_03_17635</t>
  </si>
  <si>
    <t>Cre03.g188550</t>
  </si>
  <si>
    <t>Gene symbol= HEL20</t>
  </si>
  <si>
    <t>HEL20</t>
  </si>
  <si>
    <t>Cr_03_17640_EX</t>
  </si>
  <si>
    <t>Cre03.g188600</t>
  </si>
  <si>
    <t>Gene symbol= RBL11</t>
  </si>
  <si>
    <t>RBL11</t>
  </si>
  <si>
    <t>Cr_03_17645</t>
  </si>
  <si>
    <t>Cre03.g188650</t>
  </si>
  <si>
    <t>Gene symbol= PLAP2, also named: PLP2</t>
  </si>
  <si>
    <t>PLAP2</t>
  </si>
  <si>
    <t>PLP2</t>
  </si>
  <si>
    <t>Cr_03_17649</t>
  </si>
  <si>
    <t>Cre03.g188700</t>
  </si>
  <si>
    <t>Gene symbol= PLAP6, also named: PLP6</t>
  </si>
  <si>
    <t>PLAP6</t>
  </si>
  <si>
    <t>PLP6</t>
  </si>
  <si>
    <t>Cr_03_17654</t>
  </si>
  <si>
    <t>Cre03.g188750</t>
  </si>
  <si>
    <t>Gene symbol= HEL21</t>
  </si>
  <si>
    <t>HEL21</t>
  </si>
  <si>
    <t>GO:0003676; GO:0005524; GO:0005515</t>
  </si>
  <si>
    <t>nucleic acid binding; ATP binding; protein binding</t>
  </si>
  <si>
    <t>Cr_03_17703</t>
  </si>
  <si>
    <t>Cre03.g188800</t>
  </si>
  <si>
    <t>Nicotinate phosphoribosyltransferase</t>
  </si>
  <si>
    <t>Cr_03_17708</t>
  </si>
  <si>
    <t>Cre03.g188850</t>
  </si>
  <si>
    <t>Cr_03_17712</t>
  </si>
  <si>
    <t>Cre03.g188900</t>
  </si>
  <si>
    <t>Cr_03_17717</t>
  </si>
  <si>
    <t>Cre03.g188950</t>
  </si>
  <si>
    <t>also named: SMM11</t>
  </si>
  <si>
    <t>SMM11</t>
  </si>
  <si>
    <t>Cr_03_17722</t>
  </si>
  <si>
    <t>Cre03.g189000</t>
  </si>
  <si>
    <t>Gene symbol= RAD54A, also named: SRH8</t>
  </si>
  <si>
    <t>RAD54A</t>
  </si>
  <si>
    <t>SRH8</t>
  </si>
  <si>
    <t>Cr_03_17727</t>
  </si>
  <si>
    <t>Cre03.g189050</t>
  </si>
  <si>
    <t>Endomannosidase</t>
  </si>
  <si>
    <t>Gene symbol= EAM1, also named: EMAN</t>
  </si>
  <si>
    <t>EAM1</t>
  </si>
  <si>
    <t>EMAN</t>
  </si>
  <si>
    <t>GO:0016798</t>
  </si>
  <si>
    <t>hydrolase activity, acting on glycosyl bonds</t>
  </si>
  <si>
    <t>Cr_03_17732</t>
  </si>
  <si>
    <t>Cre03.g189100</t>
  </si>
  <si>
    <t>Cr_03_17737</t>
  </si>
  <si>
    <t>Cre03.g189150</t>
  </si>
  <si>
    <t>Cr_03_17741</t>
  </si>
  <si>
    <t>Cre03.g189200</t>
  </si>
  <si>
    <t>GO:0009235</t>
  </si>
  <si>
    <t>cobalamin metabolic process</t>
  </si>
  <si>
    <t>Cr_03_17745</t>
  </si>
  <si>
    <t>Cre03.g189250</t>
  </si>
  <si>
    <t>Small Rab-related GTPase</t>
  </si>
  <si>
    <t>Gene symbol= RAB11</t>
  </si>
  <si>
    <t>RAB11</t>
  </si>
  <si>
    <t>Cr_03_17750</t>
  </si>
  <si>
    <t>Cre03.g189300</t>
  </si>
  <si>
    <t>Gene symbol= PLAP10, also named: PLP10</t>
  </si>
  <si>
    <t>PLAP10</t>
  </si>
  <si>
    <t>PLP10</t>
  </si>
  <si>
    <t>Cr_03_17754</t>
  </si>
  <si>
    <t>Cre03.g189350</t>
  </si>
  <si>
    <t>Cr_03_17758</t>
  </si>
  <si>
    <t>Cre03.g800351</t>
  </si>
  <si>
    <t>Cr_03_17762</t>
  </si>
  <si>
    <t>Cre03.g189400</t>
  </si>
  <si>
    <t>Seryl-tRNA(Sec) synthetase</t>
  </si>
  <si>
    <t>Gene symbol= TSS2, also named: SERRS2</t>
  </si>
  <si>
    <t>TSS2</t>
  </si>
  <si>
    <t>SERRS2</t>
  </si>
  <si>
    <t>GO:0006434; GO:0000166; GO:0006418; GO:0005524; GO:0004828; GO:0005737; GO:0004812</t>
  </si>
  <si>
    <t>seryl-tRNA aminoacylation; nucleotide binding; tRNA aminoacylation for protein translation; ATP binding; serine-tRNA ligase activity; cytoplasm; aminoacyl-tRNA ligase activity</t>
  </si>
  <si>
    <t>Cr_03_17767</t>
  </si>
  <si>
    <t>Cre03.g189450</t>
  </si>
  <si>
    <t>Cr_03_17771</t>
  </si>
  <si>
    <t>Cre03.g189500</t>
  </si>
  <si>
    <t>Cr_03_17775</t>
  </si>
  <si>
    <t>Cre03.g189550</t>
  </si>
  <si>
    <t>Gene symbol= ZIP3, also named: CrZIP8</t>
  </si>
  <si>
    <t>ZIP3</t>
  </si>
  <si>
    <t>CrZIP8</t>
  </si>
  <si>
    <t>GO:0016020; GO:0055085; GO:0046873; GO:0030001</t>
  </si>
  <si>
    <t>membrane; transmembrane transport; metal ion transmembrane transporter activity; metal ion transport</t>
  </si>
  <si>
    <t>Cr_03_17779</t>
  </si>
  <si>
    <t>Cre03.g189600</t>
  </si>
  <si>
    <t>Cr_03_17783</t>
  </si>
  <si>
    <t>Cre03.g189605</t>
  </si>
  <si>
    <t>GO:0016570; GO:0006355; GO:0005515</t>
  </si>
  <si>
    <t>histone modification; regulation of transcription, DNA-dependent; protein binding</t>
  </si>
  <si>
    <t>Cr_03_17788</t>
  </si>
  <si>
    <t>Cre03.g189650</t>
  </si>
  <si>
    <t>Histone acetyltransferase</t>
  </si>
  <si>
    <t>GO:0016573; GO:0008270; GO:0004402; GO:0006355; GO:0003712; GO:0005634</t>
  </si>
  <si>
    <t>histone acetylation; zinc ion binding; histone acetyltransferase activity; regulation of transcription, DNA-dependent; transcription cofactor activity; nucleus</t>
  </si>
  <si>
    <t>Cr_03_17792</t>
  </si>
  <si>
    <t>Cre03.g189700</t>
  </si>
  <si>
    <t>Cr_03_17796</t>
  </si>
  <si>
    <t>Cre03.g800352</t>
  </si>
  <si>
    <t>Cr_03_17800</t>
  </si>
  <si>
    <t>Cre03.g189800</t>
  </si>
  <si>
    <t>Cyclophilin 38</t>
  </si>
  <si>
    <t>Gene symbol= CYN38</t>
  </si>
  <si>
    <t>CYN38</t>
  </si>
  <si>
    <t>Cr_03_17805</t>
  </si>
  <si>
    <t>Cre03.g189850</t>
  </si>
  <si>
    <t>Cr_03_17810</t>
  </si>
  <si>
    <t>Cre03.g189901</t>
  </si>
  <si>
    <t>Cr_03_17815</t>
  </si>
  <si>
    <t>Cre03.g189950</t>
  </si>
  <si>
    <t>HSP70-HSP90 organizing protein</t>
  </si>
  <si>
    <t>Gene symbol= HOP, also named: HOP1</t>
  </si>
  <si>
    <t>HOP</t>
  </si>
  <si>
    <t>HOP1</t>
  </si>
  <si>
    <t>Cr_03_17820</t>
  </si>
  <si>
    <t>Cre03.g190000</t>
  </si>
  <si>
    <t>Gene symbol= PPP14</t>
  </si>
  <si>
    <t>PPP14</t>
  </si>
  <si>
    <t>GO:0004722; GO:0006470; GO:0003824</t>
  </si>
  <si>
    <t>protein serine/threonine phosphatase activity; protein dephosphorylation; catalytic activity</t>
  </si>
  <si>
    <t>Cr_03_17824</t>
  </si>
  <si>
    <t>Cre03.g190050</t>
  </si>
  <si>
    <t>Cr_03_17828</t>
  </si>
  <si>
    <t>Cre03.g800353</t>
  </si>
  <si>
    <t>Cr_03_17833</t>
  </si>
  <si>
    <t>Cre03.g190100</t>
  </si>
  <si>
    <t>Eukaryotic translation initiation factor 3, subunit B</t>
  </si>
  <si>
    <t>Gene symbol= EIF3B</t>
  </si>
  <si>
    <t>EIF3B</t>
  </si>
  <si>
    <t>GO:0003743; GO:0005852; GO:0006413; GO:0031369; GO:0003723; GO:0003676</t>
  </si>
  <si>
    <t>translation initiation factor activity; eukaryotic translation initiation factor 3 complex; translational initiation; translation initiation factor binding; RNA binding; nucleic acid binding</t>
  </si>
  <si>
    <t>Cr_03_17837</t>
  </si>
  <si>
    <t>Cre03.g190150</t>
  </si>
  <si>
    <t>Gene symbol= CGL1</t>
  </si>
  <si>
    <t>CGL1</t>
  </si>
  <si>
    <t>Cr_03_17841</t>
  </si>
  <si>
    <t>Cre03.g190200</t>
  </si>
  <si>
    <t>Cr_03_17845</t>
  </si>
  <si>
    <t>Cre03.g190250</t>
  </si>
  <si>
    <t>also named: SUB6</t>
  </si>
  <si>
    <t>SUB6</t>
  </si>
  <si>
    <t>Cr_03_17850</t>
  </si>
  <si>
    <t>Cre03.g800354</t>
  </si>
  <si>
    <t>Cr_03_17855</t>
  </si>
  <si>
    <t>Cre03.g190400</t>
  </si>
  <si>
    <t>Cr_03_17860</t>
  </si>
  <si>
    <t>Cre03.g190450</t>
  </si>
  <si>
    <t>Cr_03_17864</t>
  </si>
  <si>
    <t>Cre03.g190500</t>
  </si>
  <si>
    <t>Glucosidase IIa</t>
  </si>
  <si>
    <t>Gene symbol= GLC2A, also named: GLH1;RSW3</t>
  </si>
  <si>
    <t>GLC2A</t>
  </si>
  <si>
    <t>GLH1;RSW3</t>
  </si>
  <si>
    <t>GO:0005975; GO:0004553</t>
  </si>
  <si>
    <t>carbohydrate metabolic process; hydrolase activity, hydrolyzing O-glycosyl compounds</t>
  </si>
  <si>
    <t>Cr_03_17869</t>
  </si>
  <si>
    <t>Cre03.g190550</t>
  </si>
  <si>
    <t>GO:0001104; GO:0006357; GO:0016592</t>
  </si>
  <si>
    <t>RNA polymerase II transcription cofactor activity; regulation of transcription from RNA polymerase II promoter; mediator complex</t>
  </si>
  <si>
    <t>Cr_03_17878</t>
  </si>
  <si>
    <t>Cre03.g190650</t>
  </si>
  <si>
    <t>Cr_03_17882</t>
  </si>
  <si>
    <t>Cre03.g190700</t>
  </si>
  <si>
    <t>Cr_03_17886</t>
  </si>
  <si>
    <t>Cre03.g190750</t>
  </si>
  <si>
    <t>Cr_03_17890</t>
  </si>
  <si>
    <t>Cre03.g190800</t>
  </si>
  <si>
    <t>dTMP kinase</t>
  </si>
  <si>
    <t>Gene symbol= TMPK, also named: DIV28</t>
  </si>
  <si>
    <t>TMPK</t>
  </si>
  <si>
    <t>DIV28</t>
  </si>
  <si>
    <t>Cr_03_17895</t>
  </si>
  <si>
    <t>Cre03.g190850</t>
  </si>
  <si>
    <t>EnoylCoA hydratase/isomerase</t>
  </si>
  <si>
    <t>Gene symbol= ECH1</t>
  </si>
  <si>
    <t>ECH1</t>
  </si>
  <si>
    <t>Cr_03_17900</t>
  </si>
  <si>
    <t>Cre03.g190900</t>
  </si>
  <si>
    <t>Cr_03_17905</t>
  </si>
  <si>
    <t>Cre03.g190950</t>
  </si>
  <si>
    <t>Alpha tubulin 1</t>
  </si>
  <si>
    <t>Gene symbol= TUA1</t>
  </si>
  <si>
    <t>TUA1</t>
  </si>
  <si>
    <t>GO:0003924; GO:0005874; GO:0007017</t>
  </si>
  <si>
    <t>GTPase activity; microtubule; microtubule-based process</t>
  </si>
  <si>
    <t>Cr_03_17909</t>
  </si>
  <si>
    <t>Cre03.g800356</t>
  </si>
  <si>
    <t>Cr_03_17913</t>
  </si>
  <si>
    <t>Cre03.g191050</t>
  </si>
  <si>
    <t>Ran-like small GTPase</t>
  </si>
  <si>
    <t>Gene symbol= RAN1</t>
  </si>
  <si>
    <t>RAN1</t>
  </si>
  <si>
    <t>Cr_03_17918</t>
  </si>
  <si>
    <t>Cre03.g191100</t>
  </si>
  <si>
    <t>Cr_03_17923</t>
  </si>
  <si>
    <t>Cre03.g191150</t>
  </si>
  <si>
    <t>Cr_03_17927</t>
  </si>
  <si>
    <t>Cre03.g191200</t>
  </si>
  <si>
    <t>RNA methylase</t>
  </si>
  <si>
    <t>also named: RME3</t>
  </si>
  <si>
    <t>RME3</t>
  </si>
  <si>
    <t>GO:0001510; GO:0008171; GO:0008173</t>
  </si>
  <si>
    <t>RNA methylation; O-methyltransferase activity; RNA methyltransferase activity</t>
  </si>
  <si>
    <t>Cr_03_17931</t>
  </si>
  <si>
    <t>Cre03.g191250</t>
  </si>
  <si>
    <t>Low-CO2-inducible protein 34</t>
  </si>
  <si>
    <t>Gene symbol= LCI34</t>
  </si>
  <si>
    <t>LCI34</t>
  </si>
  <si>
    <t>Cr_03_17936</t>
  </si>
  <si>
    <t>Cre03.g800357</t>
  </si>
  <si>
    <t>Cr_03_17941</t>
  </si>
  <si>
    <t>Cre03.g191300</t>
  </si>
  <si>
    <t>Low-CO2-inducible protein 35</t>
  </si>
  <si>
    <t>Gene symbol= LCI35, also named: LCI34</t>
  </si>
  <si>
    <t>LCI35</t>
  </si>
  <si>
    <t>Cr_03_17991</t>
  </si>
  <si>
    <t>Cre03.g191350</t>
  </si>
  <si>
    <t>GO:0006810; GO:0016021; GO:0016887; GO:0005215; GO:0005524</t>
  </si>
  <si>
    <t>transport; integral to membrane; ATPase activity; transporter activity; ATP binding</t>
  </si>
  <si>
    <t>Cr_03_17996</t>
  </si>
  <si>
    <t>Cre03.g191400</t>
  </si>
  <si>
    <t>Cr_03_18001</t>
  </si>
  <si>
    <t>Cre03.g191450</t>
  </si>
  <si>
    <t>Cr_03_18005</t>
  </si>
  <si>
    <t>Cre03.g191500</t>
  </si>
  <si>
    <t>Cr_03_18010</t>
  </si>
  <si>
    <t>Cre03.g191550</t>
  </si>
  <si>
    <t>Cr_03_18014</t>
  </si>
  <si>
    <t>Cre03.g191600</t>
  </si>
  <si>
    <t>Cr_03_18018</t>
  </si>
  <si>
    <t>Cre03.g191650</t>
  </si>
  <si>
    <t>Cr_03_18022</t>
  </si>
  <si>
    <t>Cre03.g191700</t>
  </si>
  <si>
    <t>Cr_03_18026</t>
  </si>
  <si>
    <t>Cre03.g191750</t>
  </si>
  <si>
    <t>Cr_16_77176</t>
  </si>
  <si>
    <t>Cre16.g689423</t>
  </si>
  <si>
    <t>Cr_16_77181</t>
  </si>
  <si>
    <t>Cre16.g802016</t>
  </si>
  <si>
    <t>Cr_16_77185</t>
  </si>
  <si>
    <t>Cre16.g689535</t>
  </si>
  <si>
    <t>Cr_16_77190</t>
  </si>
  <si>
    <t>Cre16.g689647</t>
  </si>
  <si>
    <t>Argonaute-like protein</t>
  </si>
  <si>
    <t>Gene symbol= AGO3</t>
  </si>
  <si>
    <t>AGO3</t>
  </si>
  <si>
    <t>GO:0003676; GO:0005515</t>
  </si>
  <si>
    <t>nucleic acid binding; protein binding</t>
  </si>
  <si>
    <t>Cr_16_77195</t>
  </si>
  <si>
    <t>Cre16.g689759</t>
  </si>
  <si>
    <t>Cr_16_77200</t>
  </si>
  <si>
    <t>Cre16.g689871</t>
  </si>
  <si>
    <t>Putative organellar isoleucyl-tRNA synthetase</t>
  </si>
  <si>
    <t>Gene symbol= TSI1</t>
  </si>
  <si>
    <t>TSI1</t>
  </si>
  <si>
    <t>GO:0000166; GO:0005524; GO:0006418; GO:0004812</t>
  </si>
  <si>
    <t>nucleotide binding; ATP binding; tRNA aminoacylation for protein translation; aminoacyl-tRNA ligase activity</t>
  </si>
  <si>
    <t>Cr_16_77205</t>
  </si>
  <si>
    <t>Cre16.g689983</t>
  </si>
  <si>
    <t>Cr_16_77210</t>
  </si>
  <si>
    <t>Cre16.g690095</t>
  </si>
  <si>
    <t>Cr_16_77215</t>
  </si>
  <si>
    <t>Cre16.g690207</t>
  </si>
  <si>
    <t>Cr_16_77220</t>
  </si>
  <si>
    <t>Cre16.g690319</t>
  </si>
  <si>
    <t>GO:0005337; GO:0016021; GO:0006810</t>
  </si>
  <si>
    <t>nucleoside transmembrane transporter activity; integral to membrane; transport</t>
  </si>
  <si>
    <t>Cr_16_77225</t>
  </si>
  <si>
    <t>Cre16.g690431</t>
  </si>
  <si>
    <t>Cr_16_77229</t>
  </si>
  <si>
    <t>Cre16.g690655</t>
  </si>
  <si>
    <t>GO:0003777; GO:0007018</t>
  </si>
  <si>
    <t>microtubule motor activity; microtubule-based movement</t>
  </si>
  <si>
    <t>Cr_16_77233</t>
  </si>
  <si>
    <t>Cre16.g690767</t>
  </si>
  <si>
    <t>Cr_16_77238</t>
  </si>
  <si>
    <t>Cre16.g690879</t>
  </si>
  <si>
    <t>Flagellar Associated Protein 173</t>
  </si>
  <si>
    <t>Gene symbol= FAP173</t>
  </si>
  <si>
    <t>FAP173</t>
  </si>
  <si>
    <t>Cr_16_77243</t>
  </si>
  <si>
    <t>Cre16.g690991</t>
  </si>
  <si>
    <t>weak Similarity to Elongation factor 1 |  gamma chain</t>
  </si>
  <si>
    <t>GO:0006414; GO:0003746</t>
  </si>
  <si>
    <t>translational elongation; translation elongation factor activity</t>
  </si>
  <si>
    <t>Cr_16_77248</t>
  </si>
  <si>
    <t>Cre16.g691103</t>
  </si>
  <si>
    <t>Cr_16_77253</t>
  </si>
  <si>
    <t>Cre16.g802017</t>
  </si>
  <si>
    <t>Cr_16_77257</t>
  </si>
  <si>
    <t>Cre16.g691215</t>
  </si>
  <si>
    <t>Cr_16_77261</t>
  </si>
  <si>
    <t>Cre16.g691327</t>
  </si>
  <si>
    <t>Cr_16_77265</t>
  </si>
  <si>
    <t>Cre16.g691440</t>
  </si>
  <si>
    <t>Flagellar Associated Protein 43</t>
  </si>
  <si>
    <t>Gene symbol= FAP43</t>
  </si>
  <si>
    <t>FAP43</t>
  </si>
  <si>
    <t>Cr_16_77270</t>
  </si>
  <si>
    <t>Cre16.g691552</t>
  </si>
  <si>
    <t>Type-II NADH dehydrogenase</t>
  </si>
  <si>
    <t>Gene symbol= NDA1</t>
  </si>
  <si>
    <t>NDA1</t>
  </si>
  <si>
    <t>Cr_16_77275</t>
  </si>
  <si>
    <t>Cre16.g802018</t>
  </si>
  <si>
    <t>Cr_16_77280</t>
  </si>
  <si>
    <t>Cre16.g691776</t>
  </si>
  <si>
    <t>GO:0006351</t>
  </si>
  <si>
    <t>transcription, DNA-dependent</t>
  </si>
  <si>
    <t>Cr_15_69797</t>
  </si>
  <si>
    <t>Cre15.g801768</t>
  </si>
  <si>
    <t>Cr_15_69802</t>
  </si>
  <si>
    <t>Cre15.g801769</t>
  </si>
  <si>
    <t>GO:0006508; GO:0008234</t>
  </si>
  <si>
    <t>proteolysis; cysteine-type peptidase activity</t>
  </si>
  <si>
    <t>Cr_15_69807</t>
  </si>
  <si>
    <t>Cre15.g801770</t>
  </si>
  <si>
    <t>Cr_15_69811</t>
  </si>
  <si>
    <t>Cre15.g801771</t>
  </si>
  <si>
    <t>Cr_15_69815_EX</t>
  </si>
  <si>
    <t>Cre15.g643354</t>
  </si>
  <si>
    <t>Cr_04_22082</t>
  </si>
  <si>
    <t>Cre04.g222050</t>
  </si>
  <si>
    <t>GO:0005813</t>
  </si>
  <si>
    <t>centrosome</t>
  </si>
  <si>
    <t>Cr_04_22087</t>
  </si>
  <si>
    <t>Cre04.g222100</t>
  </si>
  <si>
    <t>GO:0006366</t>
  </si>
  <si>
    <t>transcription from RNA polymerase II promoter</t>
  </si>
  <si>
    <t>Cr_04_22091</t>
  </si>
  <si>
    <t>Cre04.g222150</t>
  </si>
  <si>
    <t>Cr_04_22101</t>
  </si>
  <si>
    <t>Cre04.g222300</t>
  </si>
  <si>
    <t>also named: SRS3</t>
  </si>
  <si>
    <t>SRS3</t>
  </si>
  <si>
    <t>GO:0003723; GO:0006396</t>
  </si>
  <si>
    <t>RNA binding; RNA processing</t>
  </si>
  <si>
    <t>Cr_04_22106</t>
  </si>
  <si>
    <t>Cre04.g222350</t>
  </si>
  <si>
    <t>Cr_04_22110_EX</t>
  </si>
  <si>
    <t>Cre04.g222402</t>
  </si>
  <si>
    <t>Cr_04_22114</t>
  </si>
  <si>
    <t>Cre04.g222500</t>
  </si>
  <si>
    <t>Cr_04_22119</t>
  </si>
  <si>
    <t>Cre04.g222550</t>
  </si>
  <si>
    <t>Cr_04_22124</t>
  </si>
  <si>
    <t>Cre04.g222600</t>
  </si>
  <si>
    <t>Pherophorin-chlamydomonas homolog 46</t>
  </si>
  <si>
    <t>Gene symbol= PHC46</t>
  </si>
  <si>
    <t>PHC46</t>
  </si>
  <si>
    <t>Cr_04_22129</t>
  </si>
  <si>
    <t>Cre04.g222650</t>
  </si>
  <si>
    <t>Cr_04_22134</t>
  </si>
  <si>
    <t>Cre04.g222700</t>
  </si>
  <si>
    <t>Elongation Factor 3 and ABC-E class cytosolic protein</t>
  </si>
  <si>
    <t>also named: ABC4</t>
  </si>
  <si>
    <t>ABC4</t>
  </si>
  <si>
    <t>Cr_04_22148</t>
  </si>
  <si>
    <t>Cre04.g222750</t>
  </si>
  <si>
    <t>Gene symbol= CCP2</t>
  </si>
  <si>
    <t>CCP2</t>
  </si>
  <si>
    <t>Cr_04_22153</t>
  </si>
  <si>
    <t>Cre04.g222800</t>
  </si>
  <si>
    <t>Low-CO2 inducible protein D</t>
  </si>
  <si>
    <t>Gene symbol= LCID</t>
  </si>
  <si>
    <t>LCID</t>
  </si>
  <si>
    <t>Cr_04_22157</t>
  </si>
  <si>
    <t>Cre04.g222850</t>
  </si>
  <si>
    <t>Cr_04_22162</t>
  </si>
  <si>
    <t>Cre04.g222950</t>
  </si>
  <si>
    <t>Surfeit 2-like protein</t>
  </si>
  <si>
    <t>Gene symbol= SUR2</t>
  </si>
  <si>
    <t>SUR2</t>
  </si>
  <si>
    <t>Cr_04_22167</t>
  </si>
  <si>
    <t>Cre04.g223000</t>
  </si>
  <si>
    <t>Gene symbol= HLM9</t>
  </si>
  <si>
    <t>HLM9</t>
  </si>
  <si>
    <t>Cr_04_22172</t>
  </si>
  <si>
    <t>Cre04.g223050</t>
  </si>
  <si>
    <t>Carbonic anhydrase, alpha type, periplasmic</t>
  </si>
  <si>
    <t>Gene symbol= CAH2</t>
  </si>
  <si>
    <t>CAH2</t>
  </si>
  <si>
    <t>Cr_04_22176</t>
  </si>
  <si>
    <t>Cre04.g223100</t>
  </si>
  <si>
    <t>Carbonic anhydrase</t>
  </si>
  <si>
    <t>Gene symbol= CAH1</t>
  </si>
  <si>
    <t>CAH1</t>
  </si>
  <si>
    <t>Cr_04_22181</t>
  </si>
  <si>
    <t>Cre04.g223150</t>
  </si>
  <si>
    <t>Nuclear Control of chloroplast Like 1</t>
  </si>
  <si>
    <t>Gene symbol= NCL1, also named: OPR20</t>
  </si>
  <si>
    <t>NCL1</t>
  </si>
  <si>
    <t>OPR20</t>
  </si>
  <si>
    <t>Cr_04_22185</t>
  </si>
  <si>
    <t>Cre04.g223200</t>
  </si>
  <si>
    <t>Cr_04_22190</t>
  </si>
  <si>
    <t>Cre04.g223250</t>
  </si>
  <si>
    <t>Low-CO2 inducible protein E</t>
  </si>
  <si>
    <t>Gene symbol= LCIE</t>
  </si>
  <si>
    <t>LCIE</t>
  </si>
  <si>
    <t>Cr_04_22195</t>
  </si>
  <si>
    <t>Cre04.g223300</t>
  </si>
  <si>
    <t>Low-CO2-inducible chloroplast envelope protein</t>
  </si>
  <si>
    <t>Gene symbol= CCP1</t>
  </si>
  <si>
    <t>CCP1</t>
  </si>
  <si>
    <t>Cr_04_22200</t>
  </si>
  <si>
    <t>Cre04.g223350</t>
  </si>
  <si>
    <t>Gene symbol= CYG62</t>
  </si>
  <si>
    <t>CYG62</t>
  </si>
  <si>
    <t>Cr_04_22205</t>
  </si>
  <si>
    <t>Cre04.g223375</t>
  </si>
  <si>
    <t>Cr_04_22210</t>
  </si>
  <si>
    <t>Cre04.g223400</t>
  </si>
  <si>
    <t>Cr_04_22215</t>
  </si>
  <si>
    <t>Cre04.g223450</t>
  </si>
  <si>
    <t>Cr_04_22219</t>
  </si>
  <si>
    <t>Cre04.g223500</t>
  </si>
  <si>
    <t>Cr_04_22232</t>
  </si>
  <si>
    <t>Cre04.g223550</t>
  </si>
  <si>
    <t>Cr_04_22237</t>
  </si>
  <si>
    <t>Cre04.g223600</t>
  </si>
  <si>
    <t>Cr_12_58178</t>
  </si>
  <si>
    <t>Cre12.g529301</t>
  </si>
  <si>
    <t>Cr_12_58183</t>
  </si>
  <si>
    <t>Cre12.g529350</t>
  </si>
  <si>
    <t>also named: SMM42</t>
  </si>
  <si>
    <t>SMM42</t>
  </si>
  <si>
    <t>Cr_12_58188</t>
  </si>
  <si>
    <t>Cre12.g529400</t>
  </si>
  <si>
    <t>Cytosolic 80S ribosomal protein S27, isoform A</t>
  </si>
  <si>
    <t>Gene symbol= RPS27E1, also named: RPS27-A</t>
  </si>
  <si>
    <t>RPS27E1</t>
  </si>
  <si>
    <t>RPS27-A</t>
  </si>
  <si>
    <t>Cr_12_58192</t>
  </si>
  <si>
    <t>Cre12.g529450</t>
  </si>
  <si>
    <t>Dynamin-type GTPase involved in plastid division</t>
  </si>
  <si>
    <t>Gene symbol= DRP5, also named: DRP5A</t>
  </si>
  <si>
    <t>DRP5</t>
  </si>
  <si>
    <t>DRP5A</t>
  </si>
  <si>
    <t>Cr_12_58197</t>
  </si>
  <si>
    <t>Cre12.g529500</t>
  </si>
  <si>
    <t>Putative ribosomal RNA methyltransferase</t>
  </si>
  <si>
    <t>Gene symbol= RRM11</t>
  </si>
  <si>
    <t>RRM11</t>
  </si>
  <si>
    <t>GO:0008168; GO:0005634; GO:0032259; GO:0006364</t>
  </si>
  <si>
    <t>methyltransferase activity; nucleus; methylation; rRNA processing</t>
  </si>
  <si>
    <t>Cr_12_58201</t>
  </si>
  <si>
    <t>Cre12.g529550</t>
  </si>
  <si>
    <t>Aurora-like kinase</t>
  </si>
  <si>
    <t>Gene symbol= ALK1, also named: CALK1</t>
  </si>
  <si>
    <t>ALK1</t>
  </si>
  <si>
    <t>CALK1</t>
  </si>
  <si>
    <t>Cr_12_58206</t>
  </si>
  <si>
    <t>Cre12.g529600</t>
  </si>
  <si>
    <t>DNA-directed RNA polymerase I subunit 1</t>
  </si>
  <si>
    <t>Gene symbol= RPA1</t>
  </si>
  <si>
    <t>RPA1</t>
  </si>
  <si>
    <t>GO:0008270; GO:0003677; GO:0003899; GO:0005634; GO:0006351</t>
  </si>
  <si>
    <t>zinc ion binding; DNA binding; DNA-directed RNA polymerase activity; nucleus; transcription, DNA-dependent</t>
  </si>
  <si>
    <t>Cr_12_58211</t>
  </si>
  <si>
    <t>Cre12.g529651</t>
  </si>
  <si>
    <t>Cytosolic 80S ribosomal protein L7a</t>
  </si>
  <si>
    <t>Gene symbol= RPL7A</t>
  </si>
  <si>
    <t>RPL7A</t>
  </si>
  <si>
    <t>Cr_12_58215</t>
  </si>
  <si>
    <t>Cre12.g529700</t>
  </si>
  <si>
    <t>Flagellar Associated Protein 401</t>
  </si>
  <si>
    <t>Gene symbol= FAP401</t>
  </si>
  <si>
    <t>FAP401</t>
  </si>
  <si>
    <t>Cr_12_58219</t>
  </si>
  <si>
    <t>Cre12.g529725</t>
  </si>
  <si>
    <t>Cr_12_58224</t>
  </si>
  <si>
    <t>Cre12.g529800</t>
  </si>
  <si>
    <t>Cr_12_58229</t>
  </si>
  <si>
    <t>Cre12.g529850</t>
  </si>
  <si>
    <t>GO:0006811; GO:0016021; GO:0005216</t>
  </si>
  <si>
    <t>ion transport; integral to membrane; ion channel activity</t>
  </si>
  <si>
    <t>Cr_12_58237</t>
  </si>
  <si>
    <t>Cre12.g529950</t>
  </si>
  <si>
    <t>Eukaryotic translation initiation factor 4, gamma subunit</t>
  </si>
  <si>
    <t>Gene symbol= EIF4G1, also named: EIF4G</t>
  </si>
  <si>
    <t>EIF4G1</t>
  </si>
  <si>
    <t>EIF4G</t>
  </si>
  <si>
    <t>GO:0003723; GO:0005515</t>
  </si>
  <si>
    <t>RNA binding; protein binding</t>
  </si>
  <si>
    <t>Cr_12_58242</t>
  </si>
  <si>
    <t>Cre12.g530000</t>
  </si>
  <si>
    <t>Cr_12_58247</t>
  </si>
  <si>
    <t>Cre12.g530050</t>
  </si>
  <si>
    <t>similar to inositol polyphosphate phosphatase</t>
  </si>
  <si>
    <t>also named: IPP7</t>
  </si>
  <si>
    <t>IPP7</t>
  </si>
  <si>
    <t>Cr_12_58252</t>
  </si>
  <si>
    <t>Cre12.g530100</t>
  </si>
  <si>
    <t>Gene symbol= CGL83</t>
  </si>
  <si>
    <t>CGL83</t>
  </si>
  <si>
    <t>Cr_12_58257_EX</t>
  </si>
  <si>
    <t>Cre12.g530150</t>
  </si>
  <si>
    <t>Cr_12_58261</t>
  </si>
  <si>
    <t>Cre12.g530250</t>
  </si>
  <si>
    <t>Cr_12_58266</t>
  </si>
  <si>
    <t>Cre12.g530300</t>
  </si>
  <si>
    <t>peptidyl-prolyl cis-trans isomerase, FKBP-type</t>
  </si>
  <si>
    <t>Gene symbol= FKB16-3, also named: FKB6</t>
  </si>
  <si>
    <t>FKB16-3</t>
  </si>
  <si>
    <t>FKB6</t>
  </si>
  <si>
    <t>Cr_12_58271</t>
  </si>
  <si>
    <t>Cre12.g530350</t>
  </si>
  <si>
    <t>Iron-nutrition responsive ZIP family transporter</t>
  </si>
  <si>
    <t>Gene symbol= IRT2, also named: CrZIP12</t>
  </si>
  <si>
    <t>IRT2</t>
  </si>
  <si>
    <t>CrZIP12</t>
  </si>
  <si>
    <t>GO:0016020; GO:0055085; GO:0030001; GO:0046873</t>
  </si>
  <si>
    <t>membrane; transmembrane transport; metal ion transport; metal ion transmembrane transporter activity</t>
  </si>
  <si>
    <t>Cr_12_58275</t>
  </si>
  <si>
    <t>Cre12.g530400</t>
  </si>
  <si>
    <t>Gene symbol= IRT1, also named: CrZIP13</t>
  </si>
  <si>
    <t>IRT1</t>
  </si>
  <si>
    <t>CrZIP13</t>
  </si>
  <si>
    <t>Cr_12_58279</t>
  </si>
  <si>
    <t>Cre12.g530450</t>
  </si>
  <si>
    <t>Cr_12_58328</t>
  </si>
  <si>
    <t>Cre12.g530550</t>
  </si>
  <si>
    <t>Gene symbol= KDG2</t>
  </si>
  <si>
    <t>KDG2</t>
  </si>
  <si>
    <t>GO:0016301</t>
  </si>
  <si>
    <t>kinase activity</t>
  </si>
  <si>
    <t>Cr_12_58333</t>
  </si>
  <si>
    <t>Cre12.g530600</t>
  </si>
  <si>
    <t>Glutamine synthetase</t>
  </si>
  <si>
    <t>Gene symbol= GLN3</t>
  </si>
  <si>
    <t>GLN3</t>
  </si>
  <si>
    <t>GO:0006807; GO:0006542; GO:0004356</t>
  </si>
  <si>
    <t>nitrogen compound metabolic process; glutamine biosynthetic process; glutamate-ammonia ligase activity</t>
  </si>
  <si>
    <t>Cr_12_58338</t>
  </si>
  <si>
    <t>Cre12.g530650</t>
  </si>
  <si>
    <t>Gene symbol= GLN2</t>
  </si>
  <si>
    <t>GLN2</t>
  </si>
  <si>
    <t>GO:0004356; GO:0006542; GO:0006807</t>
  </si>
  <si>
    <t>glutamate-ammonia ligase activity; glutamine biosynthetic process; nitrogen compound metabolic process</t>
  </si>
  <si>
    <t>Cr_12_58343</t>
  </si>
  <si>
    <t>Cre12.g530700</t>
  </si>
  <si>
    <t>GO:0006352; GO:0005669</t>
  </si>
  <si>
    <t>DNA-dependent transcription, initiation; transcription factor TFIID complex</t>
  </si>
  <si>
    <t>Cr_12_58348</t>
  </si>
  <si>
    <t>Cre12.g530750</t>
  </si>
  <si>
    <t>Cr_12_58353</t>
  </si>
  <si>
    <t>Cre12.g530800</t>
  </si>
  <si>
    <t>Cr_12_58358</t>
  </si>
  <si>
    <t>Cre12.g530850</t>
  </si>
  <si>
    <t>Cr_12_58363</t>
  </si>
  <si>
    <t>Cre12.g801433</t>
  </si>
  <si>
    <t>Cr_12_58368</t>
  </si>
  <si>
    <t>Cre12.g530900</t>
  </si>
  <si>
    <t>GO:0005524; GO:0016020; GO:0016887</t>
  </si>
  <si>
    <t>ATP binding; membrane; ATPase activity</t>
  </si>
  <si>
    <t>Cr_12_58373</t>
  </si>
  <si>
    <t>Cre12.g801434</t>
  </si>
  <si>
    <t>Cr_12_58377</t>
  </si>
  <si>
    <t>Cre12.g530934</t>
  </si>
  <si>
    <t>Cr_12_58382</t>
  </si>
  <si>
    <t>Cre12.g530950</t>
  </si>
  <si>
    <t>Gene symbol= TGL18</t>
  </si>
  <si>
    <t>TGL18</t>
  </si>
  <si>
    <t>GO:0016042; GO:0006629; GO:0016787</t>
  </si>
  <si>
    <t>lipid catabolic process; lipid metabolic process; hydrolase activity</t>
  </si>
  <si>
    <t>Cr_12_58387</t>
  </si>
  <si>
    <t>Cre12.g531000</t>
  </si>
  <si>
    <t>Ammonium transporter</t>
  </si>
  <si>
    <t>Gene symbol= AMT8, also named: AMT1H</t>
  </si>
  <si>
    <t>AMT8</t>
  </si>
  <si>
    <t>AMT1H</t>
  </si>
  <si>
    <t>GO:0008519; GO:0016020; GO:0015696</t>
  </si>
  <si>
    <t>ammonium transmembrane transporter activity; membrane; ammonium transport</t>
  </si>
  <si>
    <t>Cr_12_58391</t>
  </si>
  <si>
    <t>Cre12.g531050</t>
  </si>
  <si>
    <t>Gene symbol= RAA3, also named: OPR67</t>
  </si>
  <si>
    <t>RAA3</t>
  </si>
  <si>
    <t>OPR67</t>
  </si>
  <si>
    <t>Cr_12_58396</t>
  </si>
  <si>
    <t>Cre12.g531100</t>
  </si>
  <si>
    <t>20S proteasome beta subunit A2</t>
  </si>
  <si>
    <t>Gene symbol= PBA2</t>
  </si>
  <si>
    <t>PBA2</t>
  </si>
  <si>
    <t>GO:0004298; GO:0005839; GO:0051603</t>
  </si>
  <si>
    <t>threonine-type endopeptidase activity; proteasome core complex; proteolysis involved in cellular protein catabolic process</t>
  </si>
  <si>
    <t>Cr_12_58400</t>
  </si>
  <si>
    <t>Cre12.g531150</t>
  </si>
  <si>
    <t>ribokinase</t>
  </si>
  <si>
    <t>Gene symbol= XYI1</t>
  </si>
  <si>
    <t>XYI1</t>
  </si>
  <si>
    <t>Cr_12_58404</t>
  </si>
  <si>
    <t>Cre12.g531200</t>
  </si>
  <si>
    <t>Multicopper ferroxidase</t>
  </si>
  <si>
    <t>Gene symbol= FOX2</t>
  </si>
  <si>
    <t>FOX2</t>
  </si>
  <si>
    <t>GO:0005507; GO:0016491; GO:0055114</t>
  </si>
  <si>
    <t>copper ion binding; oxidoreductase activity; oxidation-reduction process</t>
  </si>
  <si>
    <t>Cr_12_58408</t>
  </si>
  <si>
    <t>Cre12.g531250</t>
  </si>
  <si>
    <t>Cr_12_58413</t>
  </si>
  <si>
    <t>Cre12.g801435</t>
  </si>
  <si>
    <t>Cr_12_58418</t>
  </si>
  <si>
    <t>Cre12.g531350</t>
  </si>
  <si>
    <t>putative cell cycle associated protein</t>
  </si>
  <si>
    <t>Gene symbol= CGL62</t>
  </si>
  <si>
    <t>CGL62</t>
  </si>
  <si>
    <t>Cr_12_58423</t>
  </si>
  <si>
    <t>Cre12.g531400</t>
  </si>
  <si>
    <t>Nephrocystin 4</t>
  </si>
  <si>
    <t>Gene symbol= NPHP4, also named: NPH4</t>
  </si>
  <si>
    <t>NPHP4</t>
  </si>
  <si>
    <t>NPH4</t>
  </si>
  <si>
    <t>GO:0097730; GO:0090090; GO:0005515; GO:0005856</t>
  </si>
  <si>
    <t>; negative regulation of canonical Wnt receptor signaling pathway; protein binding; cytoskeleton</t>
  </si>
  <si>
    <t>Cr_12_58427</t>
  </si>
  <si>
    <t>Cre12.g531450</t>
  </si>
  <si>
    <t>Hydroxyproline O-arabinosyl transferase 3</t>
  </si>
  <si>
    <t>Gene symbol= HPAT3</t>
  </si>
  <si>
    <t>HPAT3</t>
  </si>
  <si>
    <t>Cr_12_58432</t>
  </si>
  <si>
    <t>Cre12.g531500</t>
  </si>
  <si>
    <t>Nexin-dynein regulatory complex 3</t>
  </si>
  <si>
    <t>Gene symbol= DRC3, also named: FAP134</t>
  </si>
  <si>
    <t>DRC3</t>
  </si>
  <si>
    <t>FAP134</t>
  </si>
  <si>
    <t>Cr_12_58436</t>
  </si>
  <si>
    <t>Cre12.g531550</t>
  </si>
  <si>
    <t>Eukaryotic translation initiation factor 2, beta subunit</t>
  </si>
  <si>
    <t>Gene symbol= EIF5B3, also named: EIF5Bd</t>
  </si>
  <si>
    <t>EIF5B3</t>
  </si>
  <si>
    <t>EIF5Bd</t>
  </si>
  <si>
    <t>GO:0003743; GO:0006413</t>
  </si>
  <si>
    <t>translation initiation factor activity; translational initiation</t>
  </si>
  <si>
    <t>Cr_12_58440</t>
  </si>
  <si>
    <t>Cre12.g531600</t>
  </si>
  <si>
    <t>putative translation initiation factor eIF-2 beta chain</t>
  </si>
  <si>
    <t>also named: EIF5Bd</t>
  </si>
  <si>
    <t>Cr_12_58445</t>
  </si>
  <si>
    <t>Cre12.g531651</t>
  </si>
  <si>
    <t>Cr_12_58450</t>
  </si>
  <si>
    <t>Cre12.g531700</t>
  </si>
  <si>
    <t>also named: ADA3</t>
  </si>
  <si>
    <t>ADA3</t>
  </si>
  <si>
    <t>GO:0032264; GO:0019239; GO:0003876</t>
  </si>
  <si>
    <t>IMP salvage; deaminase activity; AMP deaminase activity</t>
  </si>
  <si>
    <t>Cr_12_58454</t>
  </si>
  <si>
    <t>Cre12.g531750</t>
  </si>
  <si>
    <t>GT90 family protein 23</t>
  </si>
  <si>
    <t>also named: GT90-23</t>
  </si>
  <si>
    <t>GT90-23</t>
  </si>
  <si>
    <t>Cr_12_58458</t>
  </si>
  <si>
    <t>Cre12.g531800</t>
  </si>
  <si>
    <t>Flagellar Associated Protein 7</t>
  </si>
  <si>
    <t>Gene symbol= FAP7</t>
  </si>
  <si>
    <t>FAP7</t>
  </si>
  <si>
    <t>Cr_12_58463</t>
  </si>
  <si>
    <t>Cre12.g531850</t>
  </si>
  <si>
    <t>Cr_12_58467</t>
  </si>
  <si>
    <t>Cre12.g531900</t>
  </si>
  <si>
    <t>thylakoid flavodiiron protein</t>
  </si>
  <si>
    <t>Gene symbol= FLVA</t>
  </si>
  <si>
    <t>FLVA</t>
  </si>
  <si>
    <t>Cr_12_58471</t>
  </si>
  <si>
    <t>Cre12.g531950</t>
  </si>
  <si>
    <t>GO:0055085; GO:0016020; GO:0006811; GO:0005216</t>
  </si>
  <si>
    <t>transmembrane transport; membrane; ion transport; ion channel activity</t>
  </si>
  <si>
    <t>Cr_12_58476</t>
  </si>
  <si>
    <t>Cre12.g532000</t>
  </si>
  <si>
    <t>Cr_12_58481</t>
  </si>
  <si>
    <t>Cre12.g532050</t>
  </si>
  <si>
    <t>GO:0016567; GO:0004842; GO:0006468; GO:0004672; GO:0005524</t>
  </si>
  <si>
    <t>protein ubiquitination; ubiquitin-protein ligase activity; protein phosphorylation; protein kinase activity; ATP binding</t>
  </si>
  <si>
    <t>Cr_12_58486</t>
  </si>
  <si>
    <t>Cre12.g532100</t>
  </si>
  <si>
    <t>Cr_12_58490</t>
  </si>
  <si>
    <t>Cre12.g532151</t>
  </si>
  <si>
    <t>ERD4-related membrane protein</t>
  </si>
  <si>
    <t>Gene symbol= ERM7</t>
  </si>
  <si>
    <t>ERM7</t>
  </si>
  <si>
    <t>Cr_12_58494</t>
  </si>
  <si>
    <t>Cre12.g532200</t>
  </si>
  <si>
    <t>Putative alcohol O-acetyltransferase</t>
  </si>
  <si>
    <t>also named: AOA2</t>
  </si>
  <si>
    <t>AOA2</t>
  </si>
  <si>
    <t>Cr_12_58498</t>
  </si>
  <si>
    <t>Cre12.g532250</t>
  </si>
  <si>
    <t>Cr_12_58503_EX</t>
  </si>
  <si>
    <t>Cre12.g532300</t>
  </si>
  <si>
    <t>Autophagy-related protein</t>
  </si>
  <si>
    <t>Gene symbol= ATG10</t>
  </si>
  <si>
    <t>ATG10</t>
  </si>
  <si>
    <t>Cr_12_58507</t>
  </si>
  <si>
    <t>Cre12.g532314</t>
  </si>
  <si>
    <t>Cr_12_58511</t>
  </si>
  <si>
    <t>Cre12.g532327</t>
  </si>
  <si>
    <t>Cr_12_58515</t>
  </si>
  <si>
    <t>Cre12.g532350</t>
  </si>
  <si>
    <t>Gene symbol= CAV8</t>
  </si>
  <si>
    <t>CAV8</t>
  </si>
  <si>
    <t>GO:0016020; GO:0055085; GO:0005216; GO:0006811</t>
  </si>
  <si>
    <t>membrane; transmembrane transport; ion channel activity; ion transport</t>
  </si>
  <si>
    <t>Cr_12_58519</t>
  </si>
  <si>
    <t>Cre12.g801436</t>
  </si>
  <si>
    <t>GO:0005216; GO:0006811; GO:0016020; GO:0055085</t>
  </si>
  <si>
    <t>ion channel activity; ion transport; membrane; transmembrane transport</t>
  </si>
  <si>
    <t>Cr_12_58523</t>
  </si>
  <si>
    <t>Cre12.g532450</t>
  </si>
  <si>
    <t>GO:0051287; GO:0055114; GO:0016616</t>
  </si>
  <si>
    <t>NAD binding; oxidation-reduction process; oxidoreductase activity, acting on the CH-OH group of donors, NAD or NADP as acceptor</t>
  </si>
  <si>
    <t>Cr_12_58528</t>
  </si>
  <si>
    <t>Cre12.g532500</t>
  </si>
  <si>
    <t>Cr_12_58533</t>
  </si>
  <si>
    <t>Cre12.g532550</t>
  </si>
  <si>
    <t>Cytosolic 80S ribosomal protein L13a</t>
  </si>
  <si>
    <t>Gene symbol= RPL13A</t>
  </si>
  <si>
    <t>RPL13A</t>
  </si>
  <si>
    <t>GO:0006412; GO:0003735; GO:0015934; GO:0005840</t>
  </si>
  <si>
    <t>translation; structural constituent of ribosome; large ribosomal subunit; ribosome</t>
  </si>
  <si>
    <t>Cr_12_58538</t>
  </si>
  <si>
    <t>Cre12.g532600</t>
  </si>
  <si>
    <t>RabGAP/TBC Domain Protein</t>
  </si>
  <si>
    <t>Gene symbol= CGL44</t>
  </si>
  <si>
    <t>CGL44</t>
  </si>
  <si>
    <t>Cr_12_58543</t>
  </si>
  <si>
    <t>Cre12.g532650</t>
  </si>
  <si>
    <t>GO:0007064</t>
  </si>
  <si>
    <t>mitotic sister chromatid cohesion</t>
  </si>
  <si>
    <t>Cr_12_58548</t>
  </si>
  <si>
    <t>Cre12.g532700</t>
  </si>
  <si>
    <t>Cr_12_58553</t>
  </si>
  <si>
    <t>Cre12.g532750</t>
  </si>
  <si>
    <t>Endonuclease/exonuclease/phosphatase family protein</t>
  </si>
  <si>
    <t>also named: EEP8</t>
  </si>
  <si>
    <t>EEP8</t>
  </si>
  <si>
    <t>GO:0004518; GO:0008270; GO:0006281</t>
  </si>
  <si>
    <t>nuclease activity; zinc ion binding; DNA repair</t>
  </si>
  <si>
    <t>Cr_12_58558</t>
  </si>
  <si>
    <t>Cre12.g532800</t>
  </si>
  <si>
    <t>Cr_12_58562</t>
  </si>
  <si>
    <t>Cre12.g532850</t>
  </si>
  <si>
    <t>Putative photolyase</t>
  </si>
  <si>
    <t>Gene symbol= PHR3</t>
  </si>
  <si>
    <t>PHR3</t>
  </si>
  <si>
    <t>Cr_12_58566</t>
  </si>
  <si>
    <t>Cre12.g532867</t>
  </si>
  <si>
    <t>Cr_12_58570</t>
  </si>
  <si>
    <t>Cre12.g532900</t>
  </si>
  <si>
    <t>Cr_12_58575</t>
  </si>
  <si>
    <t>Cre12.g532950</t>
  </si>
  <si>
    <t>Ligand-gated ion channel</t>
  </si>
  <si>
    <t>GO:0016020; GO:0004970</t>
  </si>
  <si>
    <t>membrane; ionotropic glutamate receptor activity</t>
  </si>
  <si>
    <t>Cr_12_58579</t>
  </si>
  <si>
    <t>Cre12.g533000</t>
  </si>
  <si>
    <t>CPD photolyase, class II</t>
  </si>
  <si>
    <t>Gene symbol= PHR1</t>
  </si>
  <si>
    <t>PHR1</t>
  </si>
  <si>
    <t>Cr_12_58584</t>
  </si>
  <si>
    <t>Cre12.g533050</t>
  </si>
  <si>
    <t>Cr_12_58588</t>
  </si>
  <si>
    <t>Cre12.g533100</t>
  </si>
  <si>
    <t>Cr_12_58592</t>
  </si>
  <si>
    <t>Cre12.g533150</t>
  </si>
  <si>
    <t>Cr_12_58596</t>
  </si>
  <si>
    <t>Cre12.g533201</t>
  </si>
  <si>
    <t>Cr_12_58601</t>
  </si>
  <si>
    <t>Cre12.g533250</t>
  </si>
  <si>
    <t>GO:0016579; GO:0036459</t>
  </si>
  <si>
    <t xml:space="preserve">protein deubiquitination; </t>
  </si>
  <si>
    <t>Cr_12_58605</t>
  </si>
  <si>
    <t>Cre12.g533300</t>
  </si>
  <si>
    <t>SR-like protein</t>
  </si>
  <si>
    <t>Gene symbol= SRE2</t>
  </si>
  <si>
    <t>SRE2</t>
  </si>
  <si>
    <t>Cr_10_48589</t>
  </si>
  <si>
    <t>Cre10.g448150</t>
  </si>
  <si>
    <t>Cr_10_48593</t>
  </si>
  <si>
    <t>Cre10.g448200</t>
  </si>
  <si>
    <t>ARF-like GTPase</t>
  </si>
  <si>
    <t>Gene symbol= ARL9</t>
  </si>
  <si>
    <t>ARL9</t>
  </si>
  <si>
    <t>Cr_10_48598</t>
  </si>
  <si>
    <t>Cre10.g448250</t>
  </si>
  <si>
    <t>Cr_10_48603</t>
  </si>
  <si>
    <t>Cre10.g448300</t>
  </si>
  <si>
    <t>Cr_10_48607</t>
  </si>
  <si>
    <t>Cre10.g448350</t>
  </si>
  <si>
    <t>Cr_10_48612</t>
  </si>
  <si>
    <t>Cre10.g448400</t>
  </si>
  <si>
    <t>Cr_10_48617</t>
  </si>
  <si>
    <t>Cre10.g448450</t>
  </si>
  <si>
    <t>Gene symbol= XUV2, also named: UAPA5</t>
  </si>
  <si>
    <t>XUV2</t>
  </si>
  <si>
    <t>UAPA5</t>
  </si>
  <si>
    <t>Cr_10_48622</t>
  </si>
  <si>
    <t>Cre10.g448500</t>
  </si>
  <si>
    <t>Cr_10_48627</t>
  </si>
  <si>
    <t>Cre10.g448550</t>
  </si>
  <si>
    <t>Cr_10_48631_EX</t>
  </si>
  <si>
    <t>Cre10.g801167</t>
  </si>
  <si>
    <t>Cr_10_48636</t>
  </si>
  <si>
    <t>Cre10.g448600</t>
  </si>
  <si>
    <t>Cr_10_48641</t>
  </si>
  <si>
    <t>Cre10.g448650</t>
  </si>
  <si>
    <t>Gene symbol= KDG5</t>
  </si>
  <si>
    <t>KDG5</t>
  </si>
  <si>
    <t>Cr_10_48645</t>
  </si>
  <si>
    <t>Cre10.g448700</t>
  </si>
  <si>
    <t>Cr_10_48650</t>
  </si>
  <si>
    <t>Cre10.g448750</t>
  </si>
  <si>
    <t>GT90 family protein 21</t>
  </si>
  <si>
    <t>also named: GT90-21</t>
  </si>
  <si>
    <t>GT90-21</t>
  </si>
  <si>
    <t>Cr_10_48654</t>
  </si>
  <si>
    <t>Cre10.g448800</t>
  </si>
  <si>
    <t>Cr_10_48658</t>
  </si>
  <si>
    <t>Cre10.g448850</t>
  </si>
  <si>
    <t>Calpain-Like Flagellar Associated Protein 135</t>
  </si>
  <si>
    <t>Gene symbol= FAP135, also named: ODA5AK</t>
  </si>
  <si>
    <t>FAP135</t>
  </si>
  <si>
    <t>ODA5AK</t>
  </si>
  <si>
    <t>GO:0004198; GO:0006508; GO:0005622</t>
  </si>
  <si>
    <t>calcium-dependent cysteine-type endopeptidase activity; proteolysis; intracellular</t>
  </si>
  <si>
    <t>Cr_10_48663</t>
  </si>
  <si>
    <t>Cre10.g448900</t>
  </si>
  <si>
    <t>Cr_10_48668</t>
  </si>
  <si>
    <t>Cre10.g448950</t>
  </si>
  <si>
    <t>Exonuclease-Endonuclease-Phosphatase superfamily protein</t>
  </si>
  <si>
    <t>also named: EEP3</t>
  </si>
  <si>
    <t>EEP3</t>
  </si>
  <si>
    <t>Cr_10_48672</t>
  </si>
  <si>
    <t>Cre10.g448977</t>
  </si>
  <si>
    <t>Cr_10_48676</t>
  </si>
  <si>
    <t>Cre10.g449000</t>
  </si>
  <si>
    <t>LZY1B homolog</t>
  </si>
  <si>
    <t>Gene symbol= LZY1, also named: VPT1</t>
  </si>
  <si>
    <t>LZY1</t>
  </si>
  <si>
    <t>VPT1</t>
  </si>
  <si>
    <t>Cr_10_48680</t>
  </si>
  <si>
    <t>Cre10.g449020</t>
  </si>
  <si>
    <t>Cr_10_48685</t>
  </si>
  <si>
    <t>Cre10.g449050</t>
  </si>
  <si>
    <t>Cr_02_11792</t>
  </si>
  <si>
    <t>Cre09.g390615</t>
  </si>
  <si>
    <t>Lipase Domain Flagellar Associated Protein 12</t>
  </si>
  <si>
    <t>Gene symbol= FAP12</t>
  </si>
  <si>
    <t>FAP12</t>
  </si>
  <si>
    <t>Cr_02_11796</t>
  </si>
  <si>
    <t>Cre02.g800256</t>
  </si>
  <si>
    <t>Cr_02_11800</t>
  </si>
  <si>
    <t>Cre02.g800257</t>
  </si>
  <si>
    <t>Cr_02_11804</t>
  </si>
  <si>
    <t>Cre02.g800258</t>
  </si>
  <si>
    <t>Cr_02_11809</t>
  </si>
  <si>
    <t>Cre09.g390763</t>
  </si>
  <si>
    <t>Rab-like GTP-Binding Flagellar Associated Protein 354</t>
  </si>
  <si>
    <t>Gene symbol= FAP354, also named: Rab2</t>
  </si>
  <si>
    <t>FAP354</t>
  </si>
  <si>
    <t>Rab2</t>
  </si>
  <si>
    <t>Cr_02_11813</t>
  </si>
  <si>
    <t>Cre09.g390801</t>
  </si>
  <si>
    <t>GO:0051536; GO:0003824</t>
  </si>
  <si>
    <t>iron-sulfur cluster binding; catalytic activity</t>
  </si>
  <si>
    <t>Cr_03_15914</t>
  </si>
  <si>
    <t>Cre03.g171300</t>
  </si>
  <si>
    <t>Glycolate oxidase</t>
  </si>
  <si>
    <t>Gene symbol= GYX1</t>
  </si>
  <si>
    <t>GYX1</t>
  </si>
  <si>
    <t>GO:0016491</t>
  </si>
  <si>
    <t>oxidoreductase activity</t>
  </si>
  <si>
    <t>Cr_03_15919</t>
  </si>
  <si>
    <t>Cre03.g171350</t>
  </si>
  <si>
    <t>SEC61-alpha subunit of ER-translocon</t>
  </si>
  <si>
    <t>Gene symbol= SEC61A</t>
  </si>
  <si>
    <t>SEC61A</t>
  </si>
  <si>
    <t>GO:0016020; GO:0015031</t>
  </si>
  <si>
    <t>membrane; protein transport</t>
  </si>
  <si>
    <t>Cr_03_15923</t>
  </si>
  <si>
    <t>Cre03.g171424</t>
  </si>
  <si>
    <t>Cr_03_15928</t>
  </si>
  <si>
    <t>Cre03.g171461</t>
  </si>
  <si>
    <t>GO:0003824; GO:0051536</t>
  </si>
  <si>
    <t>catalytic activity; iron-sulfur cluster binding</t>
  </si>
  <si>
    <t>Cr_03_15933</t>
  </si>
  <si>
    <t>Cre03.g800325</t>
  </si>
  <si>
    <t>Cr_03_15937</t>
  </si>
  <si>
    <t>Cre03.g171500</t>
  </si>
  <si>
    <t>Cr_03_15942</t>
  </si>
  <si>
    <t>Cre03.g171550</t>
  </si>
  <si>
    <t>Gene symbol= SSA13</t>
  </si>
  <si>
    <t>SSA13</t>
  </si>
  <si>
    <t>Cr_03_15946</t>
  </si>
  <si>
    <t>Cre03.g171600</t>
  </si>
  <si>
    <t>Exopolyphosphatase</t>
  </si>
  <si>
    <t>Cr_03_15950</t>
  </si>
  <si>
    <t>Cre03.g171650</t>
  </si>
  <si>
    <t>Gene symbol= HEL16</t>
  </si>
  <si>
    <t>HEL16</t>
  </si>
  <si>
    <t>GO:0004386; GO:0005524; GO:0003676</t>
  </si>
  <si>
    <t>helicase activity; ATP binding; nucleic acid binding</t>
  </si>
  <si>
    <t>Cr_03_15955</t>
  </si>
  <si>
    <t>Cre03.g171700</t>
  </si>
  <si>
    <t>GO:0080019</t>
  </si>
  <si>
    <t>fatty-acyl-CoA reductase (alcohol-forming) activity</t>
  </si>
  <si>
    <t>Cr_03_15959</t>
  </si>
  <si>
    <t>Cre03.g171751</t>
  </si>
  <si>
    <t>Cr_03_15964</t>
  </si>
  <si>
    <t>Cre03.g171800</t>
  </si>
  <si>
    <t>Flagellar Associated Protein 123</t>
  </si>
  <si>
    <t>Gene symbol= FAP123</t>
  </si>
  <si>
    <t>FAP123</t>
  </si>
  <si>
    <t>Cr_03_15968</t>
  </si>
  <si>
    <t>Cre03.g171850</t>
  </si>
  <si>
    <t>Cr_03_15972</t>
  </si>
  <si>
    <t>Cre03.g171900</t>
  </si>
  <si>
    <t>Flagellar Associated Protein 56</t>
  </si>
  <si>
    <t>Gene symbol= FAP56</t>
  </si>
  <si>
    <t>FAP56</t>
  </si>
  <si>
    <t>Cr_03_15977</t>
  </si>
  <si>
    <t>Cre03.g171950</t>
  </si>
  <si>
    <t>Phosphoenolpyruvate carboxylase</t>
  </si>
  <si>
    <t>Gene symbol= PEPC2, also named: PPC2</t>
  </si>
  <si>
    <t>PEPC2</t>
  </si>
  <si>
    <t>PPC2</t>
  </si>
  <si>
    <t>GO:0008964; GO:0006099; GO:0015977</t>
  </si>
  <si>
    <t>phosphoenolpyruvate carboxylase activity; tricarboxylic acid cycle; carbon fixation</t>
  </si>
  <si>
    <t>Cr_03_15982</t>
  </si>
  <si>
    <t>Cre03.g172000</t>
  </si>
  <si>
    <t>3-oxoacy-[acyl-carrier-protein] reductase</t>
  </si>
  <si>
    <t>Gene symbol= KAR1, also named: OAR1</t>
  </si>
  <si>
    <t>KAR1</t>
  </si>
  <si>
    <t>OAR1</t>
  </si>
  <si>
    <t>Cr_03_15987</t>
  </si>
  <si>
    <t>Cre03.g172050</t>
  </si>
  <si>
    <t>TFIIH 34kDa subunit</t>
  </si>
  <si>
    <t>Gene symbol= TFB4, also named: TF2H3</t>
  </si>
  <si>
    <t>TFB4</t>
  </si>
  <si>
    <t>TF2H3</t>
  </si>
  <si>
    <t>GO:0006289; GO:0006355; GO:0000439</t>
  </si>
  <si>
    <t>nucleotide-excision repair; regulation of transcription, DNA-dependent; core TFIIH complex</t>
  </si>
  <si>
    <t>Cr_03_15992</t>
  </si>
  <si>
    <t>Cre03.g172100</t>
  </si>
  <si>
    <t>Gene symbol= PDF1A</t>
  </si>
  <si>
    <t>PDF1A</t>
  </si>
  <si>
    <t>Cr_03_15997</t>
  </si>
  <si>
    <t>Cre03.g172150</t>
  </si>
  <si>
    <t>GO:0005086; GO:0032012</t>
  </si>
  <si>
    <t>ARF guanyl-nucleotide exchange factor activity; regulation of ARF protein signal transduction</t>
  </si>
  <si>
    <t>Cr_03_16002</t>
  </si>
  <si>
    <t>Cre03.g172200</t>
  </si>
  <si>
    <t>Cr_03_16007</t>
  </si>
  <si>
    <t>Cre03.g172250</t>
  </si>
  <si>
    <t>Cr_03_16012</t>
  </si>
  <si>
    <t>Cre03.g172300</t>
  </si>
  <si>
    <t>Mitochondrial phosphate carrier protein</t>
  </si>
  <si>
    <t>Gene symbol= MPC5, also named: MCP1;CR057</t>
  </si>
  <si>
    <t>MPC5</t>
  </si>
  <si>
    <t>MCP1;CR057</t>
  </si>
  <si>
    <t>Cr_03_16017</t>
  </si>
  <si>
    <t>Cre03.g172322</t>
  </si>
  <si>
    <t>Cr_03_16021_EX</t>
  </si>
  <si>
    <t>Cre03.g172376</t>
  </si>
  <si>
    <t>Cr_03_16025</t>
  </si>
  <si>
    <t>Cre03.g172350</t>
  </si>
  <si>
    <t>GO:0008418</t>
  </si>
  <si>
    <t>protein-N-terminal asparagine amidohydrolase activity</t>
  </si>
  <si>
    <t>Cr_03_16030</t>
  </si>
  <si>
    <t>Cre03.g172400</t>
  </si>
  <si>
    <t>Cr_03_16034</t>
  </si>
  <si>
    <t>Cre03.g800326</t>
  </si>
  <si>
    <t>Cr_03_16038</t>
  </si>
  <si>
    <t>Cre03.g172500</t>
  </si>
  <si>
    <t>Plastid terminal oxidase</t>
  </si>
  <si>
    <t>Gene symbol= PTOX2</t>
  </si>
  <si>
    <t>PTOX2</t>
  </si>
  <si>
    <t>Cr_03_16043</t>
  </si>
  <si>
    <t>Cre03.g172550</t>
  </si>
  <si>
    <t>Gene symbol= PRMT1</t>
  </si>
  <si>
    <t>PRMT1</t>
  </si>
  <si>
    <t>Cr_03_16048</t>
  </si>
  <si>
    <t>Cre03.g172600</t>
  </si>
  <si>
    <t>Cr_03_16053</t>
  </si>
  <si>
    <t>Cre03.g172650</t>
  </si>
  <si>
    <t>Epsilon tubulin</t>
  </si>
  <si>
    <t>Gene symbol= BLD2, also named: TUE1</t>
  </si>
  <si>
    <t>BLD2</t>
  </si>
  <si>
    <t>TUE1</t>
  </si>
  <si>
    <t>GO:0007017; GO:0003924; GO:0005874</t>
  </si>
  <si>
    <t>microtubule-based process; GTPase activity; microtubule</t>
  </si>
  <si>
    <t>Cr_03_16058</t>
  </si>
  <si>
    <t>Cre03.g172700</t>
  </si>
  <si>
    <t>Cr_03_16063</t>
  </si>
  <si>
    <t>Cre03.g172750</t>
  </si>
  <si>
    <t>Cr_03_16067</t>
  </si>
  <si>
    <t>Cre03.g172800</t>
  </si>
  <si>
    <t>Cr_03_16071</t>
  </si>
  <si>
    <t>Cre03.g172850</t>
  </si>
  <si>
    <t>Gene symbol= OASTL3, also named: ASL3</t>
  </si>
  <si>
    <t>OASTL3</t>
  </si>
  <si>
    <t>ASL3</t>
  </si>
  <si>
    <t>Cr_03_16076</t>
  </si>
  <si>
    <t>Cre03.g172900</t>
  </si>
  <si>
    <t>Cr_03_16081</t>
  </si>
  <si>
    <t>Cre03.g172950</t>
  </si>
  <si>
    <t>TruB family RNA pseudouridine synthase</t>
  </si>
  <si>
    <t>Gene symbol= PUS21, also named: CBF5;PUS1</t>
  </si>
  <si>
    <t>PUS21</t>
  </si>
  <si>
    <t>CBF5;PUS1</t>
  </si>
  <si>
    <t>Cr_03_16086</t>
  </si>
  <si>
    <t>Cre03.g173000</t>
  </si>
  <si>
    <t>Cr_03_16091</t>
  </si>
  <si>
    <t>Cre03.g173050</t>
  </si>
  <si>
    <t>Cr_03_16096</t>
  </si>
  <si>
    <t>Cre03.g800327</t>
  </si>
  <si>
    <t>Cr_03_16100</t>
  </si>
  <si>
    <t>Cre03.g173165</t>
  </si>
  <si>
    <t>Cr_03_16105</t>
  </si>
  <si>
    <t>Cre03.g173200</t>
  </si>
  <si>
    <t>Thiol oxidase</t>
  </si>
  <si>
    <t>Gene symbol= ERV2, also named: TOX2</t>
  </si>
  <si>
    <t>ERV2</t>
  </si>
  <si>
    <t>TOX2</t>
  </si>
  <si>
    <t>GO:0016972; GO:0055114</t>
  </si>
  <si>
    <t>thiol oxidase activity; oxidation-reduction process</t>
  </si>
  <si>
    <t>Cr_03_16109</t>
  </si>
  <si>
    <t>Cre03.g173250</t>
  </si>
  <si>
    <t>Cr_03_16113</t>
  </si>
  <si>
    <t>Cre03.g173300</t>
  </si>
  <si>
    <t>Cr_03_16118</t>
  </si>
  <si>
    <t>Cre03.g173350</t>
  </si>
  <si>
    <t>Gene symbol= ANK22, also named: ANK22b</t>
  </si>
  <si>
    <t>ANK22</t>
  </si>
  <si>
    <t>ANK22b</t>
  </si>
  <si>
    <t>Cr_03_16122</t>
  </si>
  <si>
    <t>Cre03.g173400</t>
  </si>
  <si>
    <t>Cr_03_16127</t>
  </si>
  <si>
    <t>Cre03.g173450</t>
  </si>
  <si>
    <t>Pheophorbide a oxygenase-related protein</t>
  </si>
  <si>
    <t>Gene symbol= PAO4</t>
  </si>
  <si>
    <t>PAO4</t>
  </si>
  <si>
    <t>GO:0051537; GO:0055114; GO:0016491; GO:0010277</t>
  </si>
  <si>
    <t>2 iron, 2 sulfur cluster binding; oxidation-reduction process; oxidoreductase activity; chlorophyllide a oxygenase [overall] activity</t>
  </si>
  <si>
    <t>Cr_03_16132</t>
  </si>
  <si>
    <t>Cre03.g173500</t>
  </si>
  <si>
    <t>Cr_03_16137</t>
  </si>
  <si>
    <t>Cre03.g173550</t>
  </si>
  <si>
    <t>Cr_03_16142</t>
  </si>
  <si>
    <t>Cre03.g173600</t>
  </si>
  <si>
    <t>Cr_03_16147</t>
  </si>
  <si>
    <t>Cre03.g173650</t>
  </si>
  <si>
    <t>Cr_03_16151</t>
  </si>
  <si>
    <t>Cre03.g173700</t>
  </si>
  <si>
    <t>Gene symbol= KIL14</t>
  </si>
  <si>
    <t>KIL14</t>
  </si>
  <si>
    <t>Cr_03_16155</t>
  </si>
  <si>
    <t>Cre03.g173750</t>
  </si>
  <si>
    <t>Cr_03_16160</t>
  </si>
  <si>
    <t>Cre03.g173800</t>
  </si>
  <si>
    <t>Pyridoxal kinase</t>
  </si>
  <si>
    <t>Gene symbol= PDX2, also named: PDXK1</t>
  </si>
  <si>
    <t>PDX2</t>
  </si>
  <si>
    <t>PDXK1</t>
  </si>
  <si>
    <t>GO:0008478; GO:0009443</t>
  </si>
  <si>
    <t>pyridoxal kinase activity; pyridoxal 5'-phosphate salvage</t>
  </si>
  <si>
    <t>Cr_03_16164</t>
  </si>
  <si>
    <t>Cre03.g173850</t>
  </si>
  <si>
    <t>Cr_03_16169</t>
  </si>
  <si>
    <t>Cre03.g173900</t>
  </si>
  <si>
    <t>Cr_03_16174</t>
  </si>
  <si>
    <t>Cre03.g173950</t>
  </si>
  <si>
    <t>Cr_03_16179</t>
  </si>
  <si>
    <t>Cre03.g174000</t>
  </si>
  <si>
    <t>Mitochondrial translation elongation factor EFG/EF2, LepA-related</t>
  </si>
  <si>
    <t>Gene symbol= EFG11</t>
  </si>
  <si>
    <t>EFG11</t>
  </si>
  <si>
    <t>Cr_03_16184</t>
  </si>
  <si>
    <t>Cre03.g174050</t>
  </si>
  <si>
    <t>ABC transporter, multidrug resistance associated protein</t>
  </si>
  <si>
    <t>Gene symbol= MRP4</t>
  </si>
  <si>
    <t>MRP4</t>
  </si>
  <si>
    <t>GO:0008559; GO:0005524; GO:0042908; GO:0055085; GO:0042626; GO:0016021; GO:0006810; GO:0016887</t>
  </si>
  <si>
    <t>xenobiotic-transporting ATPase activity; ATP binding; xenobiotic transport; transmembrane transport; ATPase activity, coupled to transmembrane movement of substances; integral to membrane; transport; ATPase activity</t>
  </si>
  <si>
    <t>Cr_03_16188</t>
  </si>
  <si>
    <t>Cre03.g174076</t>
  </si>
  <si>
    <t>Cr_03_16192</t>
  </si>
  <si>
    <t>Cre03.g800328</t>
  </si>
  <si>
    <t>Cr_03_16196</t>
  </si>
  <si>
    <t>Cre03.g174100</t>
  </si>
  <si>
    <t>Cr_03_16200</t>
  </si>
  <si>
    <t>Cre03.g800329</t>
  </si>
  <si>
    <t>Cr_03_16205</t>
  </si>
  <si>
    <t>Cre03.g174150</t>
  </si>
  <si>
    <t>Cr_03_16210</t>
  </si>
  <si>
    <t>Cre03.g174200</t>
  </si>
  <si>
    <t>Cr_03_16215</t>
  </si>
  <si>
    <t>Cre03.g174250</t>
  </si>
  <si>
    <t>Flagellar Associated Protein 111</t>
  </si>
  <si>
    <t>Gene symbol= FAP111</t>
  </si>
  <si>
    <t>FAP111</t>
  </si>
  <si>
    <r>
      <rPr>
        <b/>
        <sz val="11"/>
        <color theme="1"/>
        <rFont val="Calibri"/>
        <family val="2"/>
        <scheme val="minor"/>
      </rPr>
      <t>Dataset SIII.1</t>
    </r>
    <r>
      <rPr>
        <sz val="11"/>
        <color theme="1"/>
        <rFont val="Calibri"/>
        <family val="2"/>
        <scheme val="minor"/>
      </rPr>
      <t xml:space="preserve"> List of genes present in the confidence interval of the 67 mineral nutrition QTLs mapped. QTL numbers are the same as in Table III.12-13</t>
    </r>
  </si>
  <si>
    <t>Day 4 OD</t>
  </si>
  <si>
    <t xml:space="preserve"> TAP</t>
  </si>
  <si>
    <t xml:space="preserve"> TMP</t>
  </si>
  <si>
    <t xml:space="preserve"> -Ca</t>
  </si>
  <si>
    <t xml:space="preserve"> -Mg</t>
  </si>
  <si>
    <t xml:space="preserve"> -N</t>
  </si>
  <si>
    <t xml:space="preserve"> -P</t>
  </si>
  <si>
    <t xml:space="preserve"> -S</t>
  </si>
  <si>
    <t xml:space="preserve"> -Cu</t>
  </si>
  <si>
    <t xml:space="preserve"> -Fe</t>
  </si>
  <si>
    <t xml:space="preserve"> -Mn</t>
  </si>
  <si>
    <t xml:space="preserve"> -Zn</t>
  </si>
  <si>
    <t xml:space="preserve">Min.   </t>
  </si>
  <si>
    <t>Overall</t>
  </si>
  <si>
    <t>Nat</t>
  </si>
  <si>
    <t>Lab</t>
  </si>
  <si>
    <t>1st Qu.</t>
  </si>
  <si>
    <t xml:space="preserve">Median </t>
  </si>
  <si>
    <t xml:space="preserve">Mean   </t>
  </si>
  <si>
    <t>3rd Qu.</t>
  </si>
  <si>
    <t xml:space="preserve">Max.   </t>
  </si>
  <si>
    <t>MAX/min</t>
  </si>
  <si>
    <t>Overall vs Nat</t>
  </si>
  <si>
    <t>Nat vs Lab</t>
  </si>
  <si>
    <t>Media</t>
  </si>
  <si>
    <t>OD750</t>
  </si>
  <si>
    <t xml:space="preserve"> OD</t>
  </si>
  <si>
    <t>[Ca] (%)</t>
  </si>
  <si>
    <t xml:space="preserve"> [Ca] (%)</t>
  </si>
  <si>
    <t>[Cu] (%)</t>
  </si>
  <si>
    <t xml:space="preserve"> [Cu] (%)</t>
  </si>
  <si>
    <t>[Fe] (%)</t>
  </si>
  <si>
    <t xml:space="preserve"> [Fe] (%)</t>
  </si>
  <si>
    <t>[K] (%)</t>
  </si>
  <si>
    <t xml:space="preserve"> [K] (%)</t>
  </si>
  <si>
    <t>[Mg] (%)</t>
  </si>
  <si>
    <t xml:space="preserve"> [Mg] (%)</t>
  </si>
  <si>
    <t>[Mn] (%)</t>
  </si>
  <si>
    <t xml:space="preserve"> [Mn] (%)</t>
  </si>
  <si>
    <t>[Na] (%)</t>
  </si>
  <si>
    <t xml:space="preserve"> [Na] (%)</t>
  </si>
  <si>
    <t>[P] (%)</t>
  </si>
  <si>
    <t xml:space="preserve"> [P] (%)</t>
  </si>
  <si>
    <t>[Zn] (%)</t>
  </si>
  <si>
    <t xml:space="preserve"> [Zn] (%)</t>
  </si>
  <si>
    <t>TAP</t>
  </si>
  <si>
    <t>TMP</t>
  </si>
  <si>
    <t>OD</t>
  </si>
  <si>
    <t>Relative OD (%)</t>
  </si>
  <si>
    <t>Ca (µmol.OD-1)</t>
  </si>
  <si>
    <t>Relative Ca (%)</t>
  </si>
  <si>
    <t>Cu (µmol.OD-1)</t>
  </si>
  <si>
    <t>Relative Cu (%)</t>
  </si>
  <si>
    <t>Fe (µmol.OD-1)</t>
  </si>
  <si>
    <t>Relative Fe (%)</t>
  </si>
  <si>
    <t>K (µmol.OD-1)</t>
  </si>
  <si>
    <t>Relative K (%)</t>
  </si>
  <si>
    <t>Mg (µmol.OD-1)</t>
  </si>
  <si>
    <t>Relative Mg (%)</t>
  </si>
  <si>
    <t>Mn (µmol.OD-1)</t>
  </si>
  <si>
    <t>Relative Mn (%)</t>
  </si>
  <si>
    <t>Na (µmol.OD-1)</t>
  </si>
  <si>
    <t>Relative Na (%)</t>
  </si>
  <si>
    <t>P (µmol.OD-1)</t>
  </si>
  <si>
    <t>Relative P (%)</t>
  </si>
  <si>
    <t>Zn (µmol.OD-1)</t>
  </si>
  <si>
    <t>Relative Zn (%)</t>
  </si>
  <si>
    <t>(N) CC-1374</t>
  </si>
  <si>
    <t>0.67 ± 0.319</t>
  </si>
  <si>
    <t>(N) CC-1373</t>
  </si>
  <si>
    <t>0.014 ± 0.0017</t>
  </si>
  <si>
    <t>(N) CC-2931</t>
  </si>
  <si>
    <t>0.0003 ± 0.00004</t>
  </si>
  <si>
    <t>(L) CC-503</t>
  </si>
  <si>
    <t>0.001 ± 0.0003</t>
  </si>
  <si>
    <t>0.005 ± 0.0015</t>
  </si>
  <si>
    <t>0.052 ± 0.0081</t>
  </si>
  <si>
    <t>0.001 ± 0.0002</t>
  </si>
  <si>
    <t>0.026 ± 0.0024</t>
  </si>
  <si>
    <t>0.194 ± 0.0158</t>
  </si>
  <si>
    <t>0.0003 ± 0.0001</t>
  </si>
  <si>
    <t>(N) CC-2343</t>
  </si>
  <si>
    <t>1.034 ± 0.046</t>
  </si>
  <si>
    <t>(N) CC-4414</t>
  </si>
  <si>
    <t>0.02 ± 0.0069</t>
  </si>
  <si>
    <t>(L) CC-1418</t>
  </si>
  <si>
    <t>0.0004 ± 0.00003</t>
  </si>
  <si>
    <t>0.002 ± 0.0001</t>
  </si>
  <si>
    <t>0.005 ± 0.0017</t>
  </si>
  <si>
    <t>0.055 ± 0.0023</t>
  </si>
  <si>
    <t>(N) CC-2936</t>
  </si>
  <si>
    <t>0.001 ± 0.0001</t>
  </si>
  <si>
    <t>0.029 ± 0.003</t>
  </si>
  <si>
    <t>0.202 ± 0.0093</t>
  </si>
  <si>
    <t>(L) CC-410</t>
  </si>
  <si>
    <t>0.0005 ± 0.00001</t>
  </si>
  <si>
    <t>(N) CC-2935</t>
  </si>
  <si>
    <t>1.036 ± 0.393</t>
  </si>
  <si>
    <t>0.026 ± 0.0073</t>
  </si>
  <si>
    <t>0.002 ± 0.0004</t>
  </si>
  <si>
    <t>(N) CC-2344</t>
  </si>
  <si>
    <t>0.006 ± 0.0017</t>
  </si>
  <si>
    <t>0.059 ± 0.0123</t>
  </si>
  <si>
    <t>(L) CC-125</t>
  </si>
  <si>
    <t>(L) CC-1010</t>
  </si>
  <si>
    <t>0.035 ± 0.0048</t>
  </si>
  <si>
    <t>0.207 ± 0.0788</t>
  </si>
  <si>
    <t>0.0005 ± 0.0001</t>
  </si>
  <si>
    <t>(N) SAG 11-31</t>
  </si>
  <si>
    <t>1.782 ± 0.139</t>
  </si>
  <si>
    <t>(N) CC-2290</t>
  </si>
  <si>
    <t>0.125 ± 0.0185</t>
  </si>
  <si>
    <t>(L) CC-3348</t>
  </si>
  <si>
    <t>0.004 ± 0.0011</t>
  </si>
  <si>
    <t>0.003 ± 0.0018</t>
  </si>
  <si>
    <t>0.04 ± 0.0094</t>
  </si>
  <si>
    <t>0.149 ± 0.0111</t>
  </si>
  <si>
    <t>(N) CC-2342</t>
  </si>
  <si>
    <t>0.003 ± 0.001</t>
  </si>
  <si>
    <t>0.13 ± 0.0177</t>
  </si>
  <si>
    <t>0.479 ± 0.0425</t>
  </si>
  <si>
    <t>(L) CC-124</t>
  </si>
  <si>
    <t>1.761 ± 0.202</t>
  </si>
  <si>
    <t>(N) CC-1952</t>
  </si>
  <si>
    <t>0.118 ± 0.0156</t>
  </si>
  <si>
    <t>0.002 ± 0.0018</t>
  </si>
  <si>
    <t>0.022 ± 0.0184</t>
  </si>
  <si>
    <t>0.142 ± 0.1023</t>
  </si>
  <si>
    <t>0.002 ± 0.0003</t>
  </si>
  <si>
    <t>0.128 ± 0.0113</t>
  </si>
  <si>
    <t>0.458 ± 0.0988</t>
  </si>
  <si>
    <t>(L) CC-1009</t>
  </si>
  <si>
    <t>1.731 ± 0.076</t>
  </si>
  <si>
    <t>0.113 ± 0.0235</t>
  </si>
  <si>
    <t>0.002 ± 0.0008</t>
  </si>
  <si>
    <t>0.003 ± 0.0005</t>
  </si>
  <si>
    <t>0.021 ± 0.0034</t>
  </si>
  <si>
    <t>0.137 ± 0.047</t>
  </si>
  <si>
    <t>0.121 ± 0.0188</t>
  </si>
  <si>
    <t>0.446 ± 0.0415</t>
  </si>
  <si>
    <t>(L) CC-5325</t>
  </si>
  <si>
    <t>0.117 ± 0.017</t>
  </si>
  <si>
    <t>7.68 ± 1.131</t>
  </si>
  <si>
    <t>0.043 ± 0.0067</t>
  </si>
  <si>
    <t>74.05 ± 11.24</t>
  </si>
  <si>
    <t>0.0002 ± 0.00004</t>
  </si>
  <si>
    <t>12.4 ± 2.94</t>
  </si>
  <si>
    <t>0.002 ± 0.0002</t>
  </si>
  <si>
    <t>76.55 ± 8.26</t>
  </si>
  <si>
    <t>0.01 ± 0.0045</t>
  </si>
  <si>
    <t>(N) CC-2937</t>
  </si>
  <si>
    <t>81.02 ± 22.59</t>
  </si>
  <si>
    <t>0.054 ± 0.0045</t>
  </si>
  <si>
    <t>56.18 ± 11.75</t>
  </si>
  <si>
    <t>0.001 ± 0.0005</t>
  </si>
  <si>
    <t>67.62 ± 35.52</t>
  </si>
  <si>
    <t>0.035 ± 0.0053</t>
  </si>
  <si>
    <t>66.95 ± 17.34</t>
  </si>
  <si>
    <t>0.204 ± 0.0083</t>
  </si>
  <si>
    <t>62.76 ± 9.18</t>
  </si>
  <si>
    <t>78.89 ± 17.81</t>
  </si>
  <si>
    <t>0.118 ± 0.011</t>
  </si>
  <si>
    <t>9.134 ± 1.394</t>
  </si>
  <si>
    <t>0.044 ± 0.009</t>
  </si>
  <si>
    <t>87.46 ± 38.83</t>
  </si>
  <si>
    <t>0.0002 ± 0.0001</t>
  </si>
  <si>
    <t>13.3 ± 0.34</t>
  </si>
  <si>
    <t>82.6 ± 14.37</t>
  </si>
  <si>
    <t>0.012 ± 0.0121</t>
  </si>
  <si>
    <t>85.19 ± 48.14</t>
  </si>
  <si>
    <t>0.062 ± 0.0247</t>
  </si>
  <si>
    <t>76.94 ± 10.09</t>
  </si>
  <si>
    <t>(N) CC-2938</t>
  </si>
  <si>
    <t>95.94 ± 30.73</t>
  </si>
  <si>
    <t>0.047 ± 0.0042</t>
  </si>
  <si>
    <t>69.98 ± 7.17</t>
  </si>
  <si>
    <t>0.255 ± 0.1163</t>
  </si>
  <si>
    <t>68.8 ± 31.34</t>
  </si>
  <si>
    <t>0.0007 ± 0.0003</t>
  </si>
  <si>
    <t>87.47 ± 23.49</t>
  </si>
  <si>
    <t>0.138 ± 0.037</t>
  </si>
  <si>
    <t>9.345 ± 0.887</t>
  </si>
  <si>
    <t>0.045 ± 0.018</t>
  </si>
  <si>
    <t>96.77 ± 18.63</t>
  </si>
  <si>
    <t>0.0002 ± 0.00012</t>
  </si>
  <si>
    <t>15.91 ± 3.05</t>
  </si>
  <si>
    <t>0.002 ± 0.0005</t>
  </si>
  <si>
    <t>84.75 ± 10.5</t>
  </si>
  <si>
    <t>0.012 ± 0.0021</t>
  </si>
  <si>
    <t>85.41 ± 93.88</t>
  </si>
  <si>
    <t>0.064 ± 0.0088</t>
  </si>
  <si>
    <t>80.88 ± 32.29</t>
  </si>
  <si>
    <t>100.53 ± 25.99</t>
  </si>
  <si>
    <t>0.057 ± 0.0023</t>
  </si>
  <si>
    <t>74.83 ± 8</t>
  </si>
  <si>
    <t>0.284 ± 0.0652</t>
  </si>
  <si>
    <t>84.65 ± 41.72</t>
  </si>
  <si>
    <t>0.0007 ± 0.0001</t>
  </si>
  <si>
    <t>110.61 ± 28.23</t>
  </si>
  <si>
    <t>0.383 ± 0.049</t>
  </si>
  <si>
    <t>41.097 ± 4.19</t>
  </si>
  <si>
    <t>0.265 ± 0.0087</t>
  </si>
  <si>
    <t>639.81 ± 104.32</t>
  </si>
  <si>
    <t>0.001 ± 0.0006</t>
  </si>
  <si>
    <t>141.37 ± 11.23</t>
  </si>
  <si>
    <t>0.005 ± 0.0058</t>
  </si>
  <si>
    <t>263.19 ± 279.95</t>
  </si>
  <si>
    <t>0.061 ± 0.0094</t>
  </si>
  <si>
    <t>637.61 ± 164.71</t>
  </si>
  <si>
    <t>0.202 ± 0.0184</t>
  </si>
  <si>
    <t>302.43 ± 27.49</t>
  </si>
  <si>
    <t>(L) CC-1690</t>
  </si>
  <si>
    <t>0.006 ± 0.0036</t>
  </si>
  <si>
    <t>535.63 ± 318.68</t>
  </si>
  <si>
    <t>0.195 ± 0.124</t>
  </si>
  <si>
    <t>318.53 ± 134.85</t>
  </si>
  <si>
    <t>0.825 ± 0.0429</t>
  </si>
  <si>
    <t>374.22 ± 19.44</t>
  </si>
  <si>
    <t>0.002 ± 0.0009</t>
  </si>
  <si>
    <t>351.75 ± 48.07</t>
  </si>
  <si>
    <t>0.365 ± 0.056</t>
  </si>
  <si>
    <t>31.506 ± 3.122</t>
  </si>
  <si>
    <t>0.215 ± 0.0486</t>
  </si>
  <si>
    <t>496.57 ± 16.32</t>
  </si>
  <si>
    <t>135.66 ± 106.04</t>
  </si>
  <si>
    <t>0.005 ± 0.0021</t>
  </si>
  <si>
    <t>257.22 ± 11.56</t>
  </si>
  <si>
    <t>0.057 ± 0.0148</t>
  </si>
  <si>
    <t>478.6 ± 255.22</t>
  </si>
  <si>
    <t>0.202 ± 0.0776</t>
  </si>
  <si>
    <t>238.36 ± 48.7</t>
  </si>
  <si>
    <t>0.006 ± 0.0018</t>
  </si>
  <si>
    <t>478.26 ± 72.87</t>
  </si>
  <si>
    <t>0.137 ± 0.0365</t>
  </si>
  <si>
    <t>207.13 ± 132.05</t>
  </si>
  <si>
    <t>0.682 ± 0.1149</t>
  </si>
  <si>
    <t>212.19 ± 29.64</t>
  </si>
  <si>
    <t>0.002 ± 0.0015</t>
  </si>
  <si>
    <t>294.18 ± 254.54</t>
  </si>
  <si>
    <t>0.335 ± 0.056</t>
  </si>
  <si>
    <t>28.723 ± 4.387</t>
  </si>
  <si>
    <t>0.198 ± 0.0307</t>
  </si>
  <si>
    <t>405.36 ± 62.82</t>
  </si>
  <si>
    <t>96.95 ± 40.96</t>
  </si>
  <si>
    <t>0.005 ± 0.0002</t>
  </si>
  <si>
    <t>248.51 ± 107.87</t>
  </si>
  <si>
    <t>0.056 ± 0.0067</t>
  </si>
  <si>
    <t>444.19 ± 53.05</t>
  </si>
  <si>
    <t>0.185 ± 0.0379</t>
  </si>
  <si>
    <t>169.06 ± 113.11</t>
  </si>
  <si>
    <t>0.006 ± 0.0009</t>
  </si>
  <si>
    <t>332.45 ± 153.46</t>
  </si>
  <si>
    <t>0.137 ± 0.0334</t>
  </si>
  <si>
    <t>182.78 ± 47.55</t>
  </si>
  <si>
    <t>0.648 ± 0.1161</t>
  </si>
  <si>
    <t>194.71 ± 113.53</t>
  </si>
  <si>
    <t>281.47 ± 83.42</t>
  </si>
  <si>
    <t>0.129 ± 0.062</t>
  </si>
  <si>
    <t>7.311 ± 3.516</t>
  </si>
  <si>
    <t>0.003 ± 0.0002</t>
  </si>
  <si>
    <t>3.61 ± 1.26</t>
  </si>
  <si>
    <t>0.0004 ± 0.00005</t>
  </si>
  <si>
    <t>36.38 ± 9.27</t>
  </si>
  <si>
    <t>0.001±0.0005</t>
  </si>
  <si>
    <t>72.49 ± 28.03</t>
  </si>
  <si>
    <t>10.5 ± 2.98</t>
  </si>
  <si>
    <t>0.034 ± 0.001</t>
  </si>
  <si>
    <t>31.46 ± 0.95</t>
  </si>
  <si>
    <t>82.71 ± 4.84</t>
  </si>
  <si>
    <t>0.041 ± 0.0096</t>
  </si>
  <si>
    <t>68.69 ± 14.61</t>
  </si>
  <si>
    <t>0.124 ± 0.0203</t>
  </si>
  <si>
    <t>33.33 ± 5.46</t>
  </si>
  <si>
    <t>83 ± 13.22</t>
  </si>
  <si>
    <t>0.147 ± 0.022</t>
  </si>
  <si>
    <t>9.175 ± 2.358</t>
  </si>
  <si>
    <t>0.003 ± 0.0012</t>
  </si>
  <si>
    <t>7.38 ± 3.19</t>
  </si>
  <si>
    <t>40.25 ± 6.46</t>
  </si>
  <si>
    <t>0.002±0.0003</t>
  </si>
  <si>
    <t>79.1 ± 42.9</t>
  </si>
  <si>
    <t>0.002 ± 0.0006</t>
  </si>
  <si>
    <t>13.71 ± 2.4</t>
  </si>
  <si>
    <t>0.046 ± 0.0114</t>
  </si>
  <si>
    <t>47.41 ± 14.35</t>
  </si>
  <si>
    <t>0.004 ± 0.001</t>
  </si>
  <si>
    <t>184.82 ± 50.11</t>
  </si>
  <si>
    <t>0.054 ± 0.0114</t>
  </si>
  <si>
    <t>100.87 ± 34.28</t>
  </si>
  <si>
    <t>0.136 ± 0.0618</t>
  </si>
  <si>
    <t>45.91 ± 16.99</t>
  </si>
  <si>
    <t>97.84 ± 41.19</t>
  </si>
  <si>
    <t>0.151 ± 0.039</t>
  </si>
  <si>
    <t>12.976 ± 1.274</t>
  </si>
  <si>
    <t>0.004 ± 0.0017</t>
  </si>
  <si>
    <t>8.11 ± 1.43</t>
  </si>
  <si>
    <t>44.02 ± 6.72</t>
  </si>
  <si>
    <t>0.002±0.0005</t>
  </si>
  <si>
    <t>92.26 ± 34.79</t>
  </si>
  <si>
    <t>0.005 ± 0.0007</t>
  </si>
  <si>
    <t>31.64 ± 15.59</t>
  </si>
  <si>
    <t>0.049 ± 0.0149</t>
  </si>
  <si>
    <t>57.36 ± 11.15</t>
  </si>
  <si>
    <t>0.004 ± 0.0013</t>
  </si>
  <si>
    <t>259.1 ± 27.36</t>
  </si>
  <si>
    <t>0.07 ± 0.0167</t>
  </si>
  <si>
    <t>111.77 ± 11.1</t>
  </si>
  <si>
    <t>0.16 ± 0.021</t>
  </si>
  <si>
    <t>53.18 ± 6.63</t>
  </si>
  <si>
    <t>0.001 ± 0.0004</t>
  </si>
  <si>
    <t>100.1 ± 50.82</t>
  </si>
  <si>
    <t>0.725 ± 0.108</t>
  </si>
  <si>
    <t>69.99 ± 10.463</t>
  </si>
  <si>
    <t>0.019 ± 0.008</t>
  </si>
  <si>
    <t>84.27 ± 33.87</t>
  </si>
  <si>
    <t>336.47 ± 72.33</t>
  </si>
  <si>
    <t>0.005 ± 0.0045</t>
  </si>
  <si>
    <t>252.34 ± 216.74</t>
  </si>
  <si>
    <t>0.047 ± 0.019</t>
  </si>
  <si>
    <t>351.24 ± 192.52</t>
  </si>
  <si>
    <t>0.192 ± 0.0967</t>
  </si>
  <si>
    <t>183.8 ± 58.31</t>
  </si>
  <si>
    <t>0.032 ± 0.0063</t>
  </si>
  <si>
    <t>3292.52 ± 651.78</t>
  </si>
  <si>
    <t>0.282 ± 0.0718</t>
  </si>
  <si>
    <t>783.7 ± 199.43</t>
  </si>
  <si>
    <t>0.454 ± 0.1753</t>
  </si>
  <si>
    <t>154.97 ± 48.29</t>
  </si>
  <si>
    <t>0.002 ± 0.0012</t>
  </si>
  <si>
    <t>522.35 ± 91.82</t>
  </si>
  <si>
    <t>0.665 ± 0.23</t>
  </si>
  <si>
    <t>47.251 ± 15.224</t>
  </si>
  <si>
    <t>0.017 ± 0.0068</t>
  </si>
  <si>
    <t>66.9 ± 28.4</t>
  </si>
  <si>
    <t>256.78 ± 93.95</t>
  </si>
  <si>
    <t>0.005 ± 0.0012</t>
  </si>
  <si>
    <t>186.75 ± 47.97</t>
  </si>
  <si>
    <t>0.033 ± 0.0228</t>
  </si>
  <si>
    <t>339.47 ± 117.78</t>
  </si>
  <si>
    <t>0.185 ± 0.0512</t>
  </si>
  <si>
    <t>164.57 ± 19.77</t>
  </si>
  <si>
    <t>0.027 ± 0.0181</t>
  </si>
  <si>
    <t>1834.49 ± 1251.6</t>
  </si>
  <si>
    <t>0.228 ± 0.0445</t>
  </si>
  <si>
    <t>511.15 ± 220.09</t>
  </si>
  <si>
    <t>0.449 ± 0.109</t>
  </si>
  <si>
    <t>114.49 ± 23.77</t>
  </si>
  <si>
    <t>0.002 ± 0.0007</t>
  </si>
  <si>
    <t>422.19 ± 143.25</t>
  </si>
  <si>
    <t>0.597 ± 0.192</t>
  </si>
  <si>
    <t>42.166 ± 14.575</t>
  </si>
  <si>
    <t>0.016 ± 0.0053</t>
  </si>
  <si>
    <t>58.8 ± 4.91</t>
  </si>
  <si>
    <t>253.46 ± 51.45</t>
  </si>
  <si>
    <t>179.64 ± 49.27</t>
  </si>
  <si>
    <t>0.031 ± 0.0092</t>
  </si>
  <si>
    <t>303.75 ± 211.03</t>
  </si>
  <si>
    <t>0.136 ± 0.0429</t>
  </si>
  <si>
    <t>159.75 ± 44.12</t>
  </si>
  <si>
    <t>0.019 ± 0.0021</t>
  </si>
  <si>
    <t>1619.9 ± 174.3</t>
  </si>
  <si>
    <t>0.226 ± 0.0482</t>
  </si>
  <si>
    <t>340.5 ± 32.97</t>
  </si>
  <si>
    <t>0.33 ± 0.0722</t>
  </si>
  <si>
    <t>100.71 ± 24.45</t>
  </si>
  <si>
    <t>388.91 ± 216.62</t>
  </si>
  <si>
    <t>0.61 ± 0.058</t>
  </si>
  <si>
    <t>75.32 ± 2.658</t>
  </si>
  <si>
    <t>1.28 ± 0.2</t>
  </si>
  <si>
    <t>0 ± 0</t>
  </si>
  <si>
    <t>53.13 ± 12.26</t>
  </si>
  <si>
    <t>0 ± 0.0001</t>
  </si>
  <si>
    <t>0.93 ± 0.66</t>
  </si>
  <si>
    <t>0.012 ± 0.0038</t>
  </si>
  <si>
    <t>18.61 ± 0.39</t>
  </si>
  <si>
    <t>0.0001 ± 0.00003</t>
  </si>
  <si>
    <t>7.09 ± 1.33</t>
  </si>
  <si>
    <t>0.009 ± 0.0004</t>
  </si>
  <si>
    <t>11.03 ± 3.31</t>
  </si>
  <si>
    <t>0.006 ± 0.0014</t>
  </si>
  <si>
    <t>2.96 ± 0.66</t>
  </si>
  <si>
    <t>19.53 ± 4.77</t>
  </si>
  <si>
    <t>1.028 ± 0.06</t>
  </si>
  <si>
    <t>76.592 ± 2.605</t>
  </si>
  <si>
    <t>1.37 ± 0.09</t>
  </si>
  <si>
    <t>64.63 ± 8.38</t>
  </si>
  <si>
    <t>1.47 ± 0.28</t>
  </si>
  <si>
    <t>0.018 ± 0.0022</t>
  </si>
  <si>
    <t>19.33 ± 2.37</t>
  </si>
  <si>
    <t>0.0002 ± 0.00003</t>
  </si>
  <si>
    <t>9.25 ± 0.31</t>
  </si>
  <si>
    <t>0.01 ± 0.0005</t>
  </si>
  <si>
    <t>11.71 ± 2.14</t>
  </si>
  <si>
    <t>0.019 ± 0.003</t>
  </si>
  <si>
    <t>4.85 ± 0.04</t>
  </si>
  <si>
    <t>0.0002 ± 0.00002</t>
  </si>
  <si>
    <t>23.5 ± 1.11</t>
  </si>
  <si>
    <t>1.11 ± 0.078</t>
  </si>
  <si>
    <t>77.764 ± 5.496</t>
  </si>
  <si>
    <t>1.61 ± 0.04</t>
  </si>
  <si>
    <t>0 ± 0.00001</t>
  </si>
  <si>
    <t>0.34 ± 0.02</t>
  </si>
  <si>
    <t>73.43 ± 3.61</t>
  </si>
  <si>
    <t>1.88 ± 1.26</t>
  </si>
  <si>
    <t>0.02 ± 0.0007</t>
  </si>
  <si>
    <t>20.67 ± 0.78</t>
  </si>
  <si>
    <t>0.0002 ± 0.00001</t>
  </si>
  <si>
    <t>12.59 ± 1.91</t>
  </si>
  <si>
    <t>0.01 ± 0.0017</t>
  </si>
  <si>
    <t>14.59 ± 0.46</t>
  </si>
  <si>
    <t>0.019 ± 0.0002</t>
  </si>
  <si>
    <t>5.58 ± 0.25</t>
  </si>
  <si>
    <t>0.0002 ± 0.00006</t>
  </si>
  <si>
    <t>23.51 ± 3.12</t>
  </si>
  <si>
    <t>1.466 ± 0.015</t>
  </si>
  <si>
    <t>125.35 ± 1.366</t>
  </si>
  <si>
    <t>0.003 ± 0.0006</t>
  </si>
  <si>
    <t>10.66 ± 2.24</t>
  </si>
  <si>
    <t>0.00003 ± 0.0001</t>
  </si>
  <si>
    <t>4.88 ± 0.89</t>
  </si>
  <si>
    <t>0.006 ± 0.0002</t>
  </si>
  <si>
    <t>251.68 ± 8.81</t>
  </si>
  <si>
    <t>0.005 ± 0.0005</t>
  </si>
  <si>
    <t>92.52 ± 5.03</t>
  </si>
  <si>
    <t>0.042 ± 0.0027</t>
  </si>
  <si>
    <t>49.65 ± 2.39</t>
  </si>
  <si>
    <t>82.28 ± 7</t>
  </si>
  <si>
    <t>0.047 ± 0.0073</t>
  </si>
  <si>
    <t>39.8 ± 2.06</t>
  </si>
  <si>
    <t>0.048 ± 0.0035</t>
  </si>
  <si>
    <t>16.73 ± 1.23</t>
  </si>
  <si>
    <t>145.84 ± 27.79</t>
  </si>
  <si>
    <t>1.459 ± 0.015</t>
  </si>
  <si>
    <t>115.394 ± 6.205</t>
  </si>
  <si>
    <t>10.57 ± 0.34</t>
  </si>
  <si>
    <t>0.00003 ± 0.00001</t>
  </si>
  <si>
    <t>3.83 ± 1.16</t>
  </si>
  <si>
    <t>0.006 ± 0.0004</t>
  </si>
  <si>
    <t>232.1 ± 18.17</t>
  </si>
  <si>
    <t>0.005 ± 0.0003</t>
  </si>
  <si>
    <t>29.8 ± 2.86</t>
  </si>
  <si>
    <t>0.039 ± 0.0013</t>
  </si>
  <si>
    <t>47.13 ± 0.74</t>
  </si>
  <si>
    <t>67.14 ± 7.12</t>
  </si>
  <si>
    <t>0.037 ± 0.0019</t>
  </si>
  <si>
    <t>38.63 ± 6.59</t>
  </si>
  <si>
    <t>0.042 ± 0.003</t>
  </si>
  <si>
    <t>15.8 ± 0.6</t>
  </si>
  <si>
    <t>89.82 ± 14.27</t>
  </si>
  <si>
    <t>1.457 ± 0.058</t>
  </si>
  <si>
    <t>111.047 ± 5.24</t>
  </si>
  <si>
    <t>0.003 ± 0.0003</t>
  </si>
  <si>
    <t>9.86 ± 0.57</t>
  </si>
  <si>
    <t>0.00002 ± 0.00001</t>
  </si>
  <si>
    <t>3.8 ± 1.3</t>
  </si>
  <si>
    <t>224.28 ± 11.61</t>
  </si>
  <si>
    <t>0.005 ± 0.0006</t>
  </si>
  <si>
    <t>27.51 ± 2.23</t>
  </si>
  <si>
    <t>0.038 ± 0.0018</t>
  </si>
  <si>
    <t>46.06 ± 2.14</t>
  </si>
  <si>
    <t>64.16 ± 7.99</t>
  </si>
  <si>
    <t>0.03 ± 0.0125</t>
  </si>
  <si>
    <t>38.14 ± 15.91</t>
  </si>
  <si>
    <t>0.039 ± 0.006</t>
  </si>
  <si>
    <t>13.61 ± 0.97</t>
  </si>
  <si>
    <t>0.0005 ± 0.00002</t>
  </si>
  <si>
    <t>84.99 ± 7.6</t>
  </si>
  <si>
    <t>0.381 ± 0.027</t>
  </si>
  <si>
    <t>36.836 ± 28.269</t>
  </si>
  <si>
    <t>3.78 ± 0.46</t>
  </si>
  <si>
    <t>34.49 ± 11.5</t>
  </si>
  <si>
    <t>0 ± 0.00003</t>
  </si>
  <si>
    <t>8.12 ± 0.75</t>
  </si>
  <si>
    <t>0.002 ± 0.0013</t>
  </si>
  <si>
    <t>12.21 ± 0.98</t>
  </si>
  <si>
    <t>0.029 ± 0.0126</t>
  </si>
  <si>
    <t>21.57 ± 4.83</t>
  </si>
  <si>
    <t>23.47 ± 10.93</t>
  </si>
  <si>
    <t>0.042 ± 0.0155</t>
  </si>
  <si>
    <t>61.07 ± 42.19</t>
  </si>
  <si>
    <t>0.096 ± 0.0285</t>
  </si>
  <si>
    <t>24.01 ± 7.1</t>
  </si>
  <si>
    <t>0.0004 ± 0.00034</t>
  </si>
  <si>
    <t>77.4 ± 17.96</t>
  </si>
  <si>
    <t>0.513 ± 0.085</t>
  </si>
  <si>
    <t>36.838 ± 2.587</t>
  </si>
  <si>
    <t>4.55 ± 0.55</t>
  </si>
  <si>
    <t>140.79 ± 36.46</t>
  </si>
  <si>
    <t>0 ± 0.00002</t>
  </si>
  <si>
    <t>13.72 ± 1.3</t>
  </si>
  <si>
    <t>0.002 ± 0.0017</t>
  </si>
  <si>
    <t>15.97 ± 11.81</t>
  </si>
  <si>
    <t>0.03 ± 0.0066</t>
  </si>
  <si>
    <t>31.16 ± 5.77</t>
  </si>
  <si>
    <t>0.0004 ± 0.0004</t>
  </si>
  <si>
    <t>32.59 ± 35.76</t>
  </si>
  <si>
    <t>0.047 ± 0.0322</t>
  </si>
  <si>
    <t>104.75 ± 65.77</t>
  </si>
  <si>
    <t>0.106 ± 0.1223</t>
  </si>
  <si>
    <t>36.74 ± 42.5</t>
  </si>
  <si>
    <t>118.49 ± 38.59</t>
  </si>
  <si>
    <t>0.536 ± 0.058</t>
  </si>
  <si>
    <t>39.822 ± 4.333</t>
  </si>
  <si>
    <t>0.003 ± 0.0004</t>
  </si>
  <si>
    <t>4.98 ± 1.44</t>
  </si>
  <si>
    <t>159.45 ± 70.22</t>
  </si>
  <si>
    <t>13.8 ± 1.51</t>
  </si>
  <si>
    <t>0.004 ± 0.0025</t>
  </si>
  <si>
    <t>18.6 ± 12.97</t>
  </si>
  <si>
    <t>0.03 ± 0.0106</t>
  </si>
  <si>
    <t>31.88 ± 17.78</t>
  </si>
  <si>
    <t>0.0006 ± 0.0005</t>
  </si>
  <si>
    <t>38.1 ± 30.23</t>
  </si>
  <si>
    <t>0.056 ± 0.0091</t>
  </si>
  <si>
    <t>124.27 ± 46.98</t>
  </si>
  <si>
    <t>0.129 ± 0.0114</t>
  </si>
  <si>
    <t>38.55 ± 8.67</t>
  </si>
  <si>
    <t>122.73 ± 29.14</t>
  </si>
  <si>
    <t>1.052 ± 0.026</t>
  </si>
  <si>
    <t>86.674 ± 11.335</t>
  </si>
  <si>
    <t>0.021 ± 0.0181</t>
  </si>
  <si>
    <t>67.31 ± 34.59</t>
  </si>
  <si>
    <t>0.005 ± 0.0035</t>
  </si>
  <si>
    <t>682.71 ± 58.76</t>
  </si>
  <si>
    <t>35.72 ± 32.83</t>
  </si>
  <si>
    <t>0.014 ± 0.0027</t>
  </si>
  <si>
    <t>129.14 ± 18.3</t>
  </si>
  <si>
    <t>0.106 ± 0.0119</t>
  </si>
  <si>
    <t>84.03 ± 19.02</t>
  </si>
  <si>
    <t>0.003 ± 0.0014</t>
  </si>
  <si>
    <t>279.67 ± 71.85</t>
  </si>
  <si>
    <t>0.187 ± 0.0599</t>
  </si>
  <si>
    <t>241.33 ± 106.93</t>
  </si>
  <si>
    <t>0.445 ± 0.0839</t>
  </si>
  <si>
    <t>127.39 ± 24</t>
  </si>
  <si>
    <t>0.003 ± 0.0007</t>
  </si>
  <si>
    <t>381.7 ± 128.91</t>
  </si>
  <si>
    <t>1.037 ± 0.183</t>
  </si>
  <si>
    <t>76.567 ± 5.163</t>
  </si>
  <si>
    <t>0.02 ± 0.0082</t>
  </si>
  <si>
    <t>41.32 ± 35.06</t>
  </si>
  <si>
    <t>0.005 ± 0.0041</t>
  </si>
  <si>
    <t>563.61 ± 299.7</t>
  </si>
  <si>
    <t>28.49 ± 4.87</t>
  </si>
  <si>
    <t>0.013 ± 0.0074</t>
  </si>
  <si>
    <t>115.06 ± 53.23</t>
  </si>
  <si>
    <t>0.084 ± 0.0105</t>
  </si>
  <si>
    <t>83.67 ± 9.45</t>
  </si>
  <si>
    <t>220.08 ± 109.83</t>
  </si>
  <si>
    <t>0.178 ± 0.0384</t>
  </si>
  <si>
    <t>224.48 ± 81.07</t>
  </si>
  <si>
    <t>0.364 ± 0.0338</t>
  </si>
  <si>
    <t>81.6 ± 7.59</t>
  </si>
  <si>
    <t>364.5 ± 145.01</t>
  </si>
  <si>
    <t>0.999 ± 0.151</t>
  </si>
  <si>
    <t>72.577 ± 5.431</t>
  </si>
  <si>
    <t>0.016 ± 0.0008</t>
  </si>
  <si>
    <t>28.43 ± 4.6</t>
  </si>
  <si>
    <t>0.005 ± 0.0009</t>
  </si>
  <si>
    <t>560.91 ± 51.24</t>
  </si>
  <si>
    <t>25.45 ± 10.31</t>
  </si>
  <si>
    <t>0.012 ± 0.0017</t>
  </si>
  <si>
    <t>111.26 ± 20.1</t>
  </si>
  <si>
    <t>0.073 ± 0.0164</t>
  </si>
  <si>
    <t>71.97 ± 8.58</t>
  </si>
  <si>
    <t>138.53 ± 29.24</t>
  </si>
  <si>
    <t>0.168 ± 0.0745</t>
  </si>
  <si>
    <t>216.75 ± 36.9</t>
  </si>
  <si>
    <t>0.307 ± 0.0416</t>
  </si>
  <si>
    <t>78.07 ± 13.65</t>
  </si>
  <si>
    <t>346.44 ± 97.54</t>
  </si>
  <si>
    <t>0.156 ± 0.008</t>
  </si>
  <si>
    <t>23.255 ± 1.257</t>
  </si>
  <si>
    <t>0.001 ± 0.00003</t>
  </si>
  <si>
    <t>0.47 ± 0.03</t>
  </si>
  <si>
    <t>13.19 ± 1.36</t>
  </si>
  <si>
    <t>18.84 ± 3.43</t>
  </si>
  <si>
    <t>0 ± 0.0002</t>
  </si>
  <si>
    <t>2.89 ± 2.55</t>
  </si>
  <si>
    <t>0.009 ± 0.0015</t>
  </si>
  <si>
    <t>6.36 ± 0.98</t>
  </si>
  <si>
    <t>0.0001 ± 0.00002</t>
  </si>
  <si>
    <t>3.97 ± 0.17</t>
  </si>
  <si>
    <t>0.005 ± 0.0028</t>
  </si>
  <si>
    <t>5.11 ± 2.35</t>
  </si>
  <si>
    <t>0.006 ± 0.001</t>
  </si>
  <si>
    <t>1.24 ± 0.2</t>
  </si>
  <si>
    <t>0.0001 ± 0</t>
  </si>
  <si>
    <t>11.66 ± 0.83</t>
  </si>
  <si>
    <t>0.85 ± 0.045</t>
  </si>
  <si>
    <t>68.852 ± 3.376</t>
  </si>
  <si>
    <t>0.001 ± 0.00005</t>
  </si>
  <si>
    <t>0.9 ± 0.11</t>
  </si>
  <si>
    <t>0.0001 ± 0.00001</t>
  </si>
  <si>
    <t>15.82 ± 1.34</t>
  </si>
  <si>
    <t>24.6 ± 1.36</t>
  </si>
  <si>
    <t>0 ± 0.0005</t>
  </si>
  <si>
    <t>4.04 ± 5.33</t>
  </si>
  <si>
    <t>0.011 ± 0.0015</t>
  </si>
  <si>
    <t>10.38 ± 1.42</t>
  </si>
  <si>
    <t>5.21 ± 0.83</t>
  </si>
  <si>
    <t>0.006 ± 0.0029</t>
  </si>
  <si>
    <t>8.19 ± 4.56</t>
  </si>
  <si>
    <t>2.03 ± 0.57</t>
  </si>
  <si>
    <t>15.19 ± 0.06</t>
  </si>
  <si>
    <t>1.056 ± 0.081</t>
  </si>
  <si>
    <t>70.321 ± 3.687</t>
  </si>
  <si>
    <t>1.11 ± 0.05</t>
  </si>
  <si>
    <t>20.32 ± 2.25</t>
  </si>
  <si>
    <t>26.05 ± 3.9</t>
  </si>
  <si>
    <t>4.92 ± 1.01</t>
  </si>
  <si>
    <t>0.011 ± 0.0017</t>
  </si>
  <si>
    <t>15.44 ± 0.92</t>
  </si>
  <si>
    <t>11.75 ± 0.41</t>
  </si>
  <si>
    <t>0.007 ± 0.0018</t>
  </si>
  <si>
    <t>8.48 ± 3.97</t>
  </si>
  <si>
    <t>0.008 ± 0.0023</t>
  </si>
  <si>
    <t>2.81 ± 0.46</t>
  </si>
  <si>
    <t>16.17 ± 3.28</t>
  </si>
  <si>
    <t>1.553 ± 0.028</t>
  </si>
  <si>
    <t>121.101 ± 1.437</t>
  </si>
  <si>
    <t>0.018 ± 0.0041</t>
  </si>
  <si>
    <t>34.4 ± 7.87</t>
  </si>
  <si>
    <t>216.97 ± 365.92</t>
  </si>
  <si>
    <t>0.004 ± 0.0034</t>
  </si>
  <si>
    <t>150.21 ± 138.36</t>
  </si>
  <si>
    <t>0.017 ± 0.0022</t>
  </si>
  <si>
    <t>306.51 ± 24.68</t>
  </si>
  <si>
    <t>0.044 ± 0.0041</t>
  </si>
  <si>
    <t>57.88 ± 6.8</t>
  </si>
  <si>
    <t>107.78 ± 8.49</t>
  </si>
  <si>
    <t>0.078 ± 0.0101</t>
  </si>
  <si>
    <t>75.68 ± 9.79</t>
  </si>
  <si>
    <t>0.182 ± 0.0154</t>
  </si>
  <si>
    <t>63.31 ± 5.33</t>
  </si>
  <si>
    <t>126.15 ± 36.43</t>
  </si>
  <si>
    <t>1.549 ± 0.039</t>
  </si>
  <si>
    <t>115.633 ± 2.163</t>
  </si>
  <si>
    <t>6.4 ± 0.2</t>
  </si>
  <si>
    <t>0.001 ± 0.0011</t>
  </si>
  <si>
    <t>104.03 ± 4.39</t>
  </si>
  <si>
    <t>139.19 ± 26.06</t>
  </si>
  <si>
    <t>0.016 ± 0.0013</t>
  </si>
  <si>
    <t>175.71 ± 26.15</t>
  </si>
  <si>
    <t>0.034 ± 0.0029</t>
  </si>
  <si>
    <t>44.32 ± 3.77</t>
  </si>
  <si>
    <t>0.001 ± 0.00004</t>
  </si>
  <si>
    <t>51.18 ± 2.84</t>
  </si>
  <si>
    <t>0.036 ± 0.0045</t>
  </si>
  <si>
    <t>37.12 ± 2.91</t>
  </si>
  <si>
    <t>0.047 ± 0.0035</t>
  </si>
  <si>
    <t>17.33 ± 1.34</t>
  </si>
  <si>
    <t>0.0004 ± 0.0001</t>
  </si>
  <si>
    <t>100.76 ± 65.65</t>
  </si>
  <si>
    <t>1.531 ± 0.017</t>
  </si>
  <si>
    <t>111.343 ± 2.807</t>
  </si>
  <si>
    <t>6.32 ± 0.44</t>
  </si>
  <si>
    <t>84.02 ± 2.05</t>
  </si>
  <si>
    <t>93.49 ± 9.63</t>
  </si>
  <si>
    <t>0.014 ± 0.0026</t>
  </si>
  <si>
    <t>103.3 ± 13.68</t>
  </si>
  <si>
    <t>0.032 ± 0.0037</t>
  </si>
  <si>
    <t>42.39 ± 3.02</t>
  </si>
  <si>
    <t>50.03 ± 5.99</t>
  </si>
  <si>
    <t>0.035 ± 0.0065</t>
  </si>
  <si>
    <t>36 ± 4.51</t>
  </si>
  <si>
    <t>0.036 ± 0.001</t>
  </si>
  <si>
    <t>11.71 ± 0.87</t>
  </si>
  <si>
    <t>0.0004 ± 0.0002</t>
  </si>
  <si>
    <t>60.84 ± 4.11</t>
  </si>
  <si>
    <t>0.425 ± 0.144</t>
  </si>
  <si>
    <t>29.516 ± 2.387</t>
  </si>
  <si>
    <t>0.001 ± 0.0008</t>
  </si>
  <si>
    <t>1.21 ± 0.83</t>
  </si>
  <si>
    <t>0.0001 ± 0.00006</t>
  </si>
  <si>
    <t>10.9 ± 6.17</t>
  </si>
  <si>
    <t>43.52 ± 8.03</t>
  </si>
  <si>
    <t>0.012 ± 0.0041</t>
  </si>
  <si>
    <t>15.76 ± 5.33</t>
  </si>
  <si>
    <t>0.024 ± 0.0094</t>
  </si>
  <si>
    <t>30.87 ± 12.01</t>
  </si>
  <si>
    <t>0.009 ± 0.0106</t>
  </si>
  <si>
    <t>2.44 ± 2.85</t>
  </si>
  <si>
    <t>0.0001 ± 0.0001</t>
  </si>
  <si>
    <t>20.58 ± 11.32</t>
  </si>
  <si>
    <t>0.464 ± 0.025</t>
  </si>
  <si>
    <t>31.976 ± 3.473</t>
  </si>
  <si>
    <t>0.001 ± 0.0009</t>
  </si>
  <si>
    <t>1.26 ± 0.88</t>
  </si>
  <si>
    <t>12.04 ± 9.7</t>
  </si>
  <si>
    <t>65.32 ± 15.46</t>
  </si>
  <si>
    <t>0.02 ± 0.0042</t>
  </si>
  <si>
    <t>15.91 ± 1.44</t>
  </si>
  <si>
    <t>0.034 ± 0.0051</t>
  </si>
  <si>
    <t>45.12 ± 10.99</t>
  </si>
  <si>
    <t>0.015 ± 0.0111</t>
  </si>
  <si>
    <t>3.21 ± 2.32</t>
  </si>
  <si>
    <t>22.81 ± 3.94</t>
  </si>
  <si>
    <t>0.502 ± 0.059</t>
  </si>
  <si>
    <t>32.141 ± 3.436</t>
  </si>
  <si>
    <t>0.002 ± 0.001</t>
  </si>
  <si>
    <t>1.96 ± 0.65</t>
  </si>
  <si>
    <t>16.35 ± 6.5</t>
  </si>
  <si>
    <t>68.24 ± 8.57</t>
  </si>
  <si>
    <t>0.024 ± 0.0022</t>
  </si>
  <si>
    <t>19.48 ± 4.01</t>
  </si>
  <si>
    <t>0.049 ± 0.0129</t>
  </si>
  <si>
    <t>53.68 ± 12</t>
  </si>
  <si>
    <t>0.019 ± 0.0105</t>
  </si>
  <si>
    <t>4.77 ± 2.61</t>
  </si>
  <si>
    <t>27.44 ± 10.71</t>
  </si>
  <si>
    <t>1.028 ± 0.077</t>
  </si>
  <si>
    <t>67.218 ± 21.582</t>
  </si>
  <si>
    <t>0.066 ± 0.0168</t>
  </si>
  <si>
    <t>128.54 ± 32.68</t>
  </si>
  <si>
    <t>225.96 ± 7.98</t>
  </si>
  <si>
    <t>0.005 ± 0.001</t>
  </si>
  <si>
    <t>268.47 ± 52.07</t>
  </si>
  <si>
    <t>0.021 ± 0.0119</t>
  </si>
  <si>
    <t>160.12 ± 54.74</t>
  </si>
  <si>
    <t>0.14 ± 0.0136</t>
  </si>
  <si>
    <t>160.45 ± 14.23</t>
  </si>
  <si>
    <t>0.0001 ± 0.00004</t>
  </si>
  <si>
    <t>10.37 ± 3.74</t>
  </si>
  <si>
    <t>0.123 ± 0.0205</t>
  </si>
  <si>
    <t>190.12 ± 11.29</t>
  </si>
  <si>
    <t>0.398 ± 0.1035</t>
  </si>
  <si>
    <t>138.4 ± 35.96</t>
  </si>
  <si>
    <t>0.005 ± 0.0011</t>
  </si>
  <si>
    <t>664.69 ± 306.84</t>
  </si>
  <si>
    <t>0.813 ± 0.261</t>
  </si>
  <si>
    <t>64.15 ± 4.774</t>
  </si>
  <si>
    <t>0.029 ± 0.006</t>
  </si>
  <si>
    <t>45.19 ± 2.84</t>
  </si>
  <si>
    <t>192.66 ± 47.1</t>
  </si>
  <si>
    <t>0.004 ± 0.0008</t>
  </si>
  <si>
    <t>204.59 ± 79.82</t>
  </si>
  <si>
    <t>0.013 ± 0.0052</t>
  </si>
  <si>
    <t>113.2 ± 73.91</t>
  </si>
  <si>
    <t>0.138 ± 0.0123</t>
  </si>
  <si>
    <t>146.75 ± 28.59</t>
  </si>
  <si>
    <t>6.56 ± 1.7</t>
  </si>
  <si>
    <t>0.093 ± 0.0051</t>
  </si>
  <si>
    <t>169.23 ± 44.44</t>
  </si>
  <si>
    <t>0.379 ± 0.0315</t>
  </si>
  <si>
    <t>115.21 ± 15.3</t>
  </si>
  <si>
    <t>648.02 ± 154.96</t>
  </si>
  <si>
    <t>0.715 ± 0.069</t>
  </si>
  <si>
    <t>63.457 ± 21.562</t>
  </si>
  <si>
    <t>0.024 ± 0.0015</t>
  </si>
  <si>
    <t>30.14 ± 12.89</t>
  </si>
  <si>
    <t>163.05 ± 7.13</t>
  </si>
  <si>
    <t>0.004 ± 0.0006</t>
  </si>
  <si>
    <t>182.17 ± 29.97</t>
  </si>
  <si>
    <t>0.012 ± 0.0012</t>
  </si>
  <si>
    <t>104.26 ± 9.67</t>
  </si>
  <si>
    <t>0.126 ± 0.0145</t>
  </si>
  <si>
    <t>143.04 ± 14.81</t>
  </si>
  <si>
    <t>4.77 ± 3.75</t>
  </si>
  <si>
    <t>0.092 ± 0.0226</t>
  </si>
  <si>
    <t>157.7 ± 14.11</t>
  </si>
  <si>
    <t>0.374 ± 0.0497</t>
  </si>
  <si>
    <t>114.76 ± 8.06</t>
  </si>
  <si>
    <t>419.87 ± 50.28</t>
  </si>
  <si>
    <t>0.341 ± 0.012</t>
  </si>
  <si>
    <t>25.035 ± 6.025</t>
  </si>
  <si>
    <t>0.017 ± 0.0049</t>
  </si>
  <si>
    <t>29.41 ± 11.13</t>
  </si>
  <si>
    <t>9.83 ± 0.77</t>
  </si>
  <si>
    <t>23.87 ± 4.9</t>
  </si>
  <si>
    <t>15.66 ± 18.17</t>
  </si>
  <si>
    <t>0.009 ± 0.002</t>
  </si>
  <si>
    <t>18.04 ± 3.95</t>
  </si>
  <si>
    <t>10.61 ± 3.1</t>
  </si>
  <si>
    <t>0.014 ± 0.0007</t>
  </si>
  <si>
    <t>31.9 ± 7.43</t>
  </si>
  <si>
    <t>0.05 ± 0.0186</t>
  </si>
  <si>
    <t>24.01 ± 8.96</t>
  </si>
  <si>
    <t>19.45 ± 12.96</t>
  </si>
  <si>
    <t>0.379 ± 0.021</t>
  </si>
  <si>
    <t>25.17 ± 4.432</t>
  </si>
  <si>
    <t>0.024 ± 0.0013</t>
  </si>
  <si>
    <t>31.74 ± 9.23</t>
  </si>
  <si>
    <t>11.47 ± 1.85</t>
  </si>
  <si>
    <t>39.31 ± 4.47</t>
  </si>
  <si>
    <t>0.003 ± 0.0008</t>
  </si>
  <si>
    <t>22.49 ± 5.56</t>
  </si>
  <si>
    <t>0.025 ± 0.0028</t>
  </si>
  <si>
    <t>23.35 ± 2.58</t>
  </si>
  <si>
    <t>19.27 ± 1.79</t>
  </si>
  <si>
    <t>0.028 ± 0.0072</t>
  </si>
  <si>
    <t>36.48 ± 9.37</t>
  </si>
  <si>
    <t>0.155 ± 0.0373</t>
  </si>
  <si>
    <t>40.66 ± 5.94</t>
  </si>
  <si>
    <t>29.05 ± 6.33</t>
  </si>
  <si>
    <t>0.389 ± 0.031</t>
  </si>
  <si>
    <t>27.612 ± 3.275</t>
  </si>
  <si>
    <t>0.028 ± 0.0106</t>
  </si>
  <si>
    <t>33.47 ± 4.19</t>
  </si>
  <si>
    <t>15.99 ± 1.84</t>
  </si>
  <si>
    <t>39.69 ± 7.89</t>
  </si>
  <si>
    <t>25.71 ± 21.34</t>
  </si>
  <si>
    <t>0.031 ± 0.0138</t>
  </si>
  <si>
    <t>31.23 ± 6.8</t>
  </si>
  <si>
    <t>0.0003 ± 0.00003</t>
  </si>
  <si>
    <t>19.85 ± 1.86</t>
  </si>
  <si>
    <t>0.033 ± 0.0044</t>
  </si>
  <si>
    <t>47.46 ± 6.46</t>
  </si>
  <si>
    <t>0.161 ± 0.0235</t>
  </si>
  <si>
    <t>41.88 ± 10.05</t>
  </si>
  <si>
    <t>32.23 ± 8</t>
  </si>
  <si>
    <t>0.53 ± 0.051</t>
  </si>
  <si>
    <t>58.641 ± 13.623</t>
  </si>
  <si>
    <t>0.086 ± 0.0198</t>
  </si>
  <si>
    <t>305.64 ± 23.32</t>
  </si>
  <si>
    <t>78.57 ± 3.05</t>
  </si>
  <si>
    <t>134.15 ± 75.72</t>
  </si>
  <si>
    <t>0.02 ± 0.0039</t>
  </si>
  <si>
    <t>303.79 ± 111.78</t>
  </si>
  <si>
    <t>0.086 ± 0.0598</t>
  </si>
  <si>
    <t>106.88 ± 14.65</t>
  </si>
  <si>
    <t>103.95 ± 38.64</t>
  </si>
  <si>
    <t>0.125 ± 0.0191</t>
  </si>
  <si>
    <t>156.77 ± 81.82</t>
  </si>
  <si>
    <t>0.342 ± 0.2039</t>
  </si>
  <si>
    <t>135.41 ± 71.93</t>
  </si>
  <si>
    <t>78.16 ± 31.42</t>
  </si>
  <si>
    <t>0.518 ± 0.017</t>
  </si>
  <si>
    <t>44.303 ± 4.267</t>
  </si>
  <si>
    <t>0.074 ± 0.0267</t>
  </si>
  <si>
    <t>297.44 ± 39.41</t>
  </si>
  <si>
    <t>71.28 ± 15.27</t>
  </si>
  <si>
    <t>0.002 ± 0.0014</t>
  </si>
  <si>
    <t>91.01 ± 52.27</t>
  </si>
  <si>
    <t>0.02 ± 0.0163</t>
  </si>
  <si>
    <t>201.02 ± 15.4</t>
  </si>
  <si>
    <t>0.085 ± 0.0643</t>
  </si>
  <si>
    <t>104.09 ± 72.82</t>
  </si>
  <si>
    <t>97.89 ± 12</t>
  </si>
  <si>
    <t>0.123 ± 0.0058</t>
  </si>
  <si>
    <t>127.83 ± 56.18</t>
  </si>
  <si>
    <t>0.341 ± 0.1809</t>
  </si>
  <si>
    <t>134.37 ± 16.68</t>
  </si>
  <si>
    <t>69.74 ± 29.43</t>
  </si>
  <si>
    <t>0.489 ± 0.035</t>
  </si>
  <si>
    <t>42.422 ± 0.405</t>
  </si>
  <si>
    <t>0.071 ± 0.0209</t>
  </si>
  <si>
    <t>178.54 ± 52.63</t>
  </si>
  <si>
    <t>67.77 ± 8.82</t>
  </si>
  <si>
    <t>83.14 ± 58.33</t>
  </si>
  <si>
    <t>0.02 ± 0.0152</t>
  </si>
  <si>
    <t>169.61 ± 32.69</t>
  </si>
  <si>
    <t>0.078 ± 0.0127</t>
  </si>
  <si>
    <t>98.61 ± 74.51</t>
  </si>
  <si>
    <t>96.32 ± 18.02</t>
  </si>
  <si>
    <t>0.115 ± 0.0053</t>
  </si>
  <si>
    <t>120.06 ± 26.81</t>
  </si>
  <si>
    <t>0.29 ± 0.0633</t>
  </si>
  <si>
    <t>125.3 ± 17.26</t>
  </si>
  <si>
    <t>68.81 ± 8.91</t>
  </si>
  <si>
    <t>0.42 ± 0.066</t>
  </si>
  <si>
    <t>35.866 ± 7.165</t>
  </si>
  <si>
    <t>0.91 ± 0.15</t>
  </si>
  <si>
    <t>14.47 ± 1.37</t>
  </si>
  <si>
    <t>31.18 ± 6.69</t>
  </si>
  <si>
    <t>4.49 ± 1.91</t>
  </si>
  <si>
    <t>0.008 ± 0.0016</t>
  </si>
  <si>
    <t>11.29 ± 0.76</t>
  </si>
  <si>
    <t>6.3 ± 0.69</t>
  </si>
  <si>
    <t>0.027 ± 0.0086</t>
  </si>
  <si>
    <t>57.91 ± 15.89</t>
  </si>
  <si>
    <t>0.005 ± 0.0063</t>
  </si>
  <si>
    <t>1.8 ± 2.13</t>
  </si>
  <si>
    <t>31.15 ± 5.75</t>
  </si>
  <si>
    <t>0.528 ± 0.112</t>
  </si>
  <si>
    <t>38.596 ± 6.68</t>
  </si>
  <si>
    <t>0.98 ± 0.14</t>
  </si>
  <si>
    <t>0.0002 ± 0.00007</t>
  </si>
  <si>
    <t>20.9 ± 13</t>
  </si>
  <si>
    <t>41.53 ± 1.1</t>
  </si>
  <si>
    <t>6.47 ± 1.59</t>
  </si>
  <si>
    <t>0.012 ± 0.0008</t>
  </si>
  <si>
    <t>11.51 ± 3.16</t>
  </si>
  <si>
    <t>9.92 ± 0.08</t>
  </si>
  <si>
    <t>0.032 ± 0.0103</t>
  </si>
  <si>
    <t>61.79 ± 11.15</t>
  </si>
  <si>
    <t>0.008 ± 0.0098</t>
  </si>
  <si>
    <t>2.54 ± 3.06</t>
  </si>
  <si>
    <t>40.52 ± 12.34</t>
  </si>
  <si>
    <t>0.545 ± 0.109</t>
  </si>
  <si>
    <t>38.931 ± 1.792</t>
  </si>
  <si>
    <t>1.31 ± 0.22</t>
  </si>
  <si>
    <t>22.96 ± 8.46</t>
  </si>
  <si>
    <t>44.32 ± 5.41</t>
  </si>
  <si>
    <t>0.001 ± 0.001</t>
  </si>
  <si>
    <t>7.99 ± 1.04</t>
  </si>
  <si>
    <t>0.013 ± 0.0007</t>
  </si>
  <si>
    <t>12.22 ± 0.81</t>
  </si>
  <si>
    <t>11.62 ± 1.43</t>
  </si>
  <si>
    <t>0.054 ± 0.0182</t>
  </si>
  <si>
    <t>62.38 ± 27</t>
  </si>
  <si>
    <t>0.014 ± 0.0045</t>
  </si>
  <si>
    <t>3.77 ± 0.52</t>
  </si>
  <si>
    <t>40.93 ± 3.94</t>
  </si>
  <si>
    <t>0.826 ± 0.036</t>
  </si>
  <si>
    <t>65.182 ± 1.173</t>
  </si>
  <si>
    <t>0.004 ± 0.0045</t>
  </si>
  <si>
    <t>11.72 ± 3.59</t>
  </si>
  <si>
    <t>125.15 ± 44.72</t>
  </si>
  <si>
    <t>105.59 ± 5.51</t>
  </si>
  <si>
    <t>0.013 ± 0.0043</t>
  </si>
  <si>
    <t>214.14 ± 48.33</t>
  </si>
  <si>
    <t>0.026 ± 0.0032</t>
  </si>
  <si>
    <t>34.63 ± 3.49</t>
  </si>
  <si>
    <t>0.001 ± 0.00001</t>
  </si>
  <si>
    <t>106.66 ± 5.9</t>
  </si>
  <si>
    <t>0.139 ± 0.0257</t>
  </si>
  <si>
    <t>193.95 ± 94</t>
  </si>
  <si>
    <t>12.16 ± 2.27</t>
  </si>
  <si>
    <t>127.97 ± 21.71</t>
  </si>
  <si>
    <t>0.82 ± 0.015</t>
  </si>
  <si>
    <t>63.279 ± 2.231</t>
  </si>
  <si>
    <t>0.004 ± 0.0046</t>
  </si>
  <si>
    <t>9.43 ± 2.74</t>
  </si>
  <si>
    <t>109.05 ± 6.38</t>
  </si>
  <si>
    <t>104.67 ± 14.07</t>
  </si>
  <si>
    <t>0.012 ± 0.0051</t>
  </si>
  <si>
    <t>134.8 ± 49.52</t>
  </si>
  <si>
    <t>0.026 ± 0.0025</t>
  </si>
  <si>
    <t>34.34 ± 4.22</t>
  </si>
  <si>
    <t>78.78 ± 4.98</t>
  </si>
  <si>
    <t>0.115 ± 0.049</t>
  </si>
  <si>
    <t>177.82 ± 30.35</t>
  </si>
  <si>
    <t>0.027 ± 0.0046</t>
  </si>
  <si>
    <t>11.66 ± 2.72</t>
  </si>
  <si>
    <t>124.06 ± 20.16</t>
  </si>
  <si>
    <t>0.799 ± 0.019</t>
  </si>
  <si>
    <t>62.71 ± 9.9</t>
  </si>
  <si>
    <t>0.004 ± 0.0037</t>
  </si>
  <si>
    <t>7.38 ± 2.97</t>
  </si>
  <si>
    <t>93.71 ± 7.32</t>
  </si>
  <si>
    <t>89.83 ± 5.7</t>
  </si>
  <si>
    <t>0.012 ± 0.0032</t>
  </si>
  <si>
    <t>112.68 ± 15.88</t>
  </si>
  <si>
    <t>0.024 ± 0.0011</t>
  </si>
  <si>
    <t>28.62 ± 7.09</t>
  </si>
  <si>
    <t>75.38 ± 1.01</t>
  </si>
  <si>
    <t>0.102 ± 0.0253</t>
  </si>
  <si>
    <t>132.87 ± 42.29</t>
  </si>
  <si>
    <t>0.027 ± 0.0076</t>
  </si>
  <si>
    <t>11.29 ± 0.79</t>
  </si>
  <si>
    <t>117.35 ± 8.93</t>
  </si>
  <si>
    <t>0.695 ± 0.051</t>
  </si>
  <si>
    <t>54.816 ± 15.16</t>
  </si>
  <si>
    <t>7.43 ± 0.96</t>
  </si>
  <si>
    <t>6.62 ± 3.09</t>
  </si>
  <si>
    <t>18.3 ± 4.08</t>
  </si>
  <si>
    <t>0.45 ± 0.53</t>
  </si>
  <si>
    <t>0.014 ± 0.0044</t>
  </si>
  <si>
    <t>11.26 ± 3.49</t>
  </si>
  <si>
    <t>1.17 ± 0.81</t>
  </si>
  <si>
    <t>43.91 ± 8.64</t>
  </si>
  <si>
    <t>0.049 ± 0.0083</t>
  </si>
  <si>
    <t>13.93 ± 2.37</t>
  </si>
  <si>
    <t>0.0001 ± 0.00005</t>
  </si>
  <si>
    <t>10.93 ± 8.44</t>
  </si>
  <si>
    <t>0.721 ± 0.571</t>
  </si>
  <si>
    <t>54.945 ± 4.018</t>
  </si>
  <si>
    <t>15.36 ± 2.27</t>
  </si>
  <si>
    <t>8.5 ± 1.02</t>
  </si>
  <si>
    <t>0.001 ± 0.00002</t>
  </si>
  <si>
    <t>31.62 ± 1.23</t>
  </si>
  <si>
    <t>10.21 ± 4.18</t>
  </si>
  <si>
    <t>0.029 ± 0.009</t>
  </si>
  <si>
    <t>36.26 ± 1.74</t>
  </si>
  <si>
    <t>0.0005 ± 0.00006</t>
  </si>
  <si>
    <t>24.35 ± 3.02</t>
  </si>
  <si>
    <t>0.027 ± 0.006</t>
  </si>
  <si>
    <t>44.67 ± 5.8</t>
  </si>
  <si>
    <t>0.099 ± 0.0122</t>
  </si>
  <si>
    <t>24.77 ± 3.04</t>
  </si>
  <si>
    <t>15.6 ± 9.37</t>
  </si>
  <si>
    <t>0.729 ± 0.091</t>
  </si>
  <si>
    <t>57.646 ± 7.192</t>
  </si>
  <si>
    <t>0.017 ± 0.0026</t>
  </si>
  <si>
    <t>19.24 ± 12.23</t>
  </si>
  <si>
    <t>9.3 ± 2.5</t>
  </si>
  <si>
    <t>47.95 ± 5.87</t>
  </si>
  <si>
    <t>13.61 ± 6.76</t>
  </si>
  <si>
    <t>53.27 ± 16.47</t>
  </si>
  <si>
    <t>0.0007 ± 0.00032</t>
  </si>
  <si>
    <t>57.36 ± 26.61</t>
  </si>
  <si>
    <t>0.03 ± 0.006</t>
  </si>
  <si>
    <t>47.95 ± 14.74</t>
  </si>
  <si>
    <t>0.145 ± 0.0481</t>
  </si>
  <si>
    <t>51.34 ± 11.45</t>
  </si>
  <si>
    <t>16.66 ± 5.38</t>
  </si>
  <si>
    <t>1.247 ± 0.06</t>
  </si>
  <si>
    <t>107.615 ± 85.211</t>
  </si>
  <si>
    <t>0.147 ± 0.0642</t>
  </si>
  <si>
    <t>494.4 ± 77.02</t>
  </si>
  <si>
    <t>0.0003 ± 0.0002</t>
  </si>
  <si>
    <t>41.5 ± 6.44</t>
  </si>
  <si>
    <t>0.003 ± 0.0032</t>
  </si>
  <si>
    <t>139.78 ± 130.13</t>
  </si>
  <si>
    <t>0.01 ± 0.002</t>
  </si>
  <si>
    <t>120.32 ± 23.36</t>
  </si>
  <si>
    <t>0.212 ± 0.0627</t>
  </si>
  <si>
    <t>275.97 ± 12.1</t>
  </si>
  <si>
    <t>383.65 ± 176.72</t>
  </si>
  <si>
    <t>0.099 ± 0.0089</t>
  </si>
  <si>
    <t>176.19 ± 160.92</t>
  </si>
  <si>
    <t>0.625 ± 0.1461</t>
  </si>
  <si>
    <t>220.94 ± 7.56</t>
  </si>
  <si>
    <t>65.89 ± 20.88</t>
  </si>
  <si>
    <t>1.229 ± 0.097</t>
  </si>
  <si>
    <t>98.31 ± 19.632</t>
  </si>
  <si>
    <t>0.129 ± 0.0876</t>
  </si>
  <si>
    <t>280.75 ± 90.99</t>
  </si>
  <si>
    <t>41.07 ± 5.65</t>
  </si>
  <si>
    <t>134.05 ± 25.8</t>
  </si>
  <si>
    <t>0.01 ± 0.001</t>
  </si>
  <si>
    <t>80.7 ± 8.5</t>
  </si>
  <si>
    <t>0.183 ± 0.047</t>
  </si>
  <si>
    <t>245.81 ± 72.7</t>
  </si>
  <si>
    <t>365.35 ± 117.17</t>
  </si>
  <si>
    <t>0.091 ± 0.0833</t>
  </si>
  <si>
    <t>122.71 ± 88.75</t>
  </si>
  <si>
    <t>0.585 ± 0.1293</t>
  </si>
  <si>
    <t>194.75 ± 10.31</t>
  </si>
  <si>
    <t>58.88 ± 30.45</t>
  </si>
  <si>
    <t>1.194 ± 0.09</t>
  </si>
  <si>
    <t>97.753 ± 7.73</t>
  </si>
  <si>
    <t>0.112 ± 0.0392</t>
  </si>
  <si>
    <t>258.55 ± 58.48</t>
  </si>
  <si>
    <t>38.64 ± 10</t>
  </si>
  <si>
    <t>107.02 ± 17.7</t>
  </si>
  <si>
    <t>0.009 ± 0.0008</t>
  </si>
  <si>
    <t>78.03 ± 21.21</t>
  </si>
  <si>
    <t>0.181 ± 0.0353</t>
  </si>
  <si>
    <t>213.75 ± 23.47</t>
  </si>
  <si>
    <t>0.004 ± 0.0029</t>
  </si>
  <si>
    <t>364 ± 57.45</t>
  </si>
  <si>
    <t>0.086 ± 0.007</t>
  </si>
  <si>
    <t>107.38 ± 8.74</t>
  </si>
  <si>
    <t>0.545 ± 0.1672</t>
  </si>
  <si>
    <t>182.13 ± 39.7</t>
  </si>
  <si>
    <t>54.85 ± 4.82</t>
  </si>
  <si>
    <t>0.413 ± 0.286</t>
  </si>
  <si>
    <t>25.741 ± 17.849</t>
  </si>
  <si>
    <t>0.007 ± 0.0007</t>
  </si>
  <si>
    <t>14.79 ± 0.78</t>
  </si>
  <si>
    <t>0.001 ± 0.00018</t>
  </si>
  <si>
    <t>83.02 ± 18.36</t>
  </si>
  <si>
    <t>83.91 ± 6.08</t>
  </si>
  <si>
    <t>16.16 ± 11.53</t>
  </si>
  <si>
    <t>0.052 ± 0.005</t>
  </si>
  <si>
    <t>81.12 ± 20.93</t>
  </si>
  <si>
    <t>0.0005 ± 0.00007</t>
  </si>
  <si>
    <t>34.28 ± 3.58</t>
  </si>
  <si>
    <t>0.033 ± 0.0103</t>
  </si>
  <si>
    <t>95.38 ± 10.52</t>
  </si>
  <si>
    <t>0.186 ± 0.0113</t>
  </si>
  <si>
    <t>73.27 ± 3.72</t>
  </si>
  <si>
    <t>7.61 ± 1.1</t>
  </si>
  <si>
    <t>0.415 ± 0.165</t>
  </si>
  <si>
    <t>61.889 ± 24.678</t>
  </si>
  <si>
    <t>51.69 ± 4.88</t>
  </si>
  <si>
    <t>0.001 ± 0.00009</t>
  </si>
  <si>
    <t>88.58 ± 20.95</t>
  </si>
  <si>
    <t>87.28 ± 17.33</t>
  </si>
  <si>
    <t>17.85 ± 9.22</t>
  </si>
  <si>
    <t>0.058 ± 0.0051</t>
  </si>
  <si>
    <t>82.73 ± 10</t>
  </si>
  <si>
    <t>0.0006 ± 0.00005</t>
  </si>
  <si>
    <t>34.34 ± 5.38</t>
  </si>
  <si>
    <t>0.053 ± 0.0065</t>
  </si>
  <si>
    <t>97.5 ± 17.97</t>
  </si>
  <si>
    <t>0.255 ± 0.0053</t>
  </si>
  <si>
    <t>77.7 ± 22.04</t>
  </si>
  <si>
    <t>14.88 ± 1.1</t>
  </si>
  <si>
    <t>0.998 ± 0.065</t>
  </si>
  <si>
    <t>69.914 ± 4.547</t>
  </si>
  <si>
    <t>0.018 ± 0.0069</t>
  </si>
  <si>
    <t>54.66 ± 5.47</t>
  </si>
  <si>
    <t>0.001 ± 0.00011</t>
  </si>
  <si>
    <t>104.18 ± 10.01</t>
  </si>
  <si>
    <t>107.87 ± 6.33</t>
  </si>
  <si>
    <t>18.82 ± 6.55</t>
  </si>
  <si>
    <t>0.059 ± 0.001</t>
  </si>
  <si>
    <t>91.67 ± 12.06</t>
  </si>
  <si>
    <t>44.77 ± 9.5</t>
  </si>
  <si>
    <t>0.057 ± 0.0101</t>
  </si>
  <si>
    <t>99.44 ± 20.11</t>
  </si>
  <si>
    <t>0.269 ± 0.0133</t>
  </si>
  <si>
    <t>92.53 ± 16.74</t>
  </si>
  <si>
    <t>15.22 ± 1.79</t>
  </si>
  <si>
    <t>1.691 ± 0.311</t>
  </si>
  <si>
    <t>133.788 ± 24.601</t>
  </si>
  <si>
    <t>0.112 ± 0.031</t>
  </si>
  <si>
    <t>324.83 ± 70.87</t>
  </si>
  <si>
    <t>555.5 ± 55.29</t>
  </si>
  <si>
    <t>0.006 ± 0.0008</t>
  </si>
  <si>
    <t>234.23 ± 72.96</t>
  </si>
  <si>
    <t>0.02 ± 0.0077</t>
  </si>
  <si>
    <t>108.99 ± 42.22</t>
  </si>
  <si>
    <t>0.203 ± 0.0109</t>
  </si>
  <si>
    <t>215.27 ± 11.61</t>
  </si>
  <si>
    <t>180.47 ± 54.61</t>
  </si>
  <si>
    <t>0.186 ± 0.0364</t>
  </si>
  <si>
    <t>287.02 ± 69.53</t>
  </si>
  <si>
    <t>0.64 ± 0.0556</t>
  </si>
  <si>
    <t>207.1 ± 18</t>
  </si>
  <si>
    <t>70.5 ± 12.89</t>
  </si>
  <si>
    <t>1.659 ± 0.053</t>
  </si>
  <si>
    <t>125.162 ± 8.827</t>
  </si>
  <si>
    <t>0.097 ± 0.0213</t>
  </si>
  <si>
    <t>201.95 ± 45.89</t>
  </si>
  <si>
    <t>518.15 ± 151.63</t>
  </si>
  <si>
    <t>0.005 ± 0.0008</t>
  </si>
  <si>
    <t>230.85 ± 31.87</t>
  </si>
  <si>
    <t>0.019 ± 0.0059</t>
  </si>
  <si>
    <t>105.97 ± 32.6</t>
  </si>
  <si>
    <t>0.156 ± 0.013</t>
  </si>
  <si>
    <t>168.48 ± 7.51</t>
  </si>
  <si>
    <t>151.05 ± 4.79</t>
  </si>
  <si>
    <t>0.175 ± 0.05</t>
  </si>
  <si>
    <t>244.67 ± 77.98</t>
  </si>
  <si>
    <t>0.534 ± 0.0771</t>
  </si>
  <si>
    <t>181.74 ± 6.79</t>
  </si>
  <si>
    <t>42.74 ± 18.77</t>
  </si>
  <si>
    <t>1.645 ± 0.049</t>
  </si>
  <si>
    <t>122.308 ± 4.606</t>
  </si>
  <si>
    <t>0.092 ± 0.0209</t>
  </si>
  <si>
    <t>171.02 ± 38.94</t>
  </si>
  <si>
    <t>517.01 ± 41.15</t>
  </si>
  <si>
    <t>224.72 ± 36.97</t>
  </si>
  <si>
    <t>0.017 ± 0.0047</t>
  </si>
  <si>
    <t>90.95 ± 23.1</t>
  </si>
  <si>
    <t>0.156 ± 0.0353</t>
  </si>
  <si>
    <t>166.48 ± 3.96</t>
  </si>
  <si>
    <t>120.91 ± 7.25</t>
  </si>
  <si>
    <t>0.173 ± 0.0226</t>
  </si>
  <si>
    <t>184.44 ± 24.06</t>
  </si>
  <si>
    <t>0.488 ± 0.0198</t>
  </si>
  <si>
    <t>179.06 ± 14.01</t>
  </si>
  <si>
    <t>36.87 ± 3.58</t>
  </si>
  <si>
    <t>[Ca]</t>
  </si>
  <si>
    <t>[Cu]</t>
  </si>
  <si>
    <t>[Fe]</t>
  </si>
  <si>
    <t>[K]</t>
  </si>
  <si>
    <t>[Mg]</t>
  </si>
  <si>
    <t>[Mn]</t>
  </si>
  <si>
    <t>[Na]</t>
  </si>
  <si>
    <t>[P]</t>
  </si>
  <si>
    <t>[Zn]</t>
  </si>
  <si>
    <t>Strain</t>
  </si>
  <si>
    <t>(N) CC-410</t>
  </si>
  <si>
    <t>(N) CC-1418</t>
  </si>
  <si>
    <t>%Ca</t>
  </si>
  <si>
    <t>%Cu</t>
  </si>
  <si>
    <t>%Fe</t>
  </si>
  <si>
    <t>%K</t>
  </si>
  <si>
    <t>%Mg</t>
  </si>
  <si>
    <t>%Mn</t>
  </si>
  <si>
    <t>%Na</t>
  </si>
  <si>
    <t>%P</t>
  </si>
  <si>
    <t>%Zn</t>
  </si>
  <si>
    <t>rETR</t>
  </si>
  <si>
    <t>NPQ</t>
  </si>
  <si>
    <t xml:space="preserve"> dark</t>
  </si>
  <si>
    <t>a</t>
  </si>
  <si>
    <t>ab</t>
  </si>
  <si>
    <t>b</t>
  </si>
  <si>
    <t>c</t>
  </si>
  <si>
    <t>d</t>
  </si>
  <si>
    <r>
      <rPr>
        <b/>
        <sz val="11"/>
        <color theme="1"/>
        <rFont val="Calibri"/>
        <family val="2"/>
        <scheme val="minor"/>
      </rPr>
      <t>Dataset S.II.1.</t>
    </r>
    <r>
      <rPr>
        <sz val="11"/>
        <color theme="1"/>
        <rFont val="Calibri"/>
        <family val="2"/>
        <scheme val="minor"/>
      </rPr>
      <t xml:space="preserve">  Descriptive statistics of day 4 optical density in all tested media (support to Figures 1A and 2A).
Optical density was measured at 750 nm, at day 4 of culture of the 24 strains in the different growth media  (TAP control media (mixotrophy), TMP (autotrophy), and TAP with single deficiencies -Ca, -Cu, -Fe, -Mg, -Mn, -N, -P, -S and -Zn). Statistics are presented for all the 24 strains (overall), the 10 laboratory strains (Lab), and the 14 field isolates (Nat) (n=4). Variation range (max/min) of the overall data (O) was compared to the range  of the field isolates (N), and field isolate (N) variation was compared to the variation among laboratory strains (L) .</t>
    </r>
  </si>
  <si>
    <r>
      <rPr>
        <b/>
        <sz val="11"/>
        <color theme="1"/>
        <rFont val="Calibri"/>
        <family val="2"/>
        <scheme val="minor"/>
      </rPr>
      <t>Dataset S.II.2.</t>
    </r>
    <r>
      <rPr>
        <sz val="11"/>
        <color theme="1"/>
        <rFont val="Calibri"/>
        <family val="2"/>
        <scheme val="minor"/>
      </rPr>
      <t xml:space="preserve"> Descriptive statistics of the  growth curves in all tested media (support to Figures S2, S3 and S4).
Optical density was measured at 750 nm, from day 3 to day 7 of culture of the 24 strains (n=4) in the different growth media (TAP control media (mixotrophy), TMP (autotrophy), and TAP with single deficiencies -Ca, -Cu, -Fe, -Mg, -Mn, -N, -P, -S and -Zn). Statistics are presented for all the 24 strains (overall), the 10 laboratory strains (Lab), and the 14 field isolates (Nat). Sampling day (day 4) is highlighted in bold, and the highest variation range (max/min) is highlight in red.</t>
    </r>
  </si>
  <si>
    <r>
      <rPr>
        <b/>
        <sz val="11"/>
        <color theme="1"/>
        <rFont val="Calibri"/>
        <family val="2"/>
        <scheme val="minor"/>
      </rPr>
      <t>Dataset S.II.3.</t>
    </r>
    <r>
      <rPr>
        <sz val="11"/>
        <color theme="1"/>
        <rFont val="Calibri"/>
        <family val="2"/>
        <scheme val="minor"/>
      </rPr>
      <t xml:space="preserve"> Descriptive statistics of the ionome data for all 24 strains (overall), laboratory strains (Lab) and field isolates (Nat), and data range (MAX/min) (Support to Figures 1C-D). Concentrations are expressed in  μmol/OD, and relative concentration in % of control. The highest range is highlighted in red. </t>
    </r>
  </si>
  <si>
    <r>
      <rPr>
        <b/>
        <sz val="11"/>
        <rFont val="Calibri"/>
        <family val="2"/>
        <scheme val="minor"/>
      </rPr>
      <t xml:space="preserve">Dataset S.II.4. </t>
    </r>
    <r>
      <rPr>
        <sz val="11"/>
        <rFont val="Calibri"/>
        <family val="2"/>
        <scheme val="minor"/>
      </rPr>
      <t>Top and bottom 3 strains for all measured parameters at day 4 (support to Figure 2B).
Values for the different tested media (TAP control media (mixotrophy), TMP (autotrophy), and TAP with single deficiencies -Ca, -Cu, -Fe, -Mg, -Mn, -N, -P, -S and -Zn) are given as mean ± SD (n = 4) for the parameter measured (µmol.OD-1 for the ionome) and its proportion of control (Relative [parameter] %). Optical density was measured at 750 nm and the ionome was determined using ICP-AES .</t>
    </r>
  </si>
  <si>
    <r>
      <rPr>
        <b/>
        <sz val="11"/>
        <color rgb="FF000000"/>
        <rFont val="Calibri"/>
        <family val="2"/>
        <scheme val="minor"/>
      </rPr>
      <t>Dataset S.II.5.</t>
    </r>
    <r>
      <rPr>
        <sz val="11"/>
        <color indexed="8"/>
        <rFont val="Calibri"/>
        <family val="2"/>
        <scheme val="minor"/>
      </rPr>
      <t xml:space="preserve"> Descriptive statistics of the relative nutrient concentrations under nutrient deficiency (Support to Figure 3).
Samples were analysed by ICP-AES at day 4 of culture on TAP (mixotrophy, control),  TMP (autotrophy) and on TAP with single deficiencies of 5 macroelements (-Ca, -Mg, -N, -P, -S) or 4 microelements (-Cu, -Fe, -Mn, -Zn). The concentrations of the 9 quantified elements (Ca, Cu, Fe, K, Mg, Mn, Na, P, Zn) are represented relatively to their concentrations in TAP (100%).</t>
    </r>
  </si>
  <si>
    <r>
      <rPr>
        <b/>
        <sz val="11"/>
        <color rgb="FF000000"/>
        <rFont val="Calibri"/>
        <family val="2"/>
        <scheme val="minor"/>
      </rPr>
      <t>Dataset S.II.6.</t>
    </r>
    <r>
      <rPr>
        <sz val="11"/>
        <color indexed="8"/>
        <rFont val="Calibri"/>
        <family val="2"/>
        <scheme val="minor"/>
      </rPr>
      <t xml:space="preserve"> Heatmap dataset (support to Figures 4, S5 and S6).
Average nutrient concentrationsfor each of the 24 strains tested (n = 4), after log10 transformation: TAP control media (mixotrophy) [log10(μmol.OD-1)], autotrophy (TMP) and nutrient deficiency (-Mn, -Fe, TMP, -N, -P, -S, -Ca, -Mg, -Cu, -Mn) [log10(relative nutrient content)]. Null values were replaced by 10-4.</t>
    </r>
  </si>
  <si>
    <r>
      <rPr>
        <b/>
        <sz val="11"/>
        <color theme="1"/>
        <rFont val="Calibri"/>
        <family val="2"/>
        <scheme val="minor"/>
      </rPr>
      <t>Dataset S.II.7.</t>
    </r>
    <r>
      <rPr>
        <sz val="11"/>
        <color theme="1"/>
        <rFont val="Calibri"/>
        <family val="2"/>
        <scheme val="minor"/>
      </rPr>
      <t xml:space="preserve"> Strains CC-1373 and CC-2290 nutrient concentrations in TAP and -Mn (support to Figure S7).
Ionomes (Ca, Cu, Fe, K, Mg, Mn, Na, P, Zn) values for each replicate (n = 4) of the 2 natural strains were compared in TAP control media (μmol.OD-1) and -Mn (% relative to TAP).</t>
    </r>
  </si>
  <si>
    <r>
      <rPr>
        <b/>
        <sz val="11"/>
        <color theme="1"/>
        <rFont val="Calibri"/>
        <family val="2"/>
        <scheme val="minor"/>
      </rPr>
      <t xml:space="preserve">Dataset S.II.8. </t>
    </r>
    <r>
      <rPr>
        <sz val="11"/>
        <color theme="1"/>
        <rFont val="Calibri"/>
        <family val="2"/>
        <scheme val="minor"/>
      </rPr>
      <t>Statistic differences for rETR and NPQ for strains CC-1373 and CC-2290 in TAP and -Mn (support to Figure 5C-D).
Non-parametric pairwise multiple comparisons were performed using Dunn's test to compare the response of CC-1373 and CC-2290 at each light intensity, and the different grouping letter were attributed when statistical differences were found.</t>
    </r>
  </si>
  <si>
    <r>
      <rPr>
        <b/>
        <sz val="11"/>
        <color theme="1"/>
        <rFont val="Calibri"/>
        <family val="2"/>
        <scheme val="minor"/>
      </rPr>
      <t>Dataset S.II.9.</t>
    </r>
    <r>
      <rPr>
        <sz val="11"/>
        <color theme="1"/>
        <rFont val="Calibri"/>
        <family val="2"/>
        <scheme val="minor"/>
      </rPr>
      <t xml:space="preserve"> Strains CC-2343 and CC-4414 nutrient concentrations in TAP and -Fe (supports Figure S9).
Ionomes (Ca, Cu, Fe, K, Mg, Mn, Na, P, Zn) values for each replicate (n = 4) of the 2 natural strains were compared in TAP control media (μmol.OD-1) and -Fe (% relative to TAP)</t>
    </r>
  </si>
  <si>
    <r>
      <t xml:space="preserve">Dataset S.II.10. </t>
    </r>
    <r>
      <rPr>
        <sz val="11"/>
        <color theme="1"/>
        <rFont val="Calibri"/>
        <family val="2"/>
        <scheme val="minor"/>
      </rPr>
      <t>Statistic differences for rETR and NPQ for strains CC-2343 and CC-4414 in TAP and -Fe (support to Figures 6C-D).
Non-parametric pairwise multiple comparisons were performed using Dunn's test  to compare the response of CC-2343 and CC-4414 at each light intensity and the different grouping letter were attributed when statistical differences were found.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</si>
</sst>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font>
      <sz val="11"/>
      <color theme="1"/>
      <name val="Calibri"/>
      <family val="2"/>
      <scheme val="minor"/>
    </font>
    <font>
      <b/>
      <sz val="11"/>
      <color theme="1"/>
      <name val="Calibri"/>
      <family val="2"/>
      <scheme val="minor"/>
    </font>
    <font>
      <sz val="12"/>
      <color theme="1"/>
      <name val="Calibri"/>
      <family val="2"/>
      <charset val="134"/>
      <scheme val="minor"/>
    </font>
    <font>
      <sz val="8"/>
      <name val="Calibri"/>
      <family val="2"/>
      <scheme val="minor"/>
    </font>
    <font>
      <sz val="8"/>
      <color indexed="8"/>
      <name val="Calibri"/>
      <family val="2"/>
      <scheme val="minor"/>
    </font>
    <font>
      <sz val="8"/>
      <color rgb="FFFF0000"/>
      <name val="Calibri"/>
      <family val="2"/>
      <scheme val="minor"/>
    </font>
    <font>
      <b/>
      <sz val="11"/>
      <color rgb="FF000000"/>
      <name val="Calibri"/>
      <family val="2"/>
      <scheme val="minor"/>
    </font>
    <font>
      <i/>
      <sz val="11"/>
      <color theme="1"/>
      <name val="Calibri"/>
      <family val="2"/>
      <scheme val="minor"/>
    </font>
    <font>
      <sz val="11"/>
      <name val="Calibri"/>
      <family val="2"/>
      <scheme val="minor"/>
    </font>
    <font>
      <b/>
      <sz val="11"/>
      <name val="Calibri"/>
      <family val="2"/>
      <scheme val="minor"/>
    </font>
    <font>
      <sz val="11"/>
      <name val="Calibri"/>
      <family val="2"/>
    </font>
    <font>
      <sz val="11"/>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2" fillId="0" borderId="0">
      <alignment vertical="center"/>
    </xf>
    <xf numFmtId="0" fontId="11" fillId="0" borderId="0"/>
  </cellStyleXfs>
  <cellXfs count="99">
    <xf numFmtId="0" fontId="0" fillId="0" borderId="0" xfId="0"/>
    <xf numFmtId="0" fontId="0" fillId="0" borderId="0" xfId="0" applyAlignment="1">
      <alignment horizontal="center" vertical="center"/>
    </xf>
    <xf numFmtId="0" fontId="0" fillId="0" borderId="0" xfId="0" quotePrefix="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wrapText="1"/>
    </xf>
    <xf numFmtId="49" fontId="0" fillId="0" borderId="0" xfId="0" applyNumberFormat="1" applyAlignment="1">
      <alignment horizontal="center" vertical="center"/>
    </xf>
    <xf numFmtId="0" fontId="0" fillId="2" borderId="0" xfId="0" applyFill="1" applyAlignment="1">
      <alignment horizontal="center" vertical="center"/>
    </xf>
    <xf numFmtId="164" fontId="0" fillId="2" borderId="0" xfId="0" applyNumberFormat="1" applyFill="1" applyAlignment="1">
      <alignment horizontal="center" vertical="center"/>
    </xf>
    <xf numFmtId="164" fontId="0" fillId="0" borderId="0" xfId="0" applyNumberFormat="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1" fillId="0" borderId="0" xfId="0" applyFont="1"/>
    <xf numFmtId="0" fontId="0" fillId="0" borderId="3" xfId="0" applyBorder="1" applyAlignment="1">
      <alignment horizontal="center" vertical="center"/>
    </xf>
    <xf numFmtId="0" fontId="6" fillId="0" borderId="2" xfId="0" applyFont="1" applyBorder="1" applyAlignment="1">
      <alignment horizontal="center" vertical="center" textRotation="90"/>
    </xf>
    <xf numFmtId="0" fontId="0" fillId="0" borderId="2" xfId="0" applyBorder="1" applyAlignment="1">
      <alignment horizontal="center" vertical="center"/>
    </xf>
    <xf numFmtId="164" fontId="0" fillId="0" borderId="2" xfId="0" applyNumberFormat="1" applyBorder="1" applyAlignment="1">
      <alignment horizontal="center" vertical="center"/>
    </xf>
    <xf numFmtId="164" fontId="1" fillId="0" borderId="2" xfId="0" applyNumberFormat="1" applyFont="1" applyBorder="1" applyAlignment="1">
      <alignment horizontal="center" vertical="center"/>
    </xf>
    <xf numFmtId="164" fontId="0" fillId="0" borderId="4" xfId="0" applyNumberFormat="1"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textRotation="90"/>
    </xf>
    <xf numFmtId="164" fontId="1" fillId="0" borderId="0" xfId="0" applyNumberFormat="1" applyFont="1" applyAlignment="1">
      <alignment horizontal="center" vertical="center"/>
    </xf>
    <xf numFmtId="164" fontId="0" fillId="0" borderId="6" xfId="0" applyNumberFormat="1" applyBorder="1" applyAlignment="1">
      <alignment horizontal="center" vertical="center"/>
    </xf>
    <xf numFmtId="2" fontId="0" fillId="0" borderId="0" xfId="0" applyNumberFormat="1" applyAlignment="1">
      <alignment horizontal="center" vertical="center"/>
    </xf>
    <xf numFmtId="2" fontId="1" fillId="0" borderId="0" xfId="0" applyNumberFormat="1" applyFont="1" applyAlignment="1">
      <alignment horizontal="center" vertical="center"/>
    </xf>
    <xf numFmtId="2" fontId="0" fillId="0" borderId="6" xfId="0" applyNumberFormat="1" applyBorder="1" applyAlignment="1">
      <alignment horizontal="center" vertical="center"/>
    </xf>
    <xf numFmtId="164" fontId="1" fillId="2" borderId="0" xfId="0" applyNumberFormat="1" applyFont="1" applyFill="1" applyAlignment="1">
      <alignment horizontal="center" vertical="center"/>
    </xf>
    <xf numFmtId="164" fontId="0" fillId="2" borderId="6" xfId="0" applyNumberFormat="1" applyFill="1" applyBorder="1" applyAlignment="1">
      <alignment horizontal="center" vertical="center"/>
    </xf>
    <xf numFmtId="0" fontId="0" fillId="3" borderId="0" xfId="0" applyFill="1" applyAlignment="1">
      <alignment horizontal="center" vertical="center"/>
    </xf>
    <xf numFmtId="164" fontId="0" fillId="3" borderId="0" xfId="0" applyNumberFormat="1" applyFill="1" applyAlignment="1">
      <alignment horizontal="center" vertical="center"/>
    </xf>
    <xf numFmtId="164" fontId="1" fillId="3" borderId="0" xfId="0" applyNumberFormat="1" applyFont="1" applyFill="1" applyAlignment="1">
      <alignment horizontal="center" vertical="center"/>
    </xf>
    <xf numFmtId="164" fontId="0" fillId="3" borderId="6" xfId="0" applyNumberFormat="1" applyFill="1" applyBorder="1" applyAlignment="1">
      <alignment horizontal="center" vertical="center"/>
    </xf>
    <xf numFmtId="0" fontId="0" fillId="0" borderId="7" xfId="0" applyBorder="1" applyAlignment="1">
      <alignment horizontal="center" vertical="center"/>
    </xf>
    <xf numFmtId="0" fontId="6" fillId="0" borderId="1" xfId="0" applyFont="1" applyBorder="1" applyAlignment="1">
      <alignment horizontal="center" vertical="center" textRotation="90"/>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2" fontId="0" fillId="0" borderId="8" xfId="0" applyNumberFormat="1" applyBorder="1" applyAlignment="1">
      <alignment horizontal="center" vertical="center"/>
    </xf>
    <xf numFmtId="0" fontId="0" fillId="0" borderId="0" xfId="0" applyAlignment="1">
      <alignment horizontal="center" vertical="center" wrapText="1"/>
    </xf>
    <xf numFmtId="11" fontId="0" fillId="0" borderId="0" xfId="0" applyNumberFormat="1" applyAlignment="1">
      <alignment horizontal="center" vertical="center"/>
    </xf>
    <xf numFmtId="2" fontId="0" fillId="0" borderId="2" xfId="0" applyNumberFormat="1" applyBorder="1" applyAlignment="1">
      <alignment horizontal="center" vertical="center"/>
    </xf>
    <xf numFmtId="11" fontId="0" fillId="2" borderId="2" xfId="0" applyNumberFormat="1" applyFill="1" applyBorder="1" applyAlignment="1">
      <alignment horizontal="center" vertical="center"/>
    </xf>
    <xf numFmtId="11" fontId="0" fillId="0" borderId="2" xfId="0" applyNumberFormat="1" applyBorder="1" applyAlignment="1">
      <alignment horizontal="center" vertical="center"/>
    </xf>
    <xf numFmtId="2" fontId="0" fillId="0" borderId="4" xfId="0" applyNumberFormat="1" applyBorder="1" applyAlignment="1">
      <alignment horizontal="center" vertical="center"/>
    </xf>
    <xf numFmtId="11" fontId="0" fillId="2" borderId="0" xfId="0" applyNumberFormat="1" applyFill="1" applyAlignment="1">
      <alignment horizontal="center" vertical="center"/>
    </xf>
    <xf numFmtId="0" fontId="7" fillId="2" borderId="0" xfId="0" applyFont="1" applyFill="1" applyAlignment="1">
      <alignment horizontal="center" vertical="center"/>
    </xf>
    <xf numFmtId="164" fontId="7" fillId="2" borderId="0" xfId="0" applyNumberFormat="1" applyFont="1" applyFill="1" applyAlignment="1">
      <alignment horizontal="center" vertical="center"/>
    </xf>
    <xf numFmtId="11" fontId="7" fillId="2" borderId="0" xfId="0" applyNumberFormat="1" applyFont="1" applyFill="1" applyAlignment="1">
      <alignment horizontal="center" vertical="center"/>
    </xf>
    <xf numFmtId="164" fontId="7" fillId="2" borderId="6" xfId="0" applyNumberFormat="1" applyFont="1" applyFill="1" applyBorder="1" applyAlignment="1">
      <alignment horizontal="center" vertical="center"/>
    </xf>
    <xf numFmtId="0" fontId="7" fillId="0" borderId="0" xfId="0" applyFont="1" applyAlignment="1">
      <alignment horizontal="center" vertical="center"/>
    </xf>
    <xf numFmtId="0" fontId="8" fillId="0" borderId="0" xfId="0" applyFont="1"/>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9" xfId="0" applyFont="1" applyBorder="1"/>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11" fillId="0" borderId="0" xfId="2" applyAlignment="1">
      <alignment horizontal="center" vertical="center" wrapText="1"/>
    </xf>
    <xf numFmtId="0" fontId="11" fillId="0" borderId="0" xfId="2"/>
    <xf numFmtId="0" fontId="11" fillId="0" borderId="0" xfId="2" applyAlignment="1">
      <alignment horizontal="center" vertical="center"/>
    </xf>
    <xf numFmtId="0" fontId="0" fillId="0" borderId="0" xfId="0" applyAlignment="1">
      <alignment horizontal="center"/>
    </xf>
    <xf numFmtId="0" fontId="11" fillId="0" borderId="0" xfId="2" applyAlignment="1">
      <alignment horizontal="center"/>
    </xf>
    <xf numFmtId="49" fontId="11" fillId="0" borderId="0" xfId="2" applyNumberFormat="1"/>
    <xf numFmtId="2" fontId="11" fillId="0" borderId="0" xfId="2" applyNumberFormat="1" applyAlignment="1">
      <alignment horizontal="center"/>
    </xf>
    <xf numFmtId="49" fontId="11" fillId="0" borderId="0" xfId="2" applyNumberFormat="1" applyAlignment="1">
      <alignment horizontal="center" vertical="center"/>
    </xf>
    <xf numFmtId="0" fontId="11" fillId="0" borderId="2" xfId="2" applyBorder="1" applyAlignment="1">
      <alignment horizontal="center" vertical="center"/>
    </xf>
    <xf numFmtId="2" fontId="11" fillId="0" borderId="2" xfId="2" applyNumberFormat="1" applyBorder="1" applyAlignment="1">
      <alignment horizontal="center"/>
    </xf>
    <xf numFmtId="0" fontId="11" fillId="0" borderId="1" xfId="2" applyBorder="1" applyAlignment="1">
      <alignment horizontal="center" vertical="center"/>
    </xf>
    <xf numFmtId="2" fontId="11" fillId="0" borderId="1" xfId="2" applyNumberFormat="1" applyBorder="1" applyAlignment="1">
      <alignment horizontal="center"/>
    </xf>
    <xf numFmtId="0" fontId="1" fillId="0" borderId="0" xfId="0" applyFont="1" applyAlignment="1">
      <alignment horizontal="center" vertical="center"/>
    </xf>
    <xf numFmtId="0" fontId="0" fillId="3" borderId="0" xfId="0" applyFill="1" applyAlignment="1">
      <alignment horizontal="center" vertical="center"/>
    </xf>
    <xf numFmtId="0" fontId="1" fillId="0" borderId="0" xfId="0" applyFont="1" applyAlignment="1">
      <alignment horizontal="center" vertical="center"/>
    </xf>
    <xf numFmtId="0" fontId="1" fillId="3" borderId="0" xfId="0" applyFont="1" applyFill="1" applyAlignment="1">
      <alignment horizontal="center" vertical="center"/>
    </xf>
    <xf numFmtId="0" fontId="0" fillId="0" borderId="0" xfId="0" applyAlignment="1">
      <alignment horizontal="center" vertical="center" wrapText="1"/>
    </xf>
    <xf numFmtId="2" fontId="0" fillId="3" borderId="0" xfId="0" applyNumberFormat="1" applyFill="1"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1" fillId="3" borderId="0" xfId="0" applyFont="1" applyFill="1" applyAlignment="1">
      <alignment horizontal="center" vertical="center"/>
    </xf>
    <xf numFmtId="2" fontId="1" fillId="3" borderId="0" xfId="0" applyNumberFormat="1" applyFont="1" applyFill="1" applyAlignment="1">
      <alignment horizontal="center" vertical="center"/>
    </xf>
    <xf numFmtId="11" fontId="0" fillId="0" borderId="0" xfId="0" applyNumberFormat="1"/>
    <xf numFmtId="164" fontId="0" fillId="3" borderId="0" xfId="0" applyNumberFormat="1" applyFill="1"/>
    <xf numFmtId="2" fontId="0" fillId="3" borderId="0" xfId="0" applyNumberFormat="1" applyFill="1"/>
    <xf numFmtId="164" fontId="0" fillId="0" borderId="0" xfId="0" applyNumberFormat="1"/>
    <xf numFmtId="0" fontId="1" fillId="3" borderId="0" xfId="0" applyFont="1" applyFill="1" applyAlignment="1">
      <alignment horizontal="center" vertical="center" wrapText="1"/>
    </xf>
    <xf numFmtId="0" fontId="0" fillId="3" borderId="0" xfId="0" applyFill="1" applyAlignment="1">
      <alignment horizontal="center"/>
    </xf>
  </cellXfs>
  <cellStyles count="3">
    <cellStyle name="Normal" xfId="0" builtinId="0"/>
    <cellStyle name="Normal 2" xfId="1" xr:uid="{948A7346-3478-4177-8A84-5903F3EEB118}"/>
    <cellStyle name="Normal 2 2" xfId="2" xr:uid="{2A87889A-27A0-422C-BD70-DD796078405F}"/>
  </cellStyles>
  <dxfs count="2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ra\dox\Marc_GreenMagic_Sara_Alice\1805%20Phenotyping%2024%20strains\Paper_1\summary_gc_mea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dox\Marc_GreenMagic_Sara_Alice\1805%20Phenotyping%2024%20strains\Paper_1\summary_metalome_mea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dox\Marc_GreenMagic_Sara_Alice\1805%20Phenotyping%2024%20strains\ICP_jan19\summary_rel_me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P"/>
      <sheetName val="TMP"/>
      <sheetName val="-Ca"/>
      <sheetName val="-Cu"/>
      <sheetName val="-Fe"/>
      <sheetName val="-Mg"/>
      <sheetName val="-Mn"/>
      <sheetName val="-N"/>
      <sheetName val="-P"/>
      <sheetName val="-S"/>
      <sheetName val="-Zn"/>
      <sheetName val="Sheet 1"/>
    </sheetNames>
    <sheetDataSet>
      <sheetData sheetId="0"/>
      <sheetData sheetId="1"/>
      <sheetData sheetId="2"/>
      <sheetData sheetId="3"/>
      <sheetData sheetId="4"/>
      <sheetData sheetId="5"/>
      <sheetData sheetId="6"/>
      <sheetData sheetId="7"/>
      <sheetData sheetId="8"/>
      <sheetData sheetId="9"/>
      <sheetData sheetId="10"/>
      <sheetData sheetId="11">
        <row r="1">
          <cell r="A1" t="str">
            <v>Media</v>
          </cell>
          <cell r="D1" t="str">
            <v>Day 3</v>
          </cell>
          <cell r="E1" t="str">
            <v>Day 4</v>
          </cell>
          <cell r="F1" t="str">
            <v>Day 5</v>
          </cell>
          <cell r="G1" t="str">
            <v>Day 6</v>
          </cell>
          <cell r="H1" t="str">
            <v>Day 7</v>
          </cell>
        </row>
        <row r="2">
          <cell r="A2" t="str">
            <v>TAP</v>
          </cell>
          <cell r="B2" t="str">
            <v>overall</v>
          </cell>
          <cell r="C2" t="str">
            <v>min</v>
          </cell>
          <cell r="D2">
            <v>0.12625</v>
          </cell>
          <cell r="E2">
            <v>0.66974999999999996</v>
          </cell>
          <cell r="F2">
            <v>1.4572499999999999</v>
          </cell>
          <cell r="G2">
            <v>1.75275</v>
          </cell>
          <cell r="H2">
            <v>2.0137499999999999</v>
          </cell>
        </row>
        <row r="3">
          <cell r="A3"/>
          <cell r="B3">
            <v>0</v>
          </cell>
          <cell r="C3" t="str">
            <v>Q1</v>
          </cell>
          <cell r="D3">
            <v>0.46637500000000004</v>
          </cell>
          <cell r="E3">
            <v>1.245125</v>
          </cell>
          <cell r="F3">
            <v>1.7242500000000001</v>
          </cell>
          <cell r="G3">
            <v>2.0105624999999998</v>
          </cell>
          <cell r="H3">
            <v>2.374625</v>
          </cell>
        </row>
        <row r="4">
          <cell r="A4"/>
          <cell r="B4">
            <v>0</v>
          </cell>
          <cell r="C4" t="str">
            <v>Q2</v>
          </cell>
          <cell r="D4">
            <v>0.61674999999999991</v>
          </cell>
          <cell r="E4">
            <v>1.4087499999999999</v>
          </cell>
          <cell r="F4">
            <v>1.8596249999999999</v>
          </cell>
          <cell r="G4">
            <v>2.1847500000000002</v>
          </cell>
          <cell r="H4">
            <v>2.6012499999999998</v>
          </cell>
        </row>
        <row r="5">
          <cell r="A5"/>
          <cell r="B5">
            <v>0</v>
          </cell>
          <cell r="C5" t="str">
            <v>mean</v>
          </cell>
          <cell r="D5">
            <v>0.69951041666666658</v>
          </cell>
          <cell r="E5">
            <v>1.3882291666666668</v>
          </cell>
          <cell r="F5">
            <v>1.8864999999999998</v>
          </cell>
          <cell r="G5">
            <v>2.1978093749999998</v>
          </cell>
          <cell r="H5">
            <v>2.5575000000000006</v>
          </cell>
        </row>
        <row r="6">
          <cell r="A6"/>
          <cell r="B6">
            <v>0</v>
          </cell>
          <cell r="C6" t="str">
            <v>Q3</v>
          </cell>
          <cell r="D6">
            <v>0.93512499999999998</v>
          </cell>
          <cell r="E6">
            <v>1.6058750000000002</v>
          </cell>
          <cell r="F6">
            <v>2.0930625000000003</v>
          </cell>
          <cell r="G6">
            <v>2.377875</v>
          </cell>
          <cell r="H6">
            <v>2.7334375</v>
          </cell>
        </row>
        <row r="7">
          <cell r="A7"/>
          <cell r="B7">
            <v>0</v>
          </cell>
          <cell r="C7" t="str">
            <v>MAX</v>
          </cell>
          <cell r="D7">
            <v>1.1910000000000001</v>
          </cell>
          <cell r="E7">
            <v>1.7815000000000001</v>
          </cell>
          <cell r="F7">
            <v>2.367</v>
          </cell>
          <cell r="G7">
            <v>2.7022499999999998</v>
          </cell>
          <cell r="H7">
            <v>3.11625</v>
          </cell>
        </row>
        <row r="8">
          <cell r="A8"/>
          <cell r="B8">
            <v>0</v>
          </cell>
          <cell r="C8" t="str">
            <v>MAX/min</v>
          </cell>
          <cell r="D8">
            <v>9.4336633663366332</v>
          </cell>
          <cell r="E8">
            <v>2.6599477416946624</v>
          </cell>
          <cell r="F8">
            <v>1.6242923314462172</v>
          </cell>
          <cell r="G8">
            <v>1.5417201540436456</v>
          </cell>
          <cell r="H8">
            <v>1.5474860335195531</v>
          </cell>
        </row>
        <row r="9">
          <cell r="A9"/>
          <cell r="B9" t="str">
            <v>Lab</v>
          </cell>
          <cell r="C9" t="str">
            <v>min</v>
          </cell>
          <cell r="D9">
            <v>0.41299999999999998</v>
          </cell>
          <cell r="E9">
            <v>1.1957500000000001</v>
          </cell>
          <cell r="F9">
            <v>1.4572499999999999</v>
          </cell>
          <cell r="G9">
            <v>1.7535000000000001</v>
          </cell>
          <cell r="H9">
            <v>2.0137499999999999</v>
          </cell>
        </row>
        <row r="10">
          <cell r="A10"/>
          <cell r="B10">
            <v>0</v>
          </cell>
          <cell r="C10" t="str">
            <v>Q1</v>
          </cell>
          <cell r="D10">
            <v>0.48418749999999999</v>
          </cell>
          <cell r="E10">
            <v>1.2638125</v>
          </cell>
          <cell r="F10">
            <v>1.704375</v>
          </cell>
          <cell r="G10">
            <v>2.0818124999999998</v>
          </cell>
          <cell r="H10">
            <v>2.3579375000000002</v>
          </cell>
        </row>
        <row r="11">
          <cell r="A11"/>
          <cell r="B11">
            <v>0</v>
          </cell>
          <cell r="C11" t="str">
            <v>Q2</v>
          </cell>
          <cell r="D11">
            <v>0.72225000000000006</v>
          </cell>
          <cell r="E11">
            <v>1.5483750000000001</v>
          </cell>
          <cell r="F11">
            <v>1.9293749999999998</v>
          </cell>
          <cell r="G11">
            <v>2.2065000000000001</v>
          </cell>
          <cell r="H11">
            <v>2.6114999999999999</v>
          </cell>
        </row>
        <row r="12">
          <cell r="A12"/>
          <cell r="B12">
            <v>0</v>
          </cell>
          <cell r="C12" t="str">
            <v>mean</v>
          </cell>
          <cell r="D12">
            <v>0.73070000000000002</v>
          </cell>
          <cell r="E12">
            <v>1.473975</v>
          </cell>
          <cell r="F12">
            <v>1.8826500000000004</v>
          </cell>
          <cell r="G12">
            <v>2.1918674999999999</v>
          </cell>
          <cell r="H12">
            <v>2.5099749999999998</v>
          </cell>
        </row>
        <row r="13">
          <cell r="A13"/>
          <cell r="B13">
            <v>0</v>
          </cell>
          <cell r="C13" t="str">
            <v>Q3</v>
          </cell>
          <cell r="D13">
            <v>0.95987499999999992</v>
          </cell>
          <cell r="E13">
            <v>1.612625</v>
          </cell>
          <cell r="F13">
            <v>2.086875</v>
          </cell>
          <cell r="G13">
            <v>2.402625</v>
          </cell>
          <cell r="H13">
            <v>2.7239374999999999</v>
          </cell>
        </row>
        <row r="14">
          <cell r="A14"/>
          <cell r="B14">
            <v>0</v>
          </cell>
          <cell r="C14" t="str">
            <v>MAX</v>
          </cell>
          <cell r="D14">
            <v>1.08525</v>
          </cell>
          <cell r="E14">
            <v>1.7609999999999999</v>
          </cell>
          <cell r="F14">
            <v>2.1869999999999998</v>
          </cell>
          <cell r="G14">
            <v>2.4862500000000001</v>
          </cell>
          <cell r="H14">
            <v>2.8247499999999999</v>
          </cell>
        </row>
        <row r="15">
          <cell r="A15"/>
          <cell r="B15">
            <v>0</v>
          </cell>
          <cell r="C15" t="str">
            <v>MAX/min</v>
          </cell>
          <cell r="D15">
            <v>2.6277239709443103</v>
          </cell>
          <cell r="E15">
            <v>1.4727158687016515</v>
          </cell>
          <cell r="F15">
            <v>1.5007720020586721</v>
          </cell>
          <cell r="G15">
            <v>1.4178785286569717</v>
          </cell>
          <cell r="H15">
            <v>1.4027312228429547</v>
          </cell>
        </row>
        <row r="16">
          <cell r="A16"/>
          <cell r="B16" t="str">
            <v>Nat</v>
          </cell>
          <cell r="C16" t="str">
            <v>min</v>
          </cell>
          <cell r="D16">
            <v>0.12625</v>
          </cell>
          <cell r="E16">
            <v>0.66974999999999996</v>
          </cell>
          <cell r="F16">
            <v>1.4722500000000001</v>
          </cell>
          <cell r="G16">
            <v>1.75275</v>
          </cell>
          <cell r="H16">
            <v>2.177</v>
          </cell>
        </row>
        <row r="17">
          <cell r="A17"/>
          <cell r="B17">
            <v>0</v>
          </cell>
          <cell r="C17" t="str">
            <v>Q1</v>
          </cell>
          <cell r="D17">
            <v>0.4881875</v>
          </cell>
          <cell r="E17">
            <v>1.0974999999999999</v>
          </cell>
          <cell r="F17">
            <v>1.7535000000000001</v>
          </cell>
          <cell r="G17">
            <v>1.9846874999999999</v>
          </cell>
          <cell r="H17">
            <v>2.4135</v>
          </cell>
        </row>
        <row r="18">
          <cell r="A18"/>
          <cell r="B18">
            <v>0</v>
          </cell>
          <cell r="C18" t="str">
            <v>Q2</v>
          </cell>
          <cell r="D18">
            <v>0.61674999999999991</v>
          </cell>
          <cell r="E18">
            <v>1.36775</v>
          </cell>
          <cell r="F18">
            <v>1.8596249999999999</v>
          </cell>
          <cell r="G18">
            <v>2.1847500000000002</v>
          </cell>
          <cell r="H18">
            <v>2.6012499999999998</v>
          </cell>
        </row>
        <row r="19">
          <cell r="A19"/>
          <cell r="B19">
            <v>0</v>
          </cell>
          <cell r="C19" t="str">
            <v>mean</v>
          </cell>
          <cell r="D19">
            <v>0.67723214285714284</v>
          </cell>
          <cell r="E19">
            <v>1.3269821428571429</v>
          </cell>
          <cell r="F19">
            <v>1.8892500000000001</v>
          </cell>
          <cell r="G19">
            <v>2.2020535714285714</v>
          </cell>
          <cell r="H19">
            <v>2.5914464285714289</v>
          </cell>
        </row>
        <row r="20">
          <cell r="A20"/>
          <cell r="B20">
            <v>0</v>
          </cell>
          <cell r="C20" t="str">
            <v>Q3</v>
          </cell>
          <cell r="D20">
            <v>0.74081249999999998</v>
          </cell>
          <cell r="E20">
            <v>1.5264374999999999</v>
          </cell>
          <cell r="F20">
            <v>2.0763750000000001</v>
          </cell>
          <cell r="G20">
            <v>2.3600624999999997</v>
          </cell>
          <cell r="H20">
            <v>2.7333125000000003</v>
          </cell>
        </row>
        <row r="21">
          <cell r="A21"/>
          <cell r="B21">
            <v>0</v>
          </cell>
          <cell r="C21" t="str">
            <v>MAX</v>
          </cell>
          <cell r="D21">
            <v>1.1910000000000001</v>
          </cell>
          <cell r="E21">
            <v>1.7815000000000001</v>
          </cell>
          <cell r="F21">
            <v>2.367</v>
          </cell>
          <cell r="G21">
            <v>2.7022499999999998</v>
          </cell>
          <cell r="H21">
            <v>3.11625</v>
          </cell>
        </row>
        <row r="22">
          <cell r="A22"/>
          <cell r="B22">
            <v>0</v>
          </cell>
          <cell r="C22" t="str">
            <v>MAX/min</v>
          </cell>
          <cell r="D22">
            <v>9.4336633663366332</v>
          </cell>
          <cell r="E22">
            <v>2.6599477416946624</v>
          </cell>
          <cell r="F22">
            <v>1.6077432501273561</v>
          </cell>
          <cell r="G22">
            <v>1.5417201540436456</v>
          </cell>
          <cell r="H22">
            <v>1.4314423518603583</v>
          </cell>
        </row>
        <row r="23">
          <cell r="A23" t="str">
            <v>TMP</v>
          </cell>
          <cell r="B23" t="str">
            <v>overall</v>
          </cell>
          <cell r="C23" t="str">
            <v>min</v>
          </cell>
          <cell r="D23">
            <v>5.6000000000000001E-2</v>
          </cell>
          <cell r="E23">
            <v>0.11675000000000001</v>
          </cell>
          <cell r="F23">
            <v>0.1835</v>
          </cell>
          <cell r="G23">
            <v>0.20075000000000001</v>
          </cell>
          <cell r="H23">
            <v>0.218</v>
          </cell>
        </row>
        <row r="24">
          <cell r="A24"/>
          <cell r="B24"/>
          <cell r="C24" t="str">
            <v>Q1</v>
          </cell>
          <cell r="D24">
            <v>0.123625</v>
          </cell>
          <cell r="E24">
            <v>0.2233125</v>
          </cell>
          <cell r="F24">
            <v>0.38887499999999997</v>
          </cell>
          <cell r="G24">
            <v>0.42581249999999998</v>
          </cell>
          <cell r="H24">
            <v>0.41199999999999998</v>
          </cell>
        </row>
        <row r="25">
          <cell r="A25"/>
          <cell r="B25"/>
          <cell r="C25" t="str">
            <v>Q2</v>
          </cell>
          <cell r="D25">
            <v>0.13637500000000002</v>
          </cell>
          <cell r="E25">
            <v>0.24512499999999998</v>
          </cell>
          <cell r="F25">
            <v>0.450625</v>
          </cell>
          <cell r="G25">
            <v>0.51187500000000008</v>
          </cell>
          <cell r="H25">
            <v>0.52024999999999999</v>
          </cell>
        </row>
        <row r="26">
          <cell r="A26"/>
          <cell r="B26"/>
          <cell r="C26" t="str">
            <v>mean</v>
          </cell>
          <cell r="D26">
            <v>0.14344791666666665</v>
          </cell>
          <cell r="E26">
            <v>0.24619270833333329</v>
          </cell>
          <cell r="F26">
            <v>0.43432291666666667</v>
          </cell>
          <cell r="G26">
            <v>0.48666666666666664</v>
          </cell>
          <cell r="H26">
            <v>0.50556250000000003</v>
          </cell>
        </row>
        <row r="27">
          <cell r="A27"/>
          <cell r="B27"/>
          <cell r="C27" t="str">
            <v>Q3</v>
          </cell>
          <cell r="D27">
            <v>0.16900000000000001</v>
          </cell>
          <cell r="E27">
            <v>0.27374999999999999</v>
          </cell>
          <cell r="F27">
            <v>0.487875</v>
          </cell>
          <cell r="G27">
            <v>0.56237499999999996</v>
          </cell>
          <cell r="H27">
            <v>0.61887499999999995</v>
          </cell>
        </row>
        <row r="28">
          <cell r="A28"/>
          <cell r="B28"/>
          <cell r="C28" t="str">
            <v>MAX</v>
          </cell>
          <cell r="D28">
            <v>0.22225</v>
          </cell>
          <cell r="E28">
            <v>0.38250000000000001</v>
          </cell>
          <cell r="F28">
            <v>0.55600000000000005</v>
          </cell>
          <cell r="G28">
            <v>0.65</v>
          </cell>
          <cell r="H28">
            <v>0.73375000000000001</v>
          </cell>
        </row>
        <row r="29">
          <cell r="A29"/>
          <cell r="B29"/>
          <cell r="C29" t="str">
            <v>MAX/min</v>
          </cell>
          <cell r="D29">
            <v>3.96875</v>
          </cell>
          <cell r="E29">
            <v>3.2762312633832975</v>
          </cell>
          <cell r="F29">
            <v>3.0299727520435971</v>
          </cell>
          <cell r="G29">
            <v>3.2378580323785804</v>
          </cell>
          <cell r="H29">
            <v>3.3658256880733948</v>
          </cell>
        </row>
        <row r="30">
          <cell r="A30"/>
          <cell r="B30" t="str">
            <v>Lab</v>
          </cell>
          <cell r="C30" t="str">
            <v>min</v>
          </cell>
          <cell r="D30">
            <v>5.6000000000000001E-2</v>
          </cell>
          <cell r="E30">
            <v>0.11675000000000001</v>
          </cell>
          <cell r="F30">
            <v>0.1835</v>
          </cell>
          <cell r="G30">
            <v>0.20075000000000001</v>
          </cell>
          <cell r="H30">
            <v>0.23250000000000001</v>
          </cell>
        </row>
        <row r="31">
          <cell r="A31"/>
          <cell r="B31"/>
          <cell r="C31" t="str">
            <v>Q1</v>
          </cell>
          <cell r="D31">
            <v>0.106</v>
          </cell>
          <cell r="E31">
            <v>0.13950000000000001</v>
          </cell>
          <cell r="F31">
            <v>0.45331250000000001</v>
          </cell>
          <cell r="G31">
            <v>0.53974999999999995</v>
          </cell>
          <cell r="H31">
            <v>0.53287499999999999</v>
          </cell>
        </row>
        <row r="32">
          <cell r="A32"/>
          <cell r="B32"/>
          <cell r="C32" t="str">
            <v>Q2</v>
          </cell>
          <cell r="D32">
            <v>0.12925</v>
          </cell>
          <cell r="E32">
            <v>0.22112500000000002</v>
          </cell>
          <cell r="F32">
            <v>0.48512500000000003</v>
          </cell>
          <cell r="G32">
            <v>0.55899999999999994</v>
          </cell>
          <cell r="H32">
            <v>0.58837499999999998</v>
          </cell>
        </row>
        <row r="33">
          <cell r="A33"/>
          <cell r="B33"/>
          <cell r="C33" t="str">
            <v>mean</v>
          </cell>
          <cell r="D33">
            <v>0.13320000000000001</v>
          </cell>
          <cell r="E33">
            <v>0.21766250000000001</v>
          </cell>
          <cell r="F33">
            <v>0.46282500000000004</v>
          </cell>
          <cell r="G33">
            <v>0.51387499999999997</v>
          </cell>
          <cell r="H33">
            <v>0.55070000000000008</v>
          </cell>
        </row>
        <row r="34">
          <cell r="A34"/>
          <cell r="B34"/>
          <cell r="C34" t="str">
            <v>Q3</v>
          </cell>
          <cell r="D34">
            <v>0.16600000000000001</v>
          </cell>
          <cell r="E34">
            <v>0.27224999999999999</v>
          </cell>
          <cell r="F34">
            <v>0.50956249999999992</v>
          </cell>
          <cell r="G34">
            <v>0.60062499999999996</v>
          </cell>
          <cell r="H34">
            <v>0.65893749999999995</v>
          </cell>
        </row>
        <row r="35">
          <cell r="A35"/>
          <cell r="B35"/>
          <cell r="C35" t="str">
            <v>MAX</v>
          </cell>
          <cell r="D35">
            <v>0.21074999999999999</v>
          </cell>
          <cell r="E35">
            <v>0.38250000000000001</v>
          </cell>
          <cell r="F35">
            <v>0.55600000000000005</v>
          </cell>
          <cell r="G35">
            <v>0.65</v>
          </cell>
          <cell r="H35">
            <v>0.73375000000000001</v>
          </cell>
        </row>
        <row r="36">
          <cell r="A36"/>
          <cell r="B36"/>
          <cell r="C36" t="str">
            <v>MAX/min</v>
          </cell>
          <cell r="D36">
            <v>3.7633928571428568</v>
          </cell>
          <cell r="E36">
            <v>3.2762312633832975</v>
          </cell>
          <cell r="F36">
            <v>3.0299727520435971</v>
          </cell>
          <cell r="G36">
            <v>3.2378580323785804</v>
          </cell>
          <cell r="H36">
            <v>3.1559139784946235</v>
          </cell>
        </row>
        <row r="37">
          <cell r="A37"/>
          <cell r="B37" t="str">
            <v>Nat</v>
          </cell>
          <cell r="C37" t="str">
            <v>min</v>
          </cell>
          <cell r="D37">
            <v>8.1500000000000003E-2</v>
          </cell>
          <cell r="E37">
            <v>0.22275</v>
          </cell>
          <cell r="F37">
            <v>0.32474999999999998</v>
          </cell>
          <cell r="G37">
            <v>0.311</v>
          </cell>
          <cell r="H37">
            <v>0.218</v>
          </cell>
        </row>
        <row r="38">
          <cell r="A38"/>
          <cell r="B38"/>
          <cell r="C38" t="str">
            <v>Q1</v>
          </cell>
          <cell r="D38">
            <v>0.1328125</v>
          </cell>
          <cell r="E38">
            <v>0.238375</v>
          </cell>
          <cell r="F38">
            <v>0.36862499999999998</v>
          </cell>
          <cell r="G38">
            <v>0.42343750000000002</v>
          </cell>
          <cell r="H38">
            <v>0.40200000000000002</v>
          </cell>
        </row>
        <row r="39">
          <cell r="A39"/>
          <cell r="B39"/>
          <cell r="C39" t="str">
            <v>Q2</v>
          </cell>
          <cell r="D39">
            <v>0.14200000000000002</v>
          </cell>
          <cell r="E39">
            <v>0.2465</v>
          </cell>
          <cell r="F39">
            <v>0.40337500000000004</v>
          </cell>
          <cell r="G39">
            <v>0.47099999999999997</v>
          </cell>
          <cell r="H39">
            <v>0.48012500000000002</v>
          </cell>
        </row>
        <row r="40">
          <cell r="A40"/>
          <cell r="B40"/>
          <cell r="C40" t="str">
            <v>mean</v>
          </cell>
          <cell r="D40">
            <v>0.15076785714285709</v>
          </cell>
          <cell r="E40">
            <v>0.26657142857142857</v>
          </cell>
          <cell r="F40">
            <v>0.41396428571428584</v>
          </cell>
          <cell r="G40">
            <v>0.46723214285714293</v>
          </cell>
          <cell r="H40">
            <v>0.47332142857142856</v>
          </cell>
        </row>
        <row r="41">
          <cell r="A41"/>
          <cell r="B41"/>
          <cell r="C41" t="str">
            <v>Q3</v>
          </cell>
          <cell r="D41">
            <v>0.17193749999999999</v>
          </cell>
          <cell r="E41">
            <v>0.27431250000000001</v>
          </cell>
          <cell r="F41">
            <v>0.45443749999999999</v>
          </cell>
          <cell r="G41">
            <v>0.51481250000000001</v>
          </cell>
          <cell r="H41">
            <v>0.53343750000000001</v>
          </cell>
        </row>
        <row r="42">
          <cell r="A42"/>
          <cell r="B42"/>
          <cell r="C42" t="str">
            <v>MAX</v>
          </cell>
          <cell r="D42">
            <v>0.22225</v>
          </cell>
          <cell r="E42">
            <v>0.36449999999999999</v>
          </cell>
          <cell r="F42">
            <v>0.53400000000000003</v>
          </cell>
          <cell r="G42">
            <v>0.64600000000000002</v>
          </cell>
          <cell r="H42">
            <v>0.68799999999999994</v>
          </cell>
        </row>
        <row r="43">
          <cell r="A43"/>
          <cell r="B43"/>
          <cell r="C43" t="str">
            <v>MAX/min</v>
          </cell>
          <cell r="D43">
            <v>2.7269938650306749</v>
          </cell>
          <cell r="E43">
            <v>1.6363636363636362</v>
          </cell>
          <cell r="F43">
            <v>1.6443418013856814</v>
          </cell>
          <cell r="G43">
            <v>2.077170418006431</v>
          </cell>
          <cell r="H43">
            <v>3.1559633027522933</v>
          </cell>
        </row>
        <row r="44">
          <cell r="A44" t="str">
            <v xml:space="preserve"> -Ca</v>
          </cell>
          <cell r="B44" t="str">
            <v>overall</v>
          </cell>
          <cell r="C44" t="str">
            <v>min</v>
          </cell>
          <cell r="D44">
            <v>9.35E-2</v>
          </cell>
          <cell r="E44">
            <v>0.12875</v>
          </cell>
          <cell r="F44">
            <v>0.23175000000000001</v>
          </cell>
          <cell r="G44">
            <v>0.29975000000000002</v>
          </cell>
          <cell r="H44">
            <v>0.45700000000000002</v>
          </cell>
        </row>
        <row r="45">
          <cell r="A45"/>
          <cell r="B45"/>
          <cell r="C45" t="str">
            <v>Q1</v>
          </cell>
          <cell r="D45">
            <v>0.12743750000000001</v>
          </cell>
          <cell r="E45">
            <v>0.18756249999999999</v>
          </cell>
          <cell r="F45">
            <v>0.3788125</v>
          </cell>
          <cell r="G45">
            <v>0.6201875</v>
          </cell>
          <cell r="H45">
            <v>0.98412500000000003</v>
          </cell>
        </row>
        <row r="46">
          <cell r="A46"/>
          <cell r="B46"/>
          <cell r="C46" t="str">
            <v>Q2</v>
          </cell>
          <cell r="D46">
            <v>0.16175</v>
          </cell>
          <cell r="E46">
            <v>0.2445</v>
          </cell>
          <cell r="F46">
            <v>0.50662499999999999</v>
          </cell>
          <cell r="G46">
            <v>0.78862499999999991</v>
          </cell>
          <cell r="H46">
            <v>1.065625</v>
          </cell>
        </row>
        <row r="47">
          <cell r="A47"/>
          <cell r="B47"/>
          <cell r="C47" t="str">
            <v>mean</v>
          </cell>
          <cell r="D47">
            <v>0.166625</v>
          </cell>
          <cell r="E47">
            <v>0.29859375000000005</v>
          </cell>
          <cell r="F47">
            <v>0.6255729166666667</v>
          </cell>
          <cell r="G47">
            <v>0.88140624999999995</v>
          </cell>
          <cell r="H47">
            <v>1.1102083333333335</v>
          </cell>
        </row>
        <row r="48">
          <cell r="A48"/>
          <cell r="B48"/>
          <cell r="C48" t="str">
            <v>Q3</v>
          </cell>
          <cell r="D48">
            <v>0.18843749999999998</v>
          </cell>
          <cell r="E48">
            <v>0.31037500000000001</v>
          </cell>
          <cell r="F48">
            <v>0.72068750000000004</v>
          </cell>
          <cell r="G48">
            <v>1.062875</v>
          </cell>
          <cell r="H48">
            <v>1.3239999999999998</v>
          </cell>
        </row>
        <row r="49">
          <cell r="A49"/>
          <cell r="B49"/>
          <cell r="C49" t="str">
            <v>MAX</v>
          </cell>
          <cell r="D49">
            <v>0.27524999999999999</v>
          </cell>
          <cell r="E49">
            <v>0.72475000000000001</v>
          </cell>
          <cell r="F49">
            <v>1.5880000000000001</v>
          </cell>
          <cell r="G49">
            <v>1.7889999999999999</v>
          </cell>
          <cell r="H49">
            <v>1.7504999999999999</v>
          </cell>
        </row>
        <row r="50">
          <cell r="A50"/>
          <cell r="B50"/>
          <cell r="C50" t="str">
            <v>MAX/min</v>
          </cell>
          <cell r="D50">
            <v>2.9438502673796791</v>
          </cell>
          <cell r="E50">
            <v>5.6291262135922331</v>
          </cell>
          <cell r="F50">
            <v>6.8522114347357066</v>
          </cell>
          <cell r="G50">
            <v>5.968306922435362</v>
          </cell>
          <cell r="H50">
            <v>3.8304157549234135</v>
          </cell>
        </row>
        <row r="51">
          <cell r="A51"/>
          <cell r="B51" t="str">
            <v>Lab</v>
          </cell>
          <cell r="C51" t="str">
            <v>min</v>
          </cell>
          <cell r="D51">
            <v>9.35E-2</v>
          </cell>
          <cell r="E51">
            <v>0.12875</v>
          </cell>
          <cell r="F51">
            <v>0.23175000000000001</v>
          </cell>
          <cell r="G51">
            <v>0.34625</v>
          </cell>
          <cell r="H51">
            <v>0.62849999999999995</v>
          </cell>
        </row>
        <row r="52">
          <cell r="A52"/>
          <cell r="B52"/>
          <cell r="C52" t="str">
            <v>Q1</v>
          </cell>
          <cell r="D52">
            <v>0.12225</v>
          </cell>
          <cell r="E52">
            <v>0.22268749999999998</v>
          </cell>
          <cell r="F52">
            <v>0.45837499999999998</v>
          </cell>
          <cell r="G52">
            <v>0.7694375</v>
          </cell>
          <cell r="H52">
            <v>1.001625</v>
          </cell>
        </row>
        <row r="53">
          <cell r="A53"/>
          <cell r="B53"/>
          <cell r="C53" t="str">
            <v>Q2</v>
          </cell>
          <cell r="D53">
            <v>0.15450000000000003</v>
          </cell>
          <cell r="E53">
            <v>0.29012499999999997</v>
          </cell>
          <cell r="F53">
            <v>0.60012500000000002</v>
          </cell>
          <cell r="G53">
            <v>1.0529999999999999</v>
          </cell>
          <cell r="H53">
            <v>1.0830000000000002</v>
          </cell>
        </row>
        <row r="54">
          <cell r="A54"/>
          <cell r="B54"/>
          <cell r="C54" t="str">
            <v>mean</v>
          </cell>
          <cell r="D54">
            <v>0.157775</v>
          </cell>
          <cell r="E54">
            <v>0.34907500000000002</v>
          </cell>
          <cell r="F54">
            <v>0.7987749999999999</v>
          </cell>
          <cell r="G54">
            <v>1.0555999999999999</v>
          </cell>
          <cell r="H54">
            <v>1.1332499999999999</v>
          </cell>
        </row>
        <row r="55">
          <cell r="A55"/>
          <cell r="B55"/>
          <cell r="C55" t="str">
            <v>Q3</v>
          </cell>
          <cell r="D55">
            <v>0.18106249999999999</v>
          </cell>
          <cell r="E55">
            <v>0.49206250000000001</v>
          </cell>
          <cell r="F55">
            <v>1.1536250000000001</v>
          </cell>
          <cell r="G55">
            <v>1.308875</v>
          </cell>
          <cell r="H55">
            <v>1.3420000000000001</v>
          </cell>
        </row>
        <row r="56">
          <cell r="A56"/>
          <cell r="B56"/>
          <cell r="C56" t="str">
            <v>MAX</v>
          </cell>
          <cell r="D56">
            <v>0.249</v>
          </cell>
          <cell r="E56">
            <v>0.66474999999999995</v>
          </cell>
          <cell r="F56">
            <v>1.5880000000000001</v>
          </cell>
          <cell r="G56">
            <v>1.7889999999999999</v>
          </cell>
          <cell r="H56">
            <v>1.5004999999999999</v>
          </cell>
        </row>
        <row r="57">
          <cell r="A57"/>
          <cell r="B57"/>
          <cell r="C57" t="str">
            <v>MAX/min</v>
          </cell>
          <cell r="D57">
            <v>2.6631016042780749</v>
          </cell>
          <cell r="E57">
            <v>5.1631067961165042</v>
          </cell>
          <cell r="F57">
            <v>6.8522114347357066</v>
          </cell>
          <cell r="G57">
            <v>5.166787003610108</v>
          </cell>
          <cell r="H57">
            <v>2.3874303898170246</v>
          </cell>
        </row>
        <row r="58">
          <cell r="A58"/>
          <cell r="B58" t="str">
            <v>Nat</v>
          </cell>
          <cell r="C58" t="str">
            <v>min</v>
          </cell>
          <cell r="D58">
            <v>9.4750000000000001E-2</v>
          </cell>
          <cell r="E58">
            <v>0.14674999999999999</v>
          </cell>
          <cell r="F58">
            <v>0.26200000000000001</v>
          </cell>
          <cell r="G58">
            <v>0.29975000000000002</v>
          </cell>
          <cell r="H58">
            <v>0.45700000000000002</v>
          </cell>
        </row>
        <row r="59">
          <cell r="A59"/>
          <cell r="B59"/>
          <cell r="C59" t="str">
            <v>Q1</v>
          </cell>
          <cell r="D59">
            <v>0.14356249999999998</v>
          </cell>
          <cell r="E59">
            <v>0.17649999999999999</v>
          </cell>
          <cell r="F59">
            <v>0.34768749999999998</v>
          </cell>
          <cell r="G59">
            <v>0.52268749999999997</v>
          </cell>
          <cell r="H59">
            <v>0.92900000000000005</v>
          </cell>
        </row>
        <row r="60">
          <cell r="A60"/>
          <cell r="B60"/>
          <cell r="C60" t="str">
            <v>Q2</v>
          </cell>
          <cell r="D60">
            <v>0.16249999999999998</v>
          </cell>
          <cell r="E60">
            <v>0.21637499999999998</v>
          </cell>
          <cell r="F60">
            <v>0.42962499999999998</v>
          </cell>
          <cell r="G60">
            <v>0.70474999999999999</v>
          </cell>
          <cell r="H60">
            <v>1.061375</v>
          </cell>
        </row>
        <row r="61">
          <cell r="A61"/>
          <cell r="B61"/>
          <cell r="C61" t="str">
            <v>mean</v>
          </cell>
          <cell r="D61">
            <v>0.17294642857142858</v>
          </cell>
          <cell r="E61">
            <v>0.26253571428571426</v>
          </cell>
          <cell r="F61">
            <v>0.50185714285714289</v>
          </cell>
          <cell r="G61">
            <v>0.75698214285714294</v>
          </cell>
          <cell r="H61">
            <v>1.09375</v>
          </cell>
        </row>
        <row r="62">
          <cell r="A62"/>
          <cell r="B62"/>
          <cell r="C62" t="str">
            <v>Q3</v>
          </cell>
          <cell r="D62">
            <v>0.2126875</v>
          </cell>
          <cell r="E62">
            <v>0.27806249999999999</v>
          </cell>
          <cell r="F62">
            <v>0.57631250000000001</v>
          </cell>
          <cell r="G62">
            <v>0.91412500000000008</v>
          </cell>
          <cell r="H62">
            <v>1.2748750000000002</v>
          </cell>
        </row>
        <row r="63">
          <cell r="A63"/>
          <cell r="B63"/>
          <cell r="C63" t="str">
            <v>MAX</v>
          </cell>
          <cell r="D63">
            <v>0.27524999999999999</v>
          </cell>
          <cell r="E63">
            <v>0.72475000000000001</v>
          </cell>
          <cell r="F63">
            <v>1.0455000000000001</v>
          </cell>
          <cell r="G63">
            <v>1.4055</v>
          </cell>
          <cell r="H63">
            <v>1.7504999999999999</v>
          </cell>
        </row>
        <row r="64">
          <cell r="A64"/>
          <cell r="B64"/>
          <cell r="C64" t="str">
            <v>MAX/min</v>
          </cell>
          <cell r="D64">
            <v>2.9050131926121372</v>
          </cell>
          <cell r="E64">
            <v>4.9386712095400345</v>
          </cell>
          <cell r="F64">
            <v>3.9904580152671758</v>
          </cell>
          <cell r="G64">
            <v>4.6889074228523766</v>
          </cell>
          <cell r="H64">
            <v>3.8304157549234135</v>
          </cell>
        </row>
        <row r="65">
          <cell r="A65" t="str">
            <v xml:space="preserve"> -Cu</v>
          </cell>
          <cell r="B65" t="str">
            <v>overall</v>
          </cell>
          <cell r="C65" t="str">
            <v>min</v>
          </cell>
          <cell r="D65">
            <v>9.7500000000000003E-2</v>
          </cell>
          <cell r="E65">
            <v>0.60950000000000004</v>
          </cell>
          <cell r="F65">
            <v>1.23</v>
          </cell>
          <cell r="G65">
            <v>1.3805000000000001</v>
          </cell>
          <cell r="H65">
            <v>1.4790000000000001</v>
          </cell>
        </row>
        <row r="66">
          <cell r="A66"/>
          <cell r="B66"/>
          <cell r="C66" t="str">
            <v>Q1</v>
          </cell>
          <cell r="D66">
            <v>0.53149999999999997</v>
          </cell>
          <cell r="E66">
            <v>1.1813750000000001</v>
          </cell>
          <cell r="F66">
            <v>1.3592500000000001</v>
          </cell>
          <cell r="G66">
            <v>1.52725</v>
          </cell>
          <cell r="H66">
            <v>1.6902499999999998</v>
          </cell>
        </row>
        <row r="67">
          <cell r="A67"/>
          <cell r="B67"/>
          <cell r="C67" t="str">
            <v>Q2</v>
          </cell>
          <cell r="D67">
            <v>0.73875000000000002</v>
          </cell>
          <cell r="E67">
            <v>1.2370000000000001</v>
          </cell>
          <cell r="F67">
            <v>1.425975</v>
          </cell>
          <cell r="G67">
            <v>1.5927500000000001</v>
          </cell>
          <cell r="H67">
            <v>1.7669999999999999</v>
          </cell>
        </row>
        <row r="68">
          <cell r="A68"/>
          <cell r="B68"/>
          <cell r="C68" t="str">
            <v>mean</v>
          </cell>
          <cell r="D68">
            <v>0.69681250000000006</v>
          </cell>
          <cell r="E68">
            <v>1.2415416666666668</v>
          </cell>
          <cell r="F68">
            <v>1.4446229166666669</v>
          </cell>
          <cell r="G68">
            <v>1.6104166666666666</v>
          </cell>
          <cell r="H68">
            <v>1.7617500000000001</v>
          </cell>
        </row>
        <row r="69">
          <cell r="A69"/>
          <cell r="B69"/>
          <cell r="C69" t="str">
            <v>Q3</v>
          </cell>
          <cell r="D69">
            <v>0.88250000000000006</v>
          </cell>
          <cell r="E69">
            <v>1.3478749999999999</v>
          </cell>
          <cell r="F69">
            <v>1.54575</v>
          </cell>
          <cell r="G69">
            <v>1.697875</v>
          </cell>
          <cell r="H69">
            <v>1.8371249999999999</v>
          </cell>
        </row>
        <row r="70">
          <cell r="A70"/>
          <cell r="B70"/>
          <cell r="C70" t="str">
            <v>MAX</v>
          </cell>
          <cell r="D70">
            <v>1.2115</v>
          </cell>
          <cell r="E70">
            <v>1.4655</v>
          </cell>
          <cell r="F70">
            <v>1.6815</v>
          </cell>
          <cell r="G70">
            <v>1.8740000000000001</v>
          </cell>
          <cell r="H70">
            <v>2.181</v>
          </cell>
        </row>
        <row r="71">
          <cell r="A71"/>
          <cell r="B71"/>
          <cell r="C71" t="str">
            <v>MAX/min</v>
          </cell>
          <cell r="D71">
            <v>12.425641025641026</v>
          </cell>
          <cell r="E71">
            <v>2.4044298605414274</v>
          </cell>
          <cell r="F71">
            <v>1.3670731707317074</v>
          </cell>
          <cell r="G71">
            <v>1.3574791742122421</v>
          </cell>
          <cell r="H71">
            <v>1.4746450304259635</v>
          </cell>
        </row>
        <row r="72">
          <cell r="A72"/>
          <cell r="B72" t="str">
            <v>Lab</v>
          </cell>
          <cell r="C72" t="str">
            <v>min</v>
          </cell>
          <cell r="D72">
            <v>0.215</v>
          </cell>
          <cell r="E72">
            <v>1.028</v>
          </cell>
          <cell r="F72">
            <v>1.3080000000000001</v>
          </cell>
          <cell r="G72">
            <v>1.3805000000000001</v>
          </cell>
          <cell r="H72">
            <v>1.4790000000000001</v>
          </cell>
        </row>
        <row r="73">
          <cell r="A73"/>
          <cell r="B73"/>
          <cell r="C73" t="str">
            <v>Q1</v>
          </cell>
          <cell r="D73">
            <v>0.41487499999999999</v>
          </cell>
          <cell r="E73">
            <v>1.21025</v>
          </cell>
          <cell r="F73">
            <v>1.34175</v>
          </cell>
          <cell r="G73">
            <v>1.51525</v>
          </cell>
          <cell r="H73">
            <v>1.6118749999999999</v>
          </cell>
        </row>
        <row r="74">
          <cell r="A74"/>
          <cell r="B74"/>
          <cell r="C74" t="str">
            <v>Q2</v>
          </cell>
          <cell r="D74">
            <v>0.72150000000000003</v>
          </cell>
          <cell r="E74">
            <v>1.2417500000000001</v>
          </cell>
          <cell r="F74">
            <v>1.419</v>
          </cell>
          <cell r="G74">
            <v>1.55925</v>
          </cell>
          <cell r="H74">
            <v>1.7230000000000001</v>
          </cell>
        </row>
        <row r="75">
          <cell r="A75"/>
          <cell r="B75"/>
          <cell r="C75" t="str">
            <v>mean</v>
          </cell>
          <cell r="D75">
            <v>0.66310000000000002</v>
          </cell>
          <cell r="E75">
            <v>1.2698500000000004</v>
          </cell>
          <cell r="F75">
            <v>1.4359999999999999</v>
          </cell>
          <cell r="G75">
            <v>1.57725</v>
          </cell>
          <cell r="H75">
            <v>1.7265999999999999</v>
          </cell>
        </row>
        <row r="76">
          <cell r="A76"/>
          <cell r="B76"/>
          <cell r="C76" t="str">
            <v>Q3</v>
          </cell>
          <cell r="D76">
            <v>0.91312499999999996</v>
          </cell>
          <cell r="E76">
            <v>1.334625</v>
          </cell>
          <cell r="F76">
            <v>1.4668749999999999</v>
          </cell>
          <cell r="G76">
            <v>1.6695</v>
          </cell>
          <cell r="H76">
            <v>1.85575</v>
          </cell>
        </row>
        <row r="77">
          <cell r="A77"/>
          <cell r="B77"/>
          <cell r="C77" t="str">
            <v>MAX</v>
          </cell>
          <cell r="D77">
            <v>1.0760000000000001</v>
          </cell>
          <cell r="E77">
            <v>1.4584999999999999</v>
          </cell>
          <cell r="F77">
            <v>1.625</v>
          </cell>
          <cell r="G77">
            <v>1.7629999999999999</v>
          </cell>
          <cell r="H77">
            <v>1.9995000000000001</v>
          </cell>
        </row>
        <row r="78">
          <cell r="A78"/>
          <cell r="B78"/>
          <cell r="C78" t="str">
            <v>MAX/min</v>
          </cell>
          <cell r="D78">
            <v>5.0046511627906982</v>
          </cell>
          <cell r="E78">
            <v>1.4187743190661477</v>
          </cell>
          <cell r="F78">
            <v>1.2423547400611621</v>
          </cell>
          <cell r="G78">
            <v>1.2770735240854763</v>
          </cell>
          <cell r="H78">
            <v>1.3519269776876268</v>
          </cell>
        </row>
        <row r="79">
          <cell r="A79"/>
          <cell r="B79" t="str">
            <v>Nat</v>
          </cell>
          <cell r="C79" t="str">
            <v>min</v>
          </cell>
          <cell r="D79">
            <v>9.7500000000000003E-2</v>
          </cell>
          <cell r="E79">
            <v>0.60950000000000004</v>
          </cell>
          <cell r="F79">
            <v>1.23</v>
          </cell>
          <cell r="G79">
            <v>1.4255</v>
          </cell>
          <cell r="H79">
            <v>1.5605</v>
          </cell>
        </row>
        <row r="80">
          <cell r="A80"/>
          <cell r="B80"/>
          <cell r="C80" t="str">
            <v>Q1</v>
          </cell>
          <cell r="D80">
            <v>0.58337499999999998</v>
          </cell>
          <cell r="E80">
            <v>1.1637499999999998</v>
          </cell>
          <cell r="F80">
            <v>1.3685</v>
          </cell>
          <cell r="G80">
            <v>1.5785</v>
          </cell>
          <cell r="H80">
            <v>1.728</v>
          </cell>
        </row>
        <row r="81">
          <cell r="A81"/>
          <cell r="B81"/>
          <cell r="C81" t="str">
            <v>Q2</v>
          </cell>
          <cell r="D81">
            <v>0.75775000000000003</v>
          </cell>
          <cell r="E81">
            <v>1.22675</v>
          </cell>
          <cell r="F81">
            <v>1.4329749999999999</v>
          </cell>
          <cell r="G81">
            <v>1.62775</v>
          </cell>
          <cell r="H81">
            <v>1.7827500000000001</v>
          </cell>
        </row>
        <row r="82">
          <cell r="A82"/>
          <cell r="B82"/>
          <cell r="C82" t="str">
            <v>mean</v>
          </cell>
          <cell r="D82">
            <v>0.72089285714285711</v>
          </cell>
          <cell r="E82">
            <v>1.2213214285714287</v>
          </cell>
          <cell r="F82">
            <v>1.4507821428571432</v>
          </cell>
          <cell r="G82">
            <v>1.6341071428571425</v>
          </cell>
          <cell r="H82">
            <v>1.7868571428571425</v>
          </cell>
        </row>
        <row r="83">
          <cell r="A83"/>
          <cell r="B83"/>
          <cell r="C83" t="str">
            <v>Q3</v>
          </cell>
          <cell r="D83">
            <v>0.81137499999999996</v>
          </cell>
          <cell r="E83">
            <v>1.3587500000000001</v>
          </cell>
          <cell r="F83">
            <v>1.54725</v>
          </cell>
          <cell r="G83">
            <v>1.696375</v>
          </cell>
          <cell r="H83">
            <v>1.8254999999999999</v>
          </cell>
        </row>
        <row r="84">
          <cell r="A84"/>
          <cell r="B84"/>
          <cell r="C84" t="str">
            <v>MAX</v>
          </cell>
          <cell r="D84">
            <v>1.2115</v>
          </cell>
          <cell r="E84">
            <v>1.4655</v>
          </cell>
          <cell r="F84">
            <v>1.6815</v>
          </cell>
          <cell r="G84">
            <v>1.8740000000000001</v>
          </cell>
          <cell r="H84">
            <v>2.181</v>
          </cell>
        </row>
        <row r="85">
          <cell r="A85"/>
          <cell r="B85"/>
          <cell r="C85" t="str">
            <v>MAX/min</v>
          </cell>
          <cell r="D85">
            <v>12.425641025641026</v>
          </cell>
          <cell r="E85">
            <v>2.4044298605414274</v>
          </cell>
          <cell r="F85">
            <v>1.3670731707317074</v>
          </cell>
          <cell r="G85">
            <v>1.3146264468607507</v>
          </cell>
          <cell r="H85">
            <v>1.3976289650752964</v>
          </cell>
        </row>
        <row r="86">
          <cell r="A86" t="str">
            <v xml:space="preserve"> -Fe</v>
          </cell>
          <cell r="B86" t="str">
            <v>overall</v>
          </cell>
          <cell r="C86" t="str">
            <v>min</v>
          </cell>
          <cell r="D86">
            <v>0.23549999999999999</v>
          </cell>
          <cell r="E86">
            <v>0.90049999999999997</v>
          </cell>
          <cell r="F86">
            <v>1.542</v>
          </cell>
          <cell r="G86">
            <v>1.7775000000000001</v>
          </cell>
          <cell r="H86">
            <v>2.0489999999999999</v>
          </cell>
        </row>
        <row r="87">
          <cell r="A87"/>
          <cell r="B87"/>
          <cell r="C87" t="str">
            <v>Q1</v>
          </cell>
          <cell r="D87">
            <v>0.63937500000000003</v>
          </cell>
          <cell r="E87">
            <v>1.225625</v>
          </cell>
          <cell r="F87">
            <v>1.752375</v>
          </cell>
          <cell r="G87">
            <v>1.928625</v>
          </cell>
          <cell r="H87">
            <v>2.2123124999999999</v>
          </cell>
        </row>
        <row r="88">
          <cell r="A88"/>
          <cell r="B88"/>
          <cell r="C88" t="str">
            <v>Q2</v>
          </cell>
          <cell r="D88">
            <v>0.83824999999999994</v>
          </cell>
          <cell r="E88">
            <v>1.3845000000000001</v>
          </cell>
          <cell r="F88">
            <v>1.85775</v>
          </cell>
          <cell r="G88">
            <v>2.0448750000000002</v>
          </cell>
          <cell r="H88">
            <v>2.285625</v>
          </cell>
        </row>
        <row r="89">
          <cell r="A89"/>
          <cell r="B89"/>
          <cell r="C89" t="str">
            <v>mean</v>
          </cell>
          <cell r="D89">
            <v>0.85566666666666658</v>
          </cell>
          <cell r="E89">
            <v>1.4033958333333334</v>
          </cell>
          <cell r="F89">
            <v>1.8374895833333333</v>
          </cell>
          <cell r="G89">
            <v>2.0392812500000006</v>
          </cell>
          <cell r="H89">
            <v>2.2965624999999998</v>
          </cell>
        </row>
        <row r="90">
          <cell r="A90"/>
          <cell r="B90"/>
          <cell r="C90" t="str">
            <v>Q3</v>
          </cell>
          <cell r="D90">
            <v>1.1188750000000001</v>
          </cell>
          <cell r="E90">
            <v>1.5473749999999999</v>
          </cell>
          <cell r="F90">
            <v>1.9455</v>
          </cell>
          <cell r="G90">
            <v>2.1451875</v>
          </cell>
          <cell r="H90">
            <v>2.3881874999999999</v>
          </cell>
        </row>
        <row r="91">
          <cell r="A91"/>
          <cell r="B91"/>
          <cell r="C91" t="str">
            <v>MAX</v>
          </cell>
          <cell r="D91">
            <v>1.4165000000000001</v>
          </cell>
          <cell r="E91">
            <v>1.8420000000000001</v>
          </cell>
          <cell r="F91">
            <v>2.0797500000000002</v>
          </cell>
          <cell r="G91">
            <v>2.2657500000000002</v>
          </cell>
          <cell r="H91">
            <v>2.5462500000000001</v>
          </cell>
        </row>
        <row r="92">
          <cell r="A92"/>
          <cell r="B92"/>
          <cell r="C92" t="str">
            <v>MAX/min</v>
          </cell>
          <cell r="D92">
            <v>6.0148619957537166</v>
          </cell>
          <cell r="E92">
            <v>2.0455302609661299</v>
          </cell>
          <cell r="F92">
            <v>1.3487354085603114</v>
          </cell>
          <cell r="G92">
            <v>1.2746835443037976</v>
          </cell>
          <cell r="H92">
            <v>1.2426793557833091</v>
          </cell>
        </row>
        <row r="93">
          <cell r="A93"/>
          <cell r="B93" t="str">
            <v>Lab</v>
          </cell>
          <cell r="C93" t="str">
            <v>min</v>
          </cell>
          <cell r="D93">
            <v>0.23549999999999999</v>
          </cell>
          <cell r="E93">
            <v>0.90049999999999997</v>
          </cell>
          <cell r="F93">
            <v>1.5907500000000001</v>
          </cell>
          <cell r="G93">
            <v>1.7902499999999999</v>
          </cell>
          <cell r="H93">
            <v>2.0865</v>
          </cell>
        </row>
        <row r="94">
          <cell r="A94"/>
          <cell r="B94"/>
          <cell r="C94" t="str">
            <v>Q1</v>
          </cell>
          <cell r="D94">
            <v>0.63924999999999998</v>
          </cell>
          <cell r="E94">
            <v>1.377375</v>
          </cell>
          <cell r="F94">
            <v>1.7653125000000001</v>
          </cell>
          <cell r="G94">
            <v>1.93425</v>
          </cell>
          <cell r="H94">
            <v>2.2051875000000001</v>
          </cell>
        </row>
        <row r="95">
          <cell r="A95"/>
          <cell r="B95"/>
          <cell r="C95" t="str">
            <v>Q2</v>
          </cell>
          <cell r="D95">
            <v>0.95725000000000005</v>
          </cell>
          <cell r="E95">
            <v>1.493625</v>
          </cell>
          <cell r="F95">
            <v>1.875375</v>
          </cell>
          <cell r="G95">
            <v>2.085375</v>
          </cell>
          <cell r="H95">
            <v>2.3688750000000001</v>
          </cell>
        </row>
        <row r="96">
          <cell r="A96"/>
          <cell r="B96"/>
          <cell r="C96" t="str">
            <v>mean</v>
          </cell>
          <cell r="D96">
            <v>0.87085000000000012</v>
          </cell>
          <cell r="E96">
            <v>1.4944250000000001</v>
          </cell>
          <cell r="F96">
            <v>1.8660749999999999</v>
          </cell>
          <cell r="G96">
            <v>2.0539500000000004</v>
          </cell>
          <cell r="H96">
            <v>2.3036250000000003</v>
          </cell>
        </row>
        <row r="97">
          <cell r="A97"/>
          <cell r="B97"/>
          <cell r="C97" t="str">
            <v>Q3</v>
          </cell>
          <cell r="D97">
            <v>1.096125</v>
          </cell>
          <cell r="E97">
            <v>1.72925</v>
          </cell>
          <cell r="F97">
            <v>1.9818750000000001</v>
          </cell>
          <cell r="G97">
            <v>2.1665625000000004</v>
          </cell>
          <cell r="H97">
            <v>2.4013125</v>
          </cell>
        </row>
        <row r="98">
          <cell r="A98"/>
          <cell r="B98"/>
          <cell r="C98" t="str">
            <v>MAX</v>
          </cell>
          <cell r="D98">
            <v>1.4165000000000001</v>
          </cell>
          <cell r="E98">
            <v>1.8420000000000001</v>
          </cell>
          <cell r="F98">
            <v>2.0797500000000002</v>
          </cell>
          <cell r="G98">
            <v>2.2657500000000002</v>
          </cell>
          <cell r="H98">
            <v>2.4637500000000001</v>
          </cell>
        </row>
        <row r="99">
          <cell r="A99"/>
          <cell r="B99"/>
          <cell r="C99" t="str">
            <v>MAX/min</v>
          </cell>
          <cell r="D99">
            <v>6.0148619957537166</v>
          </cell>
          <cell r="E99">
            <v>2.0455302609661299</v>
          </cell>
          <cell r="F99">
            <v>1.3074021687883075</v>
          </cell>
          <cell r="G99">
            <v>1.265605362379556</v>
          </cell>
          <cell r="H99">
            <v>1.1808051761322789</v>
          </cell>
        </row>
        <row r="100">
          <cell r="A100"/>
          <cell r="B100" t="str">
            <v>Nat</v>
          </cell>
          <cell r="C100" t="str">
            <v>min</v>
          </cell>
          <cell r="D100">
            <v>0.35049999999999998</v>
          </cell>
          <cell r="E100">
            <v>1.03325</v>
          </cell>
          <cell r="F100">
            <v>1.542</v>
          </cell>
          <cell r="G100">
            <v>1.7775000000000001</v>
          </cell>
          <cell r="H100">
            <v>2.0489999999999999</v>
          </cell>
        </row>
        <row r="101">
          <cell r="A101"/>
          <cell r="B101"/>
          <cell r="C101" t="str">
            <v>Q1</v>
          </cell>
          <cell r="D101">
            <v>0.66825000000000001</v>
          </cell>
          <cell r="E101">
            <v>1.197125</v>
          </cell>
          <cell r="F101">
            <v>1.762875</v>
          </cell>
          <cell r="G101">
            <v>1.95</v>
          </cell>
          <cell r="H101">
            <v>2.2149375</v>
          </cell>
        </row>
        <row r="102">
          <cell r="A102"/>
          <cell r="B102"/>
          <cell r="C102" t="str">
            <v>Q2</v>
          </cell>
          <cell r="D102">
            <v>0.79150000000000009</v>
          </cell>
          <cell r="E102">
            <v>1.3631250000000001</v>
          </cell>
          <cell r="F102">
            <v>1.8326249999999999</v>
          </cell>
          <cell r="G102">
            <v>2.0448750000000002</v>
          </cell>
          <cell r="H102">
            <v>2.2638749999999996</v>
          </cell>
        </row>
        <row r="103">
          <cell r="A103"/>
          <cell r="B103"/>
          <cell r="C103" t="str">
            <v>mean</v>
          </cell>
          <cell r="D103">
            <v>0.84482142857142861</v>
          </cell>
          <cell r="E103">
            <v>1.3383749999999996</v>
          </cell>
          <cell r="F103">
            <v>1.8170714285714287</v>
          </cell>
          <cell r="G103">
            <v>2.0288035714285715</v>
          </cell>
          <cell r="H103">
            <v>2.2915178571428569</v>
          </cell>
        </row>
        <row r="104">
          <cell r="A104"/>
          <cell r="B104"/>
          <cell r="C104" t="str">
            <v>Q3</v>
          </cell>
          <cell r="D104">
            <v>1.0934999999999999</v>
          </cell>
          <cell r="E104">
            <v>1.4236875</v>
          </cell>
          <cell r="F104">
            <v>1.9340625</v>
          </cell>
          <cell r="G104">
            <v>2.109375</v>
          </cell>
          <cell r="H104">
            <v>2.3488125000000002</v>
          </cell>
        </row>
        <row r="105">
          <cell r="A105"/>
          <cell r="B105"/>
          <cell r="C105" t="str">
            <v>MAX</v>
          </cell>
          <cell r="D105">
            <v>1.3534999999999999</v>
          </cell>
          <cell r="E105">
            <v>1.7629999999999999</v>
          </cell>
          <cell r="F105">
            <v>2.0122499999999999</v>
          </cell>
          <cell r="G105">
            <v>2.2162500000000001</v>
          </cell>
          <cell r="H105">
            <v>2.5462500000000001</v>
          </cell>
        </row>
        <row r="106">
          <cell r="A106"/>
          <cell r="B106"/>
          <cell r="C106" t="str">
            <v>MAX/min</v>
          </cell>
          <cell r="D106">
            <v>3.8616262482168331</v>
          </cell>
          <cell r="E106">
            <v>1.7062666344060005</v>
          </cell>
          <cell r="F106">
            <v>1.3049610894941632</v>
          </cell>
          <cell r="G106">
            <v>1.2468354430379747</v>
          </cell>
          <cell r="H106">
            <v>1.2426793557833091</v>
          </cell>
        </row>
        <row r="107">
          <cell r="A107" t="str">
            <v xml:space="preserve"> -Mg</v>
          </cell>
          <cell r="B107" t="str">
            <v>overall</v>
          </cell>
          <cell r="C107" t="str">
            <v>min</v>
          </cell>
          <cell r="D107">
            <v>4.2999999999999997E-2</v>
          </cell>
          <cell r="E107">
            <v>0.15575</v>
          </cell>
          <cell r="F107">
            <v>0.87</v>
          </cell>
          <cell r="G107">
            <v>0.85650000000000004</v>
          </cell>
          <cell r="H107">
            <v>0.79649999999999999</v>
          </cell>
        </row>
        <row r="108">
          <cell r="A108"/>
          <cell r="B108"/>
          <cell r="C108" t="str">
            <v>Q1</v>
          </cell>
          <cell r="D108">
            <v>0.53749999999999998</v>
          </cell>
          <cell r="E108">
            <v>1.189875</v>
          </cell>
          <cell r="F108">
            <v>1.4810624999999999</v>
          </cell>
          <cell r="G108">
            <v>1.705125</v>
          </cell>
          <cell r="H108">
            <v>1.8916875000000002</v>
          </cell>
        </row>
        <row r="109">
          <cell r="A109"/>
          <cell r="B109"/>
          <cell r="C109" t="str">
            <v>Q2</v>
          </cell>
          <cell r="D109">
            <v>0.71225000000000005</v>
          </cell>
          <cell r="E109">
            <v>1.27475</v>
          </cell>
          <cell r="F109">
            <v>1.6428750000000001</v>
          </cell>
          <cell r="G109">
            <v>1.8472499999999998</v>
          </cell>
          <cell r="H109">
            <v>2.0373749999999999</v>
          </cell>
        </row>
        <row r="110">
          <cell r="A110"/>
          <cell r="B110"/>
          <cell r="C110" t="str">
            <v>mean</v>
          </cell>
          <cell r="D110">
            <v>0.70935416666666651</v>
          </cell>
          <cell r="E110">
            <v>1.2303229166666665</v>
          </cell>
          <cell r="F110">
            <v>1.5903750000000001</v>
          </cell>
          <cell r="G110">
            <v>1.8091249999999999</v>
          </cell>
          <cell r="H110">
            <v>2.0055937500000005</v>
          </cell>
        </row>
        <row r="111">
          <cell r="A111"/>
          <cell r="B111"/>
          <cell r="C111" t="str">
            <v>Q3</v>
          </cell>
          <cell r="D111">
            <v>0.89149999999999996</v>
          </cell>
          <cell r="E111">
            <v>1.343</v>
          </cell>
          <cell r="F111">
            <v>1.7405625</v>
          </cell>
          <cell r="G111">
            <v>1.9531875000000001</v>
          </cell>
          <cell r="H111">
            <v>2.2226249999999999</v>
          </cell>
        </row>
        <row r="112">
          <cell r="A112"/>
          <cell r="B112"/>
          <cell r="C112" t="str">
            <v>MAX</v>
          </cell>
          <cell r="D112">
            <v>1.0914999999999999</v>
          </cell>
          <cell r="E112">
            <v>1.5525</v>
          </cell>
          <cell r="F112">
            <v>2.0655000000000001</v>
          </cell>
          <cell r="G112">
            <v>2.2185000000000001</v>
          </cell>
          <cell r="H112">
            <v>2.4907499999999998</v>
          </cell>
        </row>
        <row r="113">
          <cell r="A113"/>
          <cell r="B113"/>
          <cell r="C113" t="str">
            <v>MAX/min</v>
          </cell>
          <cell r="D113">
            <v>25.38372093023256</v>
          </cell>
          <cell r="E113">
            <v>9.9678972712680576</v>
          </cell>
          <cell r="F113">
            <v>2.374137931034483</v>
          </cell>
          <cell r="G113">
            <v>2.5901926444833627</v>
          </cell>
          <cell r="H113">
            <v>3.1271186440677963</v>
          </cell>
        </row>
        <row r="114">
          <cell r="A114"/>
          <cell r="B114" t="str">
            <v>Lab</v>
          </cell>
          <cell r="C114" t="str">
            <v>min</v>
          </cell>
          <cell r="D114">
            <v>0.28299999999999997</v>
          </cell>
          <cell r="E114">
            <v>0.85</v>
          </cell>
          <cell r="F114">
            <v>1.3222499999999999</v>
          </cell>
          <cell r="G114">
            <v>1.6027499999999999</v>
          </cell>
          <cell r="H114">
            <v>1.7355</v>
          </cell>
        </row>
        <row r="115">
          <cell r="A115"/>
          <cell r="B115"/>
          <cell r="C115" t="str">
            <v>Q1</v>
          </cell>
          <cell r="D115">
            <v>0.52549999999999997</v>
          </cell>
          <cell r="E115">
            <v>1.1919999999999999</v>
          </cell>
          <cell r="F115">
            <v>1.4276249999999999</v>
          </cell>
          <cell r="G115">
            <v>1.6946249999999998</v>
          </cell>
          <cell r="H115">
            <v>1.8448125</v>
          </cell>
        </row>
        <row r="116">
          <cell r="A116"/>
          <cell r="B116"/>
          <cell r="C116" t="str">
            <v>Q2</v>
          </cell>
          <cell r="D116">
            <v>0.68874999999999997</v>
          </cell>
          <cell r="E116">
            <v>1.2482500000000001</v>
          </cell>
          <cell r="F116">
            <v>1.5562499999999999</v>
          </cell>
          <cell r="G116">
            <v>1.809375</v>
          </cell>
          <cell r="H116">
            <v>2.0313749999999997</v>
          </cell>
        </row>
        <row r="117">
          <cell r="A117"/>
          <cell r="B117"/>
          <cell r="C117" t="str">
            <v>mean</v>
          </cell>
          <cell r="D117">
            <v>0.65734999999999988</v>
          </cell>
          <cell r="E117">
            <v>1.24885</v>
          </cell>
          <cell r="F117">
            <v>1.5784499999999997</v>
          </cell>
          <cell r="G117">
            <v>1.8194250000000001</v>
          </cell>
          <cell r="H117">
            <v>2.004975</v>
          </cell>
        </row>
        <row r="118">
          <cell r="A118"/>
          <cell r="B118"/>
          <cell r="C118" t="str">
            <v>Q3</v>
          </cell>
          <cell r="D118">
            <v>0.77825</v>
          </cell>
          <cell r="E118">
            <v>1.3156249999999998</v>
          </cell>
          <cell r="F118">
            <v>1.7034375000000002</v>
          </cell>
          <cell r="G118">
            <v>1.9117500000000001</v>
          </cell>
          <cell r="H118">
            <v>2.1813750000000001</v>
          </cell>
        </row>
        <row r="119">
          <cell r="A119"/>
          <cell r="B119"/>
          <cell r="C119" t="str">
            <v>MAX</v>
          </cell>
          <cell r="D119">
            <v>1.0189999999999999</v>
          </cell>
          <cell r="E119">
            <v>1.5525</v>
          </cell>
          <cell r="F119">
            <v>1.85025</v>
          </cell>
          <cell r="G119">
            <v>2.12025</v>
          </cell>
          <cell r="H119">
            <v>2.2477499999999999</v>
          </cell>
        </row>
        <row r="120">
          <cell r="A120"/>
          <cell r="B120"/>
          <cell r="C120" t="str">
            <v>MAX/min</v>
          </cell>
          <cell r="D120">
            <v>3.6007067137809186</v>
          </cell>
          <cell r="E120">
            <v>1.8264705882352941</v>
          </cell>
          <cell r="F120">
            <v>1.3993193420306296</v>
          </cell>
          <cell r="G120">
            <v>1.3228825456247075</v>
          </cell>
          <cell r="H120">
            <v>1.2951598962834918</v>
          </cell>
        </row>
        <row r="121">
          <cell r="A121"/>
          <cell r="B121" t="str">
            <v>Nat</v>
          </cell>
          <cell r="C121" t="str">
            <v>min</v>
          </cell>
          <cell r="D121">
            <v>4.2999999999999997E-2</v>
          </cell>
          <cell r="E121">
            <v>0.15575</v>
          </cell>
          <cell r="F121">
            <v>0.87</v>
          </cell>
          <cell r="G121">
            <v>0.85650000000000004</v>
          </cell>
          <cell r="H121">
            <v>0.79649999999999999</v>
          </cell>
        </row>
        <row r="122">
          <cell r="A122"/>
          <cell r="B122"/>
          <cell r="C122" t="str">
            <v>Q1</v>
          </cell>
          <cell r="D122">
            <v>0.58624999999999994</v>
          </cell>
          <cell r="E122">
            <v>1.1895</v>
          </cell>
          <cell r="F122">
            <v>1.5191249999999998</v>
          </cell>
          <cell r="G122">
            <v>1.7263125000000001</v>
          </cell>
          <cell r="H122">
            <v>1.97925</v>
          </cell>
        </row>
        <row r="123">
          <cell r="A123"/>
          <cell r="B123"/>
          <cell r="C123" t="str">
            <v>Q2</v>
          </cell>
          <cell r="D123">
            <v>0.80274999999999996</v>
          </cell>
          <cell r="E123">
            <v>1.2842500000000001</v>
          </cell>
          <cell r="F123">
            <v>1.6657500000000001</v>
          </cell>
          <cell r="G123">
            <v>1.8671250000000001</v>
          </cell>
          <cell r="H123">
            <v>2.0373749999999999</v>
          </cell>
        </row>
        <row r="124">
          <cell r="A124"/>
          <cell r="B124"/>
          <cell r="C124" t="str">
            <v>mean</v>
          </cell>
          <cell r="D124">
            <v>0.74650000000000005</v>
          </cell>
          <cell r="E124">
            <v>1.2170892857142857</v>
          </cell>
          <cell r="F124">
            <v>1.5988928571428569</v>
          </cell>
          <cell r="G124">
            <v>1.8017678571428575</v>
          </cell>
          <cell r="H124">
            <v>2.0060357142857144</v>
          </cell>
        </row>
        <row r="125">
          <cell r="A125"/>
          <cell r="B125"/>
          <cell r="C125" t="str">
            <v>Q3</v>
          </cell>
          <cell r="D125">
            <v>0.95374999999999999</v>
          </cell>
          <cell r="E125">
            <v>1.355</v>
          </cell>
          <cell r="F125">
            <v>1.7431874999999999</v>
          </cell>
          <cell r="G125">
            <v>1.9550624999999999</v>
          </cell>
          <cell r="H125">
            <v>2.2156875</v>
          </cell>
        </row>
        <row r="126">
          <cell r="A126"/>
          <cell r="B126"/>
          <cell r="C126" t="str">
            <v>MAX</v>
          </cell>
          <cell r="D126">
            <v>1.0914999999999999</v>
          </cell>
          <cell r="E126">
            <v>1.5485</v>
          </cell>
          <cell r="F126">
            <v>2.0655000000000001</v>
          </cell>
          <cell r="G126">
            <v>2.2185000000000001</v>
          </cell>
          <cell r="H126">
            <v>2.4907499999999998</v>
          </cell>
        </row>
        <row r="127">
          <cell r="A127"/>
          <cell r="B127"/>
          <cell r="C127" t="str">
            <v>MAX/min</v>
          </cell>
          <cell r="D127">
            <v>25.38372093023256</v>
          </cell>
          <cell r="E127">
            <v>9.942215088282504</v>
          </cell>
          <cell r="F127">
            <v>2.374137931034483</v>
          </cell>
          <cell r="G127">
            <v>2.5901926444833627</v>
          </cell>
          <cell r="H127">
            <v>3.1271186440677963</v>
          </cell>
        </row>
        <row r="128">
          <cell r="A128" t="str">
            <v xml:space="preserve"> -Mn</v>
          </cell>
          <cell r="B128" t="str">
            <v>overall</v>
          </cell>
          <cell r="C128" t="str">
            <v>min</v>
          </cell>
          <cell r="D128">
            <v>2.8750000000000001E-2</v>
          </cell>
          <cell r="E128">
            <v>0.42499999999999999</v>
          </cell>
          <cell r="F128">
            <v>0.39500000000000002</v>
          </cell>
          <cell r="G128">
            <v>0.35849999999999999</v>
          </cell>
          <cell r="H128">
            <v>0.30649999999999999</v>
          </cell>
        </row>
        <row r="129">
          <cell r="A129"/>
          <cell r="B129"/>
          <cell r="C129" t="str">
            <v>Q1</v>
          </cell>
          <cell r="D129">
            <v>0.44850000000000001</v>
          </cell>
          <cell r="E129">
            <v>0.53649999999999998</v>
          </cell>
          <cell r="F129">
            <v>0.60812500000000003</v>
          </cell>
          <cell r="G129">
            <v>0.65512499999999996</v>
          </cell>
          <cell r="H129">
            <v>0.65462500000000001</v>
          </cell>
        </row>
        <row r="130">
          <cell r="A130"/>
          <cell r="B130"/>
          <cell r="C130" t="str">
            <v>Q2</v>
          </cell>
          <cell r="D130">
            <v>0.55725000000000002</v>
          </cell>
          <cell r="E130">
            <v>0.59175</v>
          </cell>
          <cell r="F130">
            <v>0.68400000000000005</v>
          </cell>
          <cell r="G130">
            <v>0.70074999999999998</v>
          </cell>
          <cell r="H130">
            <v>0.72049999999999992</v>
          </cell>
        </row>
        <row r="131">
          <cell r="A131"/>
          <cell r="B131"/>
          <cell r="C131" t="str">
            <v>mean</v>
          </cell>
          <cell r="D131">
            <v>0.56488541666666658</v>
          </cell>
          <cell r="E131">
            <v>0.61162499999999997</v>
          </cell>
          <cell r="F131">
            <v>0.6859791666666667</v>
          </cell>
          <cell r="G131">
            <v>0.73354166666666654</v>
          </cell>
          <cell r="H131">
            <v>0.74131249999999993</v>
          </cell>
        </row>
        <row r="132">
          <cell r="A132"/>
          <cell r="B132"/>
          <cell r="C132" t="str">
            <v>Q3</v>
          </cell>
          <cell r="D132">
            <v>0.72918749999999999</v>
          </cell>
          <cell r="E132">
            <v>0.64900000000000002</v>
          </cell>
          <cell r="F132">
            <v>0.75624999999999998</v>
          </cell>
          <cell r="G132">
            <v>0.8214999999999999</v>
          </cell>
          <cell r="H132">
            <v>0.84137499999999998</v>
          </cell>
        </row>
        <row r="133">
          <cell r="A133"/>
          <cell r="B133"/>
          <cell r="C133" t="str">
            <v>MAX</v>
          </cell>
          <cell r="D133">
            <v>0.87375000000000003</v>
          </cell>
          <cell r="E133">
            <v>1.028</v>
          </cell>
          <cell r="F133">
            <v>1.177</v>
          </cell>
          <cell r="G133">
            <v>1.3394999999999999</v>
          </cell>
          <cell r="H133">
            <v>1.2649999999999999</v>
          </cell>
        </row>
        <row r="134">
          <cell r="A134"/>
          <cell r="B134"/>
          <cell r="C134" t="str">
            <v>MAX/min</v>
          </cell>
          <cell r="D134">
            <v>30.391304347826086</v>
          </cell>
          <cell r="E134">
            <v>2.4188235294117648</v>
          </cell>
          <cell r="F134">
            <v>2.9797468354430379</v>
          </cell>
          <cell r="G134">
            <v>3.7364016736401671</v>
          </cell>
          <cell r="H134">
            <v>4.1272430668841755</v>
          </cell>
        </row>
        <row r="135">
          <cell r="A135"/>
          <cell r="B135" t="str">
            <v>Lab</v>
          </cell>
          <cell r="C135" t="str">
            <v>min</v>
          </cell>
          <cell r="D135">
            <v>0.33950000000000002</v>
          </cell>
          <cell r="E135">
            <v>0.51100000000000001</v>
          </cell>
          <cell r="F135">
            <v>0.60850000000000004</v>
          </cell>
          <cell r="G135">
            <v>0.66</v>
          </cell>
          <cell r="H135">
            <v>0.66900000000000004</v>
          </cell>
        </row>
        <row r="136">
          <cell r="A136"/>
          <cell r="B136"/>
          <cell r="C136" t="str">
            <v>Q1</v>
          </cell>
          <cell r="D136">
            <v>0.56287500000000001</v>
          </cell>
          <cell r="E136">
            <v>0.57299999999999995</v>
          </cell>
          <cell r="F136">
            <v>0.66375000000000006</v>
          </cell>
          <cell r="G136">
            <v>0.701125</v>
          </cell>
          <cell r="H136">
            <v>0.70750000000000002</v>
          </cell>
        </row>
        <row r="137">
          <cell r="A137"/>
          <cell r="B137"/>
          <cell r="C137" t="str">
            <v>Q2</v>
          </cell>
          <cell r="D137">
            <v>0.69725000000000004</v>
          </cell>
          <cell r="E137">
            <v>0.65300000000000002</v>
          </cell>
          <cell r="F137">
            <v>0.74324999999999997</v>
          </cell>
          <cell r="G137">
            <v>0.8115</v>
          </cell>
          <cell r="H137">
            <v>0.80925000000000002</v>
          </cell>
        </row>
        <row r="138">
          <cell r="A138"/>
          <cell r="B138"/>
          <cell r="C138" t="str">
            <v>mean</v>
          </cell>
          <cell r="D138">
            <v>0.65754999999999997</v>
          </cell>
          <cell r="E138">
            <v>0.6792999999999999</v>
          </cell>
          <cell r="F138">
            <v>0.75769999999999993</v>
          </cell>
          <cell r="G138">
            <v>0.82484999999999997</v>
          </cell>
          <cell r="H138">
            <v>0.82415000000000005</v>
          </cell>
        </row>
        <row r="139">
          <cell r="A139"/>
          <cell r="B139"/>
          <cell r="C139" t="str">
            <v>Q3</v>
          </cell>
          <cell r="D139">
            <v>0.75556250000000003</v>
          </cell>
          <cell r="E139">
            <v>0.71387500000000004</v>
          </cell>
          <cell r="F139">
            <v>0.75849999999999995</v>
          </cell>
          <cell r="G139">
            <v>0.83787500000000004</v>
          </cell>
          <cell r="H139">
            <v>0.84812500000000002</v>
          </cell>
        </row>
        <row r="140">
          <cell r="A140"/>
          <cell r="B140"/>
          <cell r="C140" t="str">
            <v>MAX</v>
          </cell>
          <cell r="D140">
            <v>0.87375000000000003</v>
          </cell>
          <cell r="E140">
            <v>1.028</v>
          </cell>
          <cell r="F140">
            <v>1.177</v>
          </cell>
          <cell r="G140">
            <v>1.3394999999999999</v>
          </cell>
          <cell r="H140">
            <v>1.2649999999999999</v>
          </cell>
        </row>
        <row r="141">
          <cell r="A141"/>
          <cell r="B141"/>
          <cell r="C141" t="str">
            <v>MAX/min</v>
          </cell>
          <cell r="D141">
            <v>2.5736377025036816</v>
          </cell>
          <cell r="E141">
            <v>2.0117416829745598</v>
          </cell>
          <cell r="F141">
            <v>1.9342645850451929</v>
          </cell>
          <cell r="G141">
            <v>2.0295454545454543</v>
          </cell>
          <cell r="H141">
            <v>1.8908819133034378</v>
          </cell>
        </row>
        <row r="142">
          <cell r="A142"/>
          <cell r="B142" t="str">
            <v>Nat</v>
          </cell>
          <cell r="C142" t="str">
            <v>min</v>
          </cell>
          <cell r="D142">
            <v>2.8750000000000001E-2</v>
          </cell>
          <cell r="E142">
            <v>0.42499999999999999</v>
          </cell>
          <cell r="F142">
            <v>0.39500000000000002</v>
          </cell>
          <cell r="G142">
            <v>0.35849999999999999</v>
          </cell>
          <cell r="H142">
            <v>0.30649999999999999</v>
          </cell>
        </row>
        <row r="143">
          <cell r="A143"/>
          <cell r="B143"/>
          <cell r="C143" t="str">
            <v>Q1</v>
          </cell>
          <cell r="D143">
            <v>0.423375</v>
          </cell>
          <cell r="E143">
            <v>0.51924999999999999</v>
          </cell>
          <cell r="F143">
            <v>0.56112499999999998</v>
          </cell>
          <cell r="G143">
            <v>0.59699999999999998</v>
          </cell>
          <cell r="H143">
            <v>0.59099999999999997</v>
          </cell>
        </row>
        <row r="144">
          <cell r="A144"/>
          <cell r="B144"/>
          <cell r="C144" t="str">
            <v>Q2</v>
          </cell>
          <cell r="D144">
            <v>0.46975</v>
          </cell>
          <cell r="E144">
            <v>0.56899999999999995</v>
          </cell>
          <cell r="F144">
            <v>0.627</v>
          </cell>
          <cell r="G144">
            <v>0.66325000000000001</v>
          </cell>
          <cell r="H144">
            <v>0.69700000000000006</v>
          </cell>
        </row>
        <row r="145">
          <cell r="A145"/>
          <cell r="B145"/>
          <cell r="C145" t="str">
            <v>mean</v>
          </cell>
          <cell r="D145">
            <v>0.49869642857142865</v>
          </cell>
          <cell r="E145">
            <v>0.56328571428571428</v>
          </cell>
          <cell r="F145">
            <v>0.63475000000000004</v>
          </cell>
          <cell r="G145">
            <v>0.66832142857142873</v>
          </cell>
          <cell r="H145">
            <v>0.68214285714285716</v>
          </cell>
        </row>
        <row r="146">
          <cell r="A146"/>
          <cell r="B146"/>
          <cell r="C146" t="str">
            <v>Q3</v>
          </cell>
          <cell r="D146">
            <v>0.55612499999999998</v>
          </cell>
          <cell r="E146">
            <v>0.61299999999999999</v>
          </cell>
          <cell r="F146">
            <v>0.72512500000000002</v>
          </cell>
          <cell r="G146">
            <v>0.72300000000000009</v>
          </cell>
          <cell r="H146">
            <v>0.76237500000000002</v>
          </cell>
        </row>
        <row r="147">
          <cell r="A147"/>
          <cell r="B147"/>
          <cell r="C147" t="str">
            <v>MAX</v>
          </cell>
          <cell r="D147">
            <v>0.8145</v>
          </cell>
          <cell r="E147">
            <v>0.71499999999999997</v>
          </cell>
          <cell r="F147">
            <v>0.80400000000000005</v>
          </cell>
          <cell r="G147">
            <v>0.92600000000000005</v>
          </cell>
          <cell r="H147">
            <v>0.96750000000000003</v>
          </cell>
        </row>
        <row r="148">
          <cell r="A148"/>
          <cell r="B148"/>
          <cell r="C148" t="str">
            <v>MAX/min</v>
          </cell>
          <cell r="D148">
            <v>28.330434782608695</v>
          </cell>
          <cell r="E148">
            <v>1.6823529411764706</v>
          </cell>
          <cell r="F148">
            <v>2.0354430379746837</v>
          </cell>
          <cell r="G148">
            <v>2.5829846582984661</v>
          </cell>
          <cell r="H148">
            <v>3.1566068515497556</v>
          </cell>
        </row>
        <row r="149">
          <cell r="A149" t="str">
            <v xml:space="preserve"> -N</v>
          </cell>
          <cell r="B149" t="str">
            <v>overall</v>
          </cell>
          <cell r="C149" t="str">
            <v>min</v>
          </cell>
          <cell r="D149">
            <v>0.20949999999999999</v>
          </cell>
          <cell r="E149">
            <v>0.34125</v>
          </cell>
          <cell r="F149">
            <v>0.51300000000000001</v>
          </cell>
          <cell r="G149">
            <v>0.55200000000000005</v>
          </cell>
          <cell r="H149">
            <v>0.66300000000000003</v>
          </cell>
        </row>
        <row r="150">
          <cell r="A150"/>
          <cell r="B150"/>
          <cell r="C150" t="str">
            <v>Q1</v>
          </cell>
          <cell r="D150">
            <v>0.34668749999999998</v>
          </cell>
          <cell r="E150">
            <v>0.42925000000000002</v>
          </cell>
          <cell r="F150">
            <v>0.69374999999999998</v>
          </cell>
          <cell r="G150">
            <v>0.72975000000000001</v>
          </cell>
          <cell r="H150">
            <v>0.80149999999999999</v>
          </cell>
        </row>
        <row r="151">
          <cell r="A151"/>
          <cell r="B151"/>
          <cell r="C151" t="str">
            <v>Q2</v>
          </cell>
          <cell r="D151">
            <v>0.37537500000000001</v>
          </cell>
          <cell r="E151">
            <v>0.44687500000000002</v>
          </cell>
          <cell r="F151">
            <v>0.74199999999999999</v>
          </cell>
          <cell r="G151">
            <v>0.77174999999999994</v>
          </cell>
          <cell r="H151">
            <v>0.84275</v>
          </cell>
        </row>
        <row r="152">
          <cell r="A152"/>
          <cell r="B152"/>
          <cell r="C152" t="str">
            <v>mean</v>
          </cell>
          <cell r="D152">
            <v>0.36940624999999994</v>
          </cell>
          <cell r="E152">
            <v>0.44926041666666672</v>
          </cell>
          <cell r="F152">
            <v>0.73710416666666667</v>
          </cell>
          <cell r="G152">
            <v>0.77533333333333332</v>
          </cell>
          <cell r="H152">
            <v>0.8531666666666663</v>
          </cell>
        </row>
        <row r="153">
          <cell r="A153"/>
          <cell r="B153"/>
          <cell r="C153" t="str">
            <v>Q3</v>
          </cell>
          <cell r="D153">
            <v>0.40350000000000003</v>
          </cell>
          <cell r="E153">
            <v>0.4820625</v>
          </cell>
          <cell r="F153">
            <v>0.79700000000000004</v>
          </cell>
          <cell r="G153">
            <v>0.84212500000000001</v>
          </cell>
          <cell r="H153">
            <v>0.92437500000000006</v>
          </cell>
        </row>
        <row r="154">
          <cell r="A154"/>
          <cell r="B154"/>
          <cell r="C154" t="str">
            <v>MAX</v>
          </cell>
          <cell r="D154">
            <v>0.50175000000000003</v>
          </cell>
          <cell r="E154">
            <v>0.52975000000000005</v>
          </cell>
          <cell r="F154">
            <v>0.88749999999999996</v>
          </cell>
          <cell r="G154">
            <v>0.96650000000000003</v>
          </cell>
          <cell r="H154">
            <v>1.0429999999999999</v>
          </cell>
        </row>
        <row r="155">
          <cell r="A155"/>
          <cell r="B155"/>
          <cell r="C155" t="str">
            <v>MAX/min</v>
          </cell>
          <cell r="D155">
            <v>2.3949880668257757</v>
          </cell>
          <cell r="E155">
            <v>1.5523809523809526</v>
          </cell>
          <cell r="F155">
            <v>1.7300194931773878</v>
          </cell>
          <cell r="G155">
            <v>1.7509057971014492</v>
          </cell>
          <cell r="H155">
            <v>1.57315233785822</v>
          </cell>
        </row>
        <row r="156">
          <cell r="A156"/>
          <cell r="B156" t="str">
            <v>Lab</v>
          </cell>
          <cell r="C156" t="str">
            <v>min</v>
          </cell>
          <cell r="D156">
            <v>0.31950000000000001</v>
          </cell>
          <cell r="E156">
            <v>0.379</v>
          </cell>
          <cell r="F156">
            <v>0.51300000000000001</v>
          </cell>
          <cell r="G156">
            <v>0.55200000000000005</v>
          </cell>
          <cell r="H156">
            <v>0.66300000000000003</v>
          </cell>
        </row>
        <row r="157">
          <cell r="A157"/>
          <cell r="B157"/>
          <cell r="C157" t="str">
            <v>Q1</v>
          </cell>
          <cell r="D157">
            <v>0.36887500000000001</v>
          </cell>
          <cell r="E157">
            <v>0.43775000000000003</v>
          </cell>
          <cell r="F157">
            <v>0.67400000000000004</v>
          </cell>
          <cell r="G157">
            <v>0.72362499999999996</v>
          </cell>
          <cell r="H157">
            <v>0.82874999999999999</v>
          </cell>
        </row>
        <row r="158">
          <cell r="A158"/>
          <cell r="B158"/>
          <cell r="C158" t="str">
            <v>Q2</v>
          </cell>
          <cell r="D158">
            <v>0.39500000000000002</v>
          </cell>
          <cell r="E158">
            <v>0.47487499999999999</v>
          </cell>
          <cell r="F158">
            <v>0.74124999999999996</v>
          </cell>
          <cell r="G158">
            <v>0.78374999999999995</v>
          </cell>
          <cell r="H158">
            <v>0.86575000000000002</v>
          </cell>
        </row>
        <row r="159">
          <cell r="A159"/>
          <cell r="B159"/>
          <cell r="C159" t="str">
            <v>mean</v>
          </cell>
          <cell r="D159">
            <v>0.39252500000000001</v>
          </cell>
          <cell r="E159">
            <v>0.46122500000000005</v>
          </cell>
          <cell r="F159">
            <v>0.71525000000000005</v>
          </cell>
          <cell r="G159">
            <v>0.74815000000000009</v>
          </cell>
          <cell r="H159">
            <v>0.84009999999999985</v>
          </cell>
        </row>
        <row r="160">
          <cell r="A160"/>
          <cell r="B160"/>
          <cell r="C160" t="str">
            <v>Q3</v>
          </cell>
          <cell r="D160">
            <v>0.40943750000000001</v>
          </cell>
          <cell r="E160">
            <v>0.48512500000000003</v>
          </cell>
          <cell r="F160">
            <v>0.78537499999999993</v>
          </cell>
          <cell r="G160">
            <v>0.81224999999999992</v>
          </cell>
          <cell r="H160">
            <v>0.90212500000000007</v>
          </cell>
        </row>
        <row r="161">
          <cell r="A161"/>
          <cell r="B161"/>
          <cell r="C161" t="str">
            <v>MAX</v>
          </cell>
          <cell r="D161">
            <v>0.50175000000000003</v>
          </cell>
          <cell r="E161">
            <v>0.52975000000000005</v>
          </cell>
          <cell r="F161">
            <v>0.82699999999999996</v>
          </cell>
          <cell r="G161">
            <v>0.84250000000000003</v>
          </cell>
          <cell r="H161">
            <v>0.9405</v>
          </cell>
        </row>
        <row r="162">
          <cell r="A162"/>
          <cell r="B162"/>
          <cell r="C162" t="str">
            <v>MAX/min</v>
          </cell>
          <cell r="D162">
            <v>1.5704225352112677</v>
          </cell>
          <cell r="E162">
            <v>1.3977572559366755</v>
          </cell>
          <cell r="F162">
            <v>1.6120857699805067</v>
          </cell>
          <cell r="G162">
            <v>1.5262681159420288</v>
          </cell>
          <cell r="H162">
            <v>1.4185520361990949</v>
          </cell>
        </row>
        <row r="163">
          <cell r="A163"/>
          <cell r="B163" t="str">
            <v>Nat</v>
          </cell>
          <cell r="C163" t="str">
            <v>min</v>
          </cell>
          <cell r="D163">
            <v>0.20949999999999999</v>
          </cell>
          <cell r="E163">
            <v>0.34125</v>
          </cell>
          <cell r="F163">
            <v>0.59850000000000003</v>
          </cell>
          <cell r="G163">
            <v>0.62</v>
          </cell>
          <cell r="H163">
            <v>0.6855</v>
          </cell>
        </row>
        <row r="164">
          <cell r="A164"/>
          <cell r="B164"/>
          <cell r="C164" t="str">
            <v>Q1</v>
          </cell>
          <cell r="D164">
            <v>0.34306249999999999</v>
          </cell>
          <cell r="E164">
            <v>0.42825000000000002</v>
          </cell>
          <cell r="F164">
            <v>0.70137499999999997</v>
          </cell>
          <cell r="G164">
            <v>0.7330000000000001</v>
          </cell>
          <cell r="H164">
            <v>0.79349999999999998</v>
          </cell>
        </row>
        <row r="165">
          <cell r="A165"/>
          <cell r="B165"/>
          <cell r="C165" t="str">
            <v>Q2</v>
          </cell>
          <cell r="D165">
            <v>0.36362499999999998</v>
          </cell>
          <cell r="E165">
            <v>0.44237499999999996</v>
          </cell>
          <cell r="F165">
            <v>0.74199999999999999</v>
          </cell>
          <cell r="G165">
            <v>0.77174999999999994</v>
          </cell>
          <cell r="H165">
            <v>0.83850000000000002</v>
          </cell>
        </row>
        <row r="166">
          <cell r="A166"/>
          <cell r="B166"/>
          <cell r="C166" t="str">
            <v>mean</v>
          </cell>
          <cell r="D166">
            <v>0.35289285714285717</v>
          </cell>
          <cell r="E166">
            <v>0.44071428571428573</v>
          </cell>
          <cell r="F166">
            <v>0.75271428571428578</v>
          </cell>
          <cell r="G166">
            <v>0.79474999999999996</v>
          </cell>
          <cell r="H166">
            <v>0.86250000000000016</v>
          </cell>
        </row>
        <row r="167">
          <cell r="A167"/>
          <cell r="B167"/>
          <cell r="C167" t="str">
            <v>Q3</v>
          </cell>
          <cell r="D167">
            <v>0.38324999999999998</v>
          </cell>
          <cell r="E167">
            <v>0.47368750000000004</v>
          </cell>
          <cell r="F167">
            <v>0.79900000000000004</v>
          </cell>
          <cell r="G167">
            <v>0.85225000000000006</v>
          </cell>
          <cell r="H167">
            <v>0.94574999999999998</v>
          </cell>
        </row>
        <row r="168">
          <cell r="A168"/>
          <cell r="B168"/>
          <cell r="C168" t="str">
            <v>MAX</v>
          </cell>
          <cell r="D168">
            <v>0.43225000000000002</v>
          </cell>
          <cell r="E168">
            <v>0.48925000000000002</v>
          </cell>
          <cell r="F168">
            <v>0.88749999999999996</v>
          </cell>
          <cell r="G168">
            <v>0.96650000000000003</v>
          </cell>
          <cell r="H168">
            <v>1.0429999999999999</v>
          </cell>
        </row>
        <row r="169">
          <cell r="A169"/>
          <cell r="B169"/>
          <cell r="C169" t="str">
            <v>MAX/min</v>
          </cell>
          <cell r="D169">
            <v>2.0632458233890216</v>
          </cell>
          <cell r="E169">
            <v>1.4336996336996337</v>
          </cell>
          <cell r="F169">
            <v>1.4828738512949038</v>
          </cell>
          <cell r="G169">
            <v>1.5588709677419355</v>
          </cell>
          <cell r="H169">
            <v>1.5215171407731582</v>
          </cell>
        </row>
        <row r="170">
          <cell r="A170" t="str">
            <v xml:space="preserve"> -P</v>
          </cell>
          <cell r="B170" t="str">
            <v>overall</v>
          </cell>
          <cell r="C170" t="str">
            <v>min</v>
          </cell>
          <cell r="D170">
            <v>9.6750000000000003E-2</v>
          </cell>
          <cell r="E170">
            <v>0.42</v>
          </cell>
          <cell r="F170">
            <v>0.63949999999999996</v>
          </cell>
          <cell r="G170">
            <v>0.69450000000000001</v>
          </cell>
          <cell r="H170">
            <v>0.72750000000000004</v>
          </cell>
        </row>
        <row r="171">
          <cell r="A171"/>
          <cell r="B171"/>
          <cell r="C171" t="str">
            <v>Q1</v>
          </cell>
          <cell r="D171">
            <v>0.46743750000000001</v>
          </cell>
          <cell r="E171">
            <v>0.63162499999999999</v>
          </cell>
          <cell r="F171">
            <v>0.76568750000000008</v>
          </cell>
          <cell r="G171">
            <v>0.90362500000000001</v>
          </cell>
          <cell r="H171">
            <v>0.96837499999999999</v>
          </cell>
        </row>
        <row r="172">
          <cell r="A172"/>
          <cell r="B172"/>
          <cell r="C172" t="str">
            <v>Q2</v>
          </cell>
          <cell r="D172">
            <v>0.51012499999999994</v>
          </cell>
          <cell r="E172">
            <v>0.68162499999999993</v>
          </cell>
          <cell r="F172">
            <v>0.84224999999999994</v>
          </cell>
          <cell r="G172">
            <v>1.0145</v>
          </cell>
          <cell r="H172">
            <v>1.08575</v>
          </cell>
        </row>
        <row r="173">
          <cell r="A173"/>
          <cell r="B173"/>
          <cell r="C173" t="str">
            <v>mean</v>
          </cell>
          <cell r="D173">
            <v>0.50131250000000005</v>
          </cell>
          <cell r="E173">
            <v>0.6792604166666667</v>
          </cell>
          <cell r="F173">
            <v>0.83767708333333324</v>
          </cell>
          <cell r="G173">
            <v>1.0023124999999999</v>
          </cell>
          <cell r="H173">
            <v>1.0901250000000002</v>
          </cell>
        </row>
        <row r="174">
          <cell r="A174"/>
          <cell r="B174"/>
          <cell r="C174" t="str">
            <v>Q3</v>
          </cell>
          <cell r="D174">
            <v>0.59418749999999998</v>
          </cell>
          <cell r="E174">
            <v>0.74550000000000005</v>
          </cell>
          <cell r="F174">
            <v>0.93306250000000002</v>
          </cell>
          <cell r="G174">
            <v>1.1076250000000001</v>
          </cell>
          <cell r="H174">
            <v>1.1825000000000001</v>
          </cell>
        </row>
        <row r="175">
          <cell r="A175"/>
          <cell r="B175"/>
          <cell r="C175" t="str">
            <v>MAX</v>
          </cell>
          <cell r="D175">
            <v>0.64549999999999996</v>
          </cell>
          <cell r="E175">
            <v>0.82550000000000001</v>
          </cell>
          <cell r="F175">
            <v>0.97350000000000003</v>
          </cell>
          <cell r="G175">
            <v>1.2150000000000001</v>
          </cell>
          <cell r="H175">
            <v>1.4450000000000001</v>
          </cell>
        </row>
        <row r="176">
          <cell r="A176"/>
          <cell r="B176"/>
          <cell r="C176" t="str">
            <v>MAX/min</v>
          </cell>
          <cell r="D176">
            <v>6.6718346253229965</v>
          </cell>
          <cell r="E176">
            <v>1.9654761904761906</v>
          </cell>
          <cell r="F176">
            <v>1.5222830336200157</v>
          </cell>
          <cell r="G176">
            <v>1.7494600431965444</v>
          </cell>
          <cell r="H176">
            <v>1.9862542955326461</v>
          </cell>
        </row>
        <row r="177">
          <cell r="A177"/>
          <cell r="B177" t="str">
            <v>Lab</v>
          </cell>
          <cell r="C177" t="str">
            <v>min</v>
          </cell>
          <cell r="D177">
            <v>0.28425</v>
          </cell>
          <cell r="E177">
            <v>0.54525000000000001</v>
          </cell>
          <cell r="F177">
            <v>0.68574999999999997</v>
          </cell>
          <cell r="G177">
            <v>0.76349999999999996</v>
          </cell>
          <cell r="H177">
            <v>0.82</v>
          </cell>
        </row>
        <row r="178">
          <cell r="A178"/>
          <cell r="B178"/>
          <cell r="C178" t="str">
            <v>Q1</v>
          </cell>
          <cell r="D178">
            <v>0.442</v>
          </cell>
          <cell r="E178">
            <v>0.63137500000000002</v>
          </cell>
          <cell r="F178">
            <v>0.76156249999999992</v>
          </cell>
          <cell r="G178">
            <v>0.91487499999999999</v>
          </cell>
          <cell r="H178">
            <v>0.90212499999999995</v>
          </cell>
        </row>
        <row r="179">
          <cell r="A179"/>
          <cell r="B179"/>
          <cell r="C179" t="str">
            <v>Q2</v>
          </cell>
          <cell r="D179">
            <v>0.50475000000000003</v>
          </cell>
          <cell r="E179">
            <v>0.66474999999999995</v>
          </cell>
          <cell r="F179">
            <v>0.82037499999999997</v>
          </cell>
          <cell r="G179">
            <v>0.97324999999999995</v>
          </cell>
          <cell r="H179">
            <v>1.0830000000000002</v>
          </cell>
        </row>
        <row r="180">
          <cell r="A180"/>
          <cell r="B180"/>
          <cell r="C180" t="str">
            <v>mean</v>
          </cell>
          <cell r="D180">
            <v>0.49354999999999993</v>
          </cell>
          <cell r="E180">
            <v>0.67440000000000011</v>
          </cell>
          <cell r="F180">
            <v>0.81835000000000002</v>
          </cell>
          <cell r="G180">
            <v>0.98215000000000019</v>
          </cell>
          <cell r="H180">
            <v>1.07385</v>
          </cell>
        </row>
        <row r="181">
          <cell r="A181"/>
          <cell r="B181"/>
          <cell r="C181" t="str">
            <v>Q3</v>
          </cell>
          <cell r="D181">
            <v>0.55625000000000002</v>
          </cell>
          <cell r="E181">
            <v>0.68518749999999995</v>
          </cell>
          <cell r="F181">
            <v>0.85868750000000005</v>
          </cell>
          <cell r="G181">
            <v>1.0666249999999999</v>
          </cell>
          <cell r="H181">
            <v>1.171125</v>
          </cell>
        </row>
        <row r="182">
          <cell r="A182"/>
          <cell r="B182"/>
          <cell r="C182" t="str">
            <v>MAX</v>
          </cell>
          <cell r="D182">
            <v>0.63375000000000004</v>
          </cell>
          <cell r="E182">
            <v>0.82550000000000001</v>
          </cell>
          <cell r="F182">
            <v>0.95774999999999999</v>
          </cell>
          <cell r="G182">
            <v>1.1870000000000001</v>
          </cell>
          <cell r="H182">
            <v>1.4450000000000001</v>
          </cell>
        </row>
        <row r="183">
          <cell r="A183"/>
          <cell r="B183"/>
          <cell r="C183" t="str">
            <v>MAX/min</v>
          </cell>
          <cell r="D183">
            <v>2.2295514511873353</v>
          </cell>
          <cell r="E183">
            <v>1.5139844108207243</v>
          </cell>
          <cell r="F183">
            <v>1.3966460080204157</v>
          </cell>
          <cell r="G183">
            <v>1.5546823837590047</v>
          </cell>
          <cell r="H183">
            <v>1.7621951219512197</v>
          </cell>
        </row>
        <row r="184">
          <cell r="A184"/>
          <cell r="B184" t="str">
            <v>Nat</v>
          </cell>
          <cell r="C184" t="str">
            <v>min</v>
          </cell>
          <cell r="D184">
            <v>9.6750000000000003E-2</v>
          </cell>
          <cell r="E184">
            <v>0.42</v>
          </cell>
          <cell r="F184">
            <v>0.63949999999999996</v>
          </cell>
          <cell r="G184">
            <v>0.69450000000000001</v>
          </cell>
          <cell r="H184">
            <v>0.72750000000000004</v>
          </cell>
        </row>
        <row r="185">
          <cell r="A185"/>
          <cell r="B185"/>
          <cell r="C185" t="str">
            <v>Q1</v>
          </cell>
          <cell r="D185">
            <v>0.47931250000000003</v>
          </cell>
          <cell r="E185">
            <v>0.65674999999999994</v>
          </cell>
          <cell r="F185">
            <v>0.78837500000000005</v>
          </cell>
          <cell r="G185">
            <v>0.90462500000000001</v>
          </cell>
          <cell r="H185">
            <v>1.0361250000000002</v>
          </cell>
        </row>
        <row r="186">
          <cell r="A186"/>
          <cell r="B186"/>
          <cell r="C186" t="str">
            <v>Q2</v>
          </cell>
          <cell r="D186">
            <v>0.52925</v>
          </cell>
          <cell r="E186">
            <v>0.70937499999999998</v>
          </cell>
          <cell r="F186">
            <v>0.88062499999999999</v>
          </cell>
          <cell r="G186">
            <v>1.0409999999999999</v>
          </cell>
          <cell r="H186">
            <v>1.1245000000000001</v>
          </cell>
        </row>
        <row r="187">
          <cell r="A187"/>
          <cell r="B187"/>
          <cell r="C187" t="str">
            <v>mean</v>
          </cell>
          <cell r="D187">
            <v>0.50685714285714289</v>
          </cell>
          <cell r="E187">
            <v>0.68273214285714279</v>
          </cell>
          <cell r="F187">
            <v>0.85148214285714274</v>
          </cell>
          <cell r="G187">
            <v>1.0167142857142857</v>
          </cell>
          <cell r="H187">
            <v>1.1017499999999998</v>
          </cell>
        </row>
        <row r="188">
          <cell r="A188"/>
          <cell r="B188"/>
          <cell r="C188" t="str">
            <v>Q3</v>
          </cell>
          <cell r="D188">
            <v>0.5985625</v>
          </cell>
          <cell r="E188">
            <v>0.74750000000000005</v>
          </cell>
          <cell r="F188">
            <v>0.94218750000000007</v>
          </cell>
          <cell r="G188">
            <v>1.1228750000000001</v>
          </cell>
          <cell r="H188">
            <v>1.176625</v>
          </cell>
        </row>
        <row r="189">
          <cell r="A189"/>
          <cell r="B189"/>
          <cell r="C189" t="str">
            <v>MAX</v>
          </cell>
          <cell r="D189">
            <v>0.64549999999999996</v>
          </cell>
          <cell r="E189">
            <v>0.81950000000000001</v>
          </cell>
          <cell r="F189">
            <v>0.97350000000000003</v>
          </cell>
          <cell r="G189">
            <v>1.2150000000000001</v>
          </cell>
          <cell r="H189">
            <v>1.3625</v>
          </cell>
        </row>
        <row r="190">
          <cell r="A190"/>
          <cell r="B190"/>
          <cell r="C190" t="str">
            <v>MAX/min</v>
          </cell>
          <cell r="D190">
            <v>6.6718346253229965</v>
          </cell>
          <cell r="E190">
            <v>1.9511904761904764</v>
          </cell>
          <cell r="F190">
            <v>1.5222830336200157</v>
          </cell>
          <cell r="G190">
            <v>1.7494600431965444</v>
          </cell>
          <cell r="H190">
            <v>1.872852233676976</v>
          </cell>
        </row>
        <row r="191">
          <cell r="A191" t="str">
            <v xml:space="preserve"> -S</v>
          </cell>
          <cell r="B191" t="str">
            <v>overall</v>
          </cell>
          <cell r="C191" t="str">
            <v>min</v>
          </cell>
          <cell r="D191">
            <v>6.7750000000000005E-2</v>
          </cell>
          <cell r="E191">
            <v>0.41749999999999998</v>
          </cell>
          <cell r="F191">
            <v>0.74850000000000005</v>
          </cell>
          <cell r="G191">
            <v>0.97875000000000001</v>
          </cell>
          <cell r="H191">
            <v>0.91739999999999999</v>
          </cell>
        </row>
        <row r="192">
          <cell r="A192"/>
          <cell r="B192"/>
          <cell r="C192" t="str">
            <v>Q1</v>
          </cell>
          <cell r="D192">
            <v>0.482875</v>
          </cell>
          <cell r="E192">
            <v>0.919875</v>
          </cell>
          <cell r="F192">
            <v>1.2108749999999999</v>
          </cell>
          <cell r="G192">
            <v>1.2195</v>
          </cell>
          <cell r="H192">
            <v>1.2621249999999999</v>
          </cell>
        </row>
        <row r="193">
          <cell r="A193"/>
          <cell r="B193"/>
          <cell r="C193" t="str">
            <v>Q2</v>
          </cell>
          <cell r="D193">
            <v>0.56299999999999994</v>
          </cell>
          <cell r="E193">
            <v>1.0840000000000001</v>
          </cell>
          <cell r="F193">
            <v>1.3555000000000001</v>
          </cell>
          <cell r="G193">
            <v>1.325375</v>
          </cell>
          <cell r="H193">
            <v>1.397125</v>
          </cell>
        </row>
        <row r="194">
          <cell r="A194"/>
          <cell r="B194"/>
          <cell r="C194" t="str">
            <v>mean</v>
          </cell>
          <cell r="D194">
            <v>0.54732500000000017</v>
          </cell>
          <cell r="E194">
            <v>1.0166666666666668</v>
          </cell>
          <cell r="F194">
            <v>1.2832187499999999</v>
          </cell>
          <cell r="G194">
            <v>1.3132395833333332</v>
          </cell>
          <cell r="H194">
            <v>1.3760479166666668</v>
          </cell>
        </row>
        <row r="195">
          <cell r="A195"/>
          <cell r="B195"/>
          <cell r="C195" t="str">
            <v>Q3</v>
          </cell>
          <cell r="D195">
            <v>0.65093750000000006</v>
          </cell>
          <cell r="E195">
            <v>1.1830000000000001</v>
          </cell>
          <cell r="F195">
            <v>1.4144375</v>
          </cell>
          <cell r="G195">
            <v>1.4555625000000001</v>
          </cell>
          <cell r="H195">
            <v>1.522375</v>
          </cell>
        </row>
        <row r="196">
          <cell r="A196"/>
          <cell r="B196"/>
          <cell r="C196" t="str">
            <v>MAX</v>
          </cell>
          <cell r="D196">
            <v>0.92074999999999996</v>
          </cell>
          <cell r="E196">
            <v>1.2470000000000001</v>
          </cell>
          <cell r="F196">
            <v>1.5634999999999999</v>
          </cell>
          <cell r="G196">
            <v>1.61825</v>
          </cell>
          <cell r="H196">
            <v>1.8720000000000001</v>
          </cell>
        </row>
        <row r="197">
          <cell r="A197"/>
          <cell r="B197"/>
          <cell r="C197" t="str">
            <v>MAX/min</v>
          </cell>
          <cell r="D197">
            <v>13.59040590405904</v>
          </cell>
          <cell r="E197">
            <v>2.9868263473053895</v>
          </cell>
          <cell r="F197">
            <v>2.0888443553774212</v>
          </cell>
          <cell r="G197">
            <v>1.6533844189016602</v>
          </cell>
          <cell r="H197">
            <v>2.0405493786788753</v>
          </cell>
        </row>
        <row r="198">
          <cell r="A198"/>
          <cell r="B198" t="str">
            <v>Lab</v>
          </cell>
          <cell r="C198" t="str">
            <v>min</v>
          </cell>
          <cell r="D198">
            <v>0.222</v>
          </cell>
          <cell r="E198">
            <v>0.69450000000000001</v>
          </cell>
          <cell r="F198">
            <v>0.81374999999999997</v>
          </cell>
          <cell r="G198">
            <v>0.996</v>
          </cell>
          <cell r="H198">
            <v>0.91739999999999999</v>
          </cell>
        </row>
        <row r="199">
          <cell r="A199"/>
          <cell r="B199"/>
          <cell r="C199" t="str">
            <v>Q1</v>
          </cell>
          <cell r="D199">
            <v>0.47618750000000004</v>
          </cell>
          <cell r="E199">
            <v>0.83174999999999999</v>
          </cell>
          <cell r="F199">
            <v>1.195125</v>
          </cell>
          <cell r="G199">
            <v>1.1839999999999999</v>
          </cell>
          <cell r="H199">
            <v>1.0661874999999998</v>
          </cell>
        </row>
        <row r="200">
          <cell r="A200"/>
          <cell r="B200"/>
          <cell r="C200" t="str">
            <v>Q2</v>
          </cell>
          <cell r="D200">
            <v>0.59150000000000003</v>
          </cell>
          <cell r="E200">
            <v>1.0169999999999999</v>
          </cell>
          <cell r="F200">
            <v>1.262875</v>
          </cell>
          <cell r="G200">
            <v>1.27</v>
          </cell>
          <cell r="H200">
            <v>1.31</v>
          </cell>
        </row>
        <row r="201">
          <cell r="A201"/>
          <cell r="B201"/>
          <cell r="C201" t="str">
            <v>mean</v>
          </cell>
          <cell r="D201">
            <v>0.55815499999999996</v>
          </cell>
          <cell r="E201">
            <v>0.97855000000000003</v>
          </cell>
          <cell r="F201">
            <v>1.2388749999999997</v>
          </cell>
          <cell r="G201">
            <v>1.262175</v>
          </cell>
          <cell r="H201">
            <v>1.2614400000000001</v>
          </cell>
        </row>
        <row r="202">
          <cell r="A202"/>
          <cell r="B202"/>
          <cell r="C202" t="str">
            <v>Q3</v>
          </cell>
          <cell r="D202">
            <v>0.66387499999999999</v>
          </cell>
          <cell r="E202">
            <v>1.139375</v>
          </cell>
          <cell r="F202">
            <v>1.4096875</v>
          </cell>
          <cell r="G202">
            <v>1.3199375</v>
          </cell>
          <cell r="H202">
            <v>1.3436250000000001</v>
          </cell>
        </row>
        <row r="203">
          <cell r="A203"/>
          <cell r="B203"/>
          <cell r="C203" t="str">
            <v>MAX</v>
          </cell>
          <cell r="D203">
            <v>0.90375000000000005</v>
          </cell>
          <cell r="E203">
            <v>1.2470000000000001</v>
          </cell>
          <cell r="F203">
            <v>1.48</v>
          </cell>
          <cell r="G203">
            <v>1.51</v>
          </cell>
          <cell r="H203">
            <v>1.6775</v>
          </cell>
        </row>
        <row r="204">
          <cell r="A204"/>
          <cell r="B204"/>
          <cell r="C204" t="str">
            <v>MAX/min</v>
          </cell>
          <cell r="D204">
            <v>4.0709459459459465</v>
          </cell>
          <cell r="E204">
            <v>1.7955363570914329</v>
          </cell>
          <cell r="F204">
            <v>1.8187403993855606</v>
          </cell>
          <cell r="G204">
            <v>1.5160642570281124</v>
          </cell>
          <cell r="H204">
            <v>1.8285371702637889</v>
          </cell>
        </row>
        <row r="205">
          <cell r="A205"/>
          <cell r="B205" t="str">
            <v>Nat</v>
          </cell>
          <cell r="C205" t="str">
            <v>min</v>
          </cell>
          <cell r="D205">
            <v>6.7750000000000005E-2</v>
          </cell>
          <cell r="E205">
            <v>0.41749999999999998</v>
          </cell>
          <cell r="F205">
            <v>0.74850000000000005</v>
          </cell>
          <cell r="G205">
            <v>0.97875000000000001</v>
          </cell>
          <cell r="H205">
            <v>0.97624999999999995</v>
          </cell>
        </row>
        <row r="206">
          <cell r="A206"/>
          <cell r="B206"/>
          <cell r="C206" t="str">
            <v>Q1</v>
          </cell>
          <cell r="D206">
            <v>0.49062500000000003</v>
          </cell>
          <cell r="E206">
            <v>1.0075000000000001</v>
          </cell>
          <cell r="F206">
            <v>1.3274375</v>
          </cell>
          <cell r="G206">
            <v>1.3241874999999999</v>
          </cell>
          <cell r="H206">
            <v>1.3951875</v>
          </cell>
        </row>
        <row r="207">
          <cell r="A207"/>
          <cell r="B207"/>
          <cell r="C207" t="str">
            <v>Q2</v>
          </cell>
          <cell r="D207">
            <v>0.55312500000000009</v>
          </cell>
          <cell r="E207">
            <v>1.1287500000000001</v>
          </cell>
          <cell r="F207">
            <v>1.3591250000000001</v>
          </cell>
          <cell r="G207">
            <v>1.360625</v>
          </cell>
          <cell r="H207">
            <v>1.4341250000000001</v>
          </cell>
        </row>
        <row r="208">
          <cell r="A208"/>
          <cell r="B208"/>
          <cell r="C208" t="str">
            <v>mean</v>
          </cell>
          <cell r="D208">
            <v>0.53958928571428577</v>
          </cell>
          <cell r="E208">
            <v>1.0438928571428572</v>
          </cell>
          <cell r="F208">
            <v>1.3148928571428571</v>
          </cell>
          <cell r="G208">
            <v>1.3497142857142854</v>
          </cell>
          <cell r="H208">
            <v>1.4579107142857139</v>
          </cell>
        </row>
        <row r="209">
          <cell r="A209"/>
          <cell r="B209"/>
          <cell r="C209" t="str">
            <v>Q3</v>
          </cell>
          <cell r="D209">
            <v>0.62943750000000009</v>
          </cell>
          <cell r="E209">
            <v>1.1875</v>
          </cell>
          <cell r="F209">
            <v>1.4099375000000001</v>
          </cell>
          <cell r="G209">
            <v>1.4728749999999999</v>
          </cell>
          <cell r="H209">
            <v>1.5820000000000001</v>
          </cell>
        </row>
        <row r="210">
          <cell r="A210"/>
          <cell r="B210"/>
          <cell r="C210" t="str">
            <v>MAX</v>
          </cell>
          <cell r="D210">
            <v>0.92074999999999996</v>
          </cell>
          <cell r="E210">
            <v>1.2290000000000001</v>
          </cell>
          <cell r="F210">
            <v>1.5634999999999999</v>
          </cell>
          <cell r="G210">
            <v>1.61825</v>
          </cell>
          <cell r="H210">
            <v>1.8720000000000001</v>
          </cell>
        </row>
        <row r="211">
          <cell r="A211"/>
          <cell r="B211"/>
          <cell r="C211" t="str">
            <v>MAX/min</v>
          </cell>
          <cell r="D211">
            <v>13.59040590405904</v>
          </cell>
          <cell r="E211">
            <v>2.9437125748502999</v>
          </cell>
          <cell r="F211">
            <v>2.0888443553774212</v>
          </cell>
          <cell r="G211">
            <v>1.6533844189016602</v>
          </cell>
          <cell r="H211">
            <v>1.9175416133162615</v>
          </cell>
        </row>
        <row r="212">
          <cell r="A212" t="str">
            <v xml:space="preserve"> -Zn</v>
          </cell>
          <cell r="B212" t="str">
            <v>overall</v>
          </cell>
          <cell r="C212" t="str">
            <v>min</v>
          </cell>
          <cell r="D212">
            <v>3.925E-2</v>
          </cell>
          <cell r="E212">
            <v>0.41249999999999998</v>
          </cell>
          <cell r="F212">
            <v>1.3480000000000001</v>
          </cell>
          <cell r="G212">
            <v>1.633</v>
          </cell>
          <cell r="H212">
            <v>1.819</v>
          </cell>
        </row>
        <row r="213">
          <cell r="A213"/>
          <cell r="B213">
            <v>0</v>
          </cell>
          <cell r="C213" t="str">
            <v>Q1</v>
          </cell>
          <cell r="D213">
            <v>0.39387500000000003</v>
          </cell>
          <cell r="E213">
            <v>1.2618125</v>
          </cell>
          <cell r="F213">
            <v>1.616125</v>
          </cell>
          <cell r="G213">
            <v>1.881</v>
          </cell>
          <cell r="H213">
            <v>2.0848125</v>
          </cell>
        </row>
        <row r="214">
          <cell r="A214"/>
          <cell r="B214">
            <v>0</v>
          </cell>
          <cell r="C214" t="str">
            <v>Q2</v>
          </cell>
          <cell r="D214">
            <v>0.62075000000000002</v>
          </cell>
          <cell r="E214">
            <v>1.4261250000000001</v>
          </cell>
          <cell r="F214">
            <v>1.6912500000000001</v>
          </cell>
          <cell r="G214">
            <v>1.941875</v>
          </cell>
          <cell r="H214">
            <v>2.213625</v>
          </cell>
        </row>
        <row r="215">
          <cell r="A215"/>
          <cell r="B215">
            <v>0</v>
          </cell>
          <cell r="C215" t="str">
            <v>mean</v>
          </cell>
          <cell r="D215">
            <v>0.60061458333333351</v>
          </cell>
          <cell r="E215">
            <v>1.3504270833333329</v>
          </cell>
          <cell r="F215">
            <v>1.7176145833333329</v>
          </cell>
          <cell r="G215">
            <v>1.9332604166666671</v>
          </cell>
          <cell r="H215">
            <v>2.2067916666666667</v>
          </cell>
        </row>
        <row r="216">
          <cell r="A216"/>
          <cell r="B216">
            <v>0</v>
          </cell>
          <cell r="C216" t="str">
            <v>Q3</v>
          </cell>
          <cell r="D216">
            <v>0.81025000000000003</v>
          </cell>
          <cell r="E216">
            <v>1.57725</v>
          </cell>
          <cell r="F216">
            <v>1.815625</v>
          </cell>
          <cell r="G216">
            <v>1.98325</v>
          </cell>
          <cell r="H216">
            <v>2.3735625000000002</v>
          </cell>
        </row>
        <row r="217">
          <cell r="A217"/>
          <cell r="B217">
            <v>0</v>
          </cell>
          <cell r="C217" t="str">
            <v>MAX</v>
          </cell>
          <cell r="D217">
            <v>1.0965</v>
          </cell>
          <cell r="E217">
            <v>1.69075</v>
          </cell>
          <cell r="F217">
            <v>2.141</v>
          </cell>
          <cell r="G217">
            <v>2.21075</v>
          </cell>
          <cell r="H217">
            <v>2.6564999999999999</v>
          </cell>
        </row>
        <row r="218">
          <cell r="A218"/>
          <cell r="B218">
            <v>0</v>
          </cell>
          <cell r="C218" t="str">
            <v>MAX/min</v>
          </cell>
          <cell r="D218">
            <v>27.936305732484076</v>
          </cell>
          <cell r="E218">
            <v>4.0987878787878786</v>
          </cell>
          <cell r="F218">
            <v>1.5882789317507418</v>
          </cell>
          <cell r="G218">
            <v>1.3537966932026944</v>
          </cell>
          <cell r="H218">
            <v>1.460417811984607</v>
          </cell>
        </row>
        <row r="219">
          <cell r="A219"/>
          <cell r="B219" t="str">
            <v>Lab</v>
          </cell>
          <cell r="C219" t="str">
            <v>min</v>
          </cell>
          <cell r="D219">
            <v>7.6499999999999999E-2</v>
          </cell>
          <cell r="E219">
            <v>0.41249999999999998</v>
          </cell>
          <cell r="F219">
            <v>1.5065</v>
          </cell>
          <cell r="G219">
            <v>1.6447499999999999</v>
          </cell>
          <cell r="H219">
            <v>1.819</v>
          </cell>
        </row>
        <row r="220">
          <cell r="A220"/>
          <cell r="B220">
            <v>0</v>
          </cell>
          <cell r="C220" t="str">
            <v>Q1</v>
          </cell>
          <cell r="D220">
            <v>0.61624999999999996</v>
          </cell>
          <cell r="E220">
            <v>1.4664375000000001</v>
          </cell>
          <cell r="F220">
            <v>1.630125</v>
          </cell>
          <cell r="G220">
            <v>1.8705000000000001</v>
          </cell>
          <cell r="H220">
            <v>1.9441875</v>
          </cell>
        </row>
        <row r="221">
          <cell r="A221"/>
          <cell r="B221">
            <v>0</v>
          </cell>
          <cell r="C221" t="str">
            <v>Q2</v>
          </cell>
          <cell r="D221">
            <v>0.77150000000000007</v>
          </cell>
          <cell r="E221">
            <v>1.5633750000000002</v>
          </cell>
          <cell r="F221">
            <v>1.7117499999999999</v>
          </cell>
          <cell r="G221">
            <v>1.9209999999999998</v>
          </cell>
          <cell r="H221">
            <v>2.1416250000000003</v>
          </cell>
        </row>
        <row r="222">
          <cell r="A222"/>
          <cell r="B222">
            <v>0</v>
          </cell>
          <cell r="C222" t="str">
            <v>mean</v>
          </cell>
          <cell r="D222">
            <v>0.69654999999999989</v>
          </cell>
          <cell r="E222">
            <v>1.4417499999999999</v>
          </cell>
          <cell r="F222">
            <v>1.7480499999999999</v>
          </cell>
          <cell r="G222">
            <v>1.9520499999999998</v>
          </cell>
          <cell r="H222">
            <v>2.1552999999999995</v>
          </cell>
        </row>
        <row r="223">
          <cell r="A223"/>
          <cell r="B223">
            <v>0</v>
          </cell>
          <cell r="C223" t="str">
            <v>Q3</v>
          </cell>
          <cell r="D223">
            <v>0.84137499999999998</v>
          </cell>
          <cell r="E223">
            <v>1.6308750000000001</v>
          </cell>
          <cell r="F223">
            <v>1.805625</v>
          </cell>
          <cell r="G223">
            <v>2.0735625</v>
          </cell>
          <cell r="H223">
            <v>2.3493749999999998</v>
          </cell>
        </row>
        <row r="224">
          <cell r="A224"/>
          <cell r="B224">
            <v>0</v>
          </cell>
          <cell r="C224" t="str">
            <v>MAX</v>
          </cell>
          <cell r="D224">
            <v>0.95750000000000002</v>
          </cell>
          <cell r="E224">
            <v>1.69075</v>
          </cell>
          <cell r="F224">
            <v>2.141</v>
          </cell>
          <cell r="G224">
            <v>2.21075</v>
          </cell>
          <cell r="H224">
            <v>2.5739999999999998</v>
          </cell>
        </row>
        <row r="225">
          <cell r="A225"/>
          <cell r="B225">
            <v>0</v>
          </cell>
          <cell r="C225" t="str">
            <v>MAX/min</v>
          </cell>
          <cell r="D225">
            <v>12.516339869281046</v>
          </cell>
          <cell r="E225">
            <v>4.0987878787878786</v>
          </cell>
          <cell r="F225">
            <v>1.4211749087288417</v>
          </cell>
          <cell r="G225">
            <v>1.344125246998024</v>
          </cell>
          <cell r="H225">
            <v>1.4150632215503023</v>
          </cell>
        </row>
        <row r="226">
          <cell r="A226"/>
          <cell r="B226" t="str">
            <v>Nat</v>
          </cell>
          <cell r="C226" t="str">
            <v>min</v>
          </cell>
          <cell r="D226">
            <v>3.925E-2</v>
          </cell>
          <cell r="E226">
            <v>0.41449999999999998</v>
          </cell>
          <cell r="F226">
            <v>1.3480000000000001</v>
          </cell>
          <cell r="G226">
            <v>1.633</v>
          </cell>
          <cell r="H226">
            <v>1.9365000000000001</v>
          </cell>
        </row>
        <row r="227">
          <cell r="A227"/>
          <cell r="B227">
            <v>0</v>
          </cell>
          <cell r="C227" t="str">
            <v>Q1</v>
          </cell>
          <cell r="D227">
            <v>0.356375</v>
          </cell>
          <cell r="E227">
            <v>1.243625</v>
          </cell>
          <cell r="F227">
            <v>1.6061874999999999</v>
          </cell>
          <cell r="G227">
            <v>1.9035000000000002</v>
          </cell>
          <cell r="H227">
            <v>2.1281249999999998</v>
          </cell>
        </row>
        <row r="228">
          <cell r="A228"/>
          <cell r="B228">
            <v>0</v>
          </cell>
          <cell r="C228" t="str">
            <v>Q2</v>
          </cell>
          <cell r="D228">
            <v>0.48424999999999996</v>
          </cell>
          <cell r="E228">
            <v>1.3106249999999999</v>
          </cell>
          <cell r="F228">
            <v>1.6912500000000001</v>
          </cell>
          <cell r="G228">
            <v>1.9419999999999999</v>
          </cell>
          <cell r="H228">
            <v>2.2305000000000001</v>
          </cell>
        </row>
        <row r="229">
          <cell r="A229"/>
          <cell r="B229">
            <v>0</v>
          </cell>
          <cell r="C229" t="str">
            <v>mean</v>
          </cell>
          <cell r="D229">
            <v>0.53208928571428571</v>
          </cell>
          <cell r="E229">
            <v>1.2851964285714286</v>
          </cell>
          <cell r="F229">
            <v>1.6958749999999996</v>
          </cell>
          <cell r="G229">
            <v>1.9198392857142856</v>
          </cell>
          <cell r="H229">
            <v>2.2435714285714279</v>
          </cell>
        </row>
        <row r="230">
          <cell r="A230"/>
          <cell r="B230">
            <v>0</v>
          </cell>
          <cell r="C230" t="str">
            <v>Q3</v>
          </cell>
          <cell r="D230">
            <v>0.67337500000000006</v>
          </cell>
          <cell r="E230">
            <v>1.4369375</v>
          </cell>
          <cell r="F230">
            <v>1.8006250000000001</v>
          </cell>
          <cell r="G230">
            <v>1.9728125000000001</v>
          </cell>
          <cell r="H230">
            <v>2.3559375</v>
          </cell>
        </row>
        <row r="231">
          <cell r="A231"/>
          <cell r="B231">
            <v>0</v>
          </cell>
          <cell r="C231" t="str">
            <v>MAX</v>
          </cell>
          <cell r="D231">
            <v>1.0965</v>
          </cell>
          <cell r="E231">
            <v>1.63825</v>
          </cell>
          <cell r="F231">
            <v>1.9804999999999999</v>
          </cell>
          <cell r="G231">
            <v>2.2004999999999999</v>
          </cell>
          <cell r="H231">
            <v>2.6564999999999999</v>
          </cell>
        </row>
        <row r="232">
          <cell r="A232"/>
          <cell r="B232">
            <v>0</v>
          </cell>
          <cell r="C232" t="str">
            <v>MAX/min</v>
          </cell>
          <cell r="D232">
            <v>27.936305732484076</v>
          </cell>
          <cell r="E232">
            <v>3.9523522316043427</v>
          </cell>
          <cell r="F232">
            <v>1.4692136498516319</v>
          </cell>
          <cell r="G232">
            <v>1.3475199020208206</v>
          </cell>
          <cell r="H232">
            <v>1.3718048024786986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1"/>
      <sheetName val="TAP"/>
      <sheetName val="TMP"/>
      <sheetName val="-Ca"/>
      <sheetName val="-Cu"/>
      <sheetName val="-Fe"/>
      <sheetName val="-Mg"/>
      <sheetName val="-Mn"/>
      <sheetName val="-N"/>
      <sheetName val="-P"/>
      <sheetName val="-S"/>
      <sheetName val="-Zn"/>
      <sheetName val="P"/>
    </sheetNames>
    <sheetDataSet>
      <sheetData sheetId="0"/>
      <sheetData sheetId="1">
        <row r="26">
          <cell r="C26" t="str">
            <v>overall</v>
          </cell>
          <cell r="D26" t="str">
            <v>min</v>
          </cell>
          <cell r="E26">
            <v>0.66974999999999996</v>
          </cell>
          <cell r="H26">
            <v>1.3832629143808201E-2</v>
          </cell>
          <cell r="K26">
            <v>3.0235837942563199E-4</v>
          </cell>
          <cell r="N26">
            <v>1.4853696343554699E-3</v>
          </cell>
          <cell r="Q26">
            <v>4.8642644659804999E-3</v>
          </cell>
          <cell r="T26">
            <v>5.1850584325570499E-2</v>
          </cell>
          <cell r="W26">
            <v>7.0816437384619603E-4</v>
          </cell>
          <cell r="Z26">
            <v>2.5906192262194101E-2</v>
          </cell>
          <cell r="AC26">
            <v>0.193713257229158</v>
          </cell>
          <cell r="AF26">
            <v>3.19221516320665E-4</v>
          </cell>
        </row>
        <row r="27">
          <cell r="D27" t="str">
            <v>Q1</v>
          </cell>
          <cell r="E27">
            <v>1.245125</v>
          </cell>
          <cell r="H27">
            <v>2.9960198685129901E-2</v>
          </cell>
          <cell r="K27">
            <v>5.25701497844274E-4</v>
          </cell>
          <cell r="N27">
            <v>1.9164724308579875E-3</v>
          </cell>
          <cell r="Q27">
            <v>9.5441589922272019E-3</v>
          </cell>
          <cell r="T27">
            <v>7.4630532553131526E-2</v>
          </cell>
          <cell r="W27">
            <v>1.1158752022946276E-3</v>
          </cell>
          <cell r="Z27">
            <v>5.9308510524667672E-2</v>
          </cell>
          <cell r="AC27">
            <v>0.25130217758371176</v>
          </cell>
          <cell r="AF27">
            <v>5.2801593116371705E-4</v>
          </cell>
        </row>
        <row r="28">
          <cell r="D28" t="str">
            <v>Q2</v>
          </cell>
          <cell r="E28">
            <v>1.4087499999999999</v>
          </cell>
          <cell r="H28">
            <v>5.3002012456207802E-2</v>
          </cell>
          <cell r="K28">
            <v>7.1857633302649002E-4</v>
          </cell>
          <cell r="N28">
            <v>2.1655565808185399E-3</v>
          </cell>
          <cell r="Q28">
            <v>1.33795014770353E-2</v>
          </cell>
          <cell r="T28">
            <v>8.4692289751531008E-2</v>
          </cell>
          <cell r="W28">
            <v>1.221323976489675E-3</v>
          </cell>
          <cell r="Z28">
            <v>7.307028256777906E-2</v>
          </cell>
          <cell r="AC28">
            <v>0.31460546534928246</v>
          </cell>
          <cell r="AF28">
            <v>5.7753054421455854E-4</v>
          </cell>
        </row>
        <row r="29">
          <cell r="D29" t="str">
            <v>mean</v>
          </cell>
          <cell r="E29">
            <v>1.3882291666666668</v>
          </cell>
          <cell r="H29">
            <v>6.1529707088937402E-2</v>
          </cell>
          <cell r="K29">
            <v>9.4222392112633955E-4</v>
          </cell>
          <cell r="N29">
            <v>2.2103942017643935E-3</v>
          </cell>
          <cell r="Q29">
            <v>1.4637867842535407E-2</v>
          </cell>
          <cell r="T29">
            <v>9.3192985950226251E-2</v>
          </cell>
          <cell r="W29">
            <v>1.3313768696127451E-3</v>
          </cell>
          <cell r="Z29">
            <v>7.5596390082162554E-2</v>
          </cell>
          <cell r="AC29">
            <v>0.32191764496130237</v>
          </cell>
          <cell r="AF29">
            <v>6.3623103779579559E-4</v>
          </cell>
        </row>
        <row r="30">
          <cell r="D30" t="str">
            <v>Q3</v>
          </cell>
          <cell r="E30">
            <v>1.6058750000000002</v>
          </cell>
          <cell r="H30">
            <v>8.7045403812341438E-2</v>
          </cell>
          <cell r="K30">
            <v>1.1754014981912224E-3</v>
          </cell>
          <cell r="N30">
            <v>2.4678519516333126E-3</v>
          </cell>
          <cell r="Q30">
            <v>1.8244022223540997E-2</v>
          </cell>
          <cell r="T30">
            <v>0.10981312919765999</v>
          </cell>
          <cell r="W30">
            <v>1.473101881598765E-3</v>
          </cell>
          <cell r="Z30">
            <v>9.5408955194816916E-2</v>
          </cell>
          <cell r="AC30">
            <v>0.39717462619590777</v>
          </cell>
          <cell r="AF30">
            <v>6.8195739488862296E-4</v>
          </cell>
        </row>
        <row r="31">
          <cell r="D31" t="str">
            <v>MAX</v>
          </cell>
          <cell r="E31">
            <v>1.7815000000000001</v>
          </cell>
          <cell r="H31">
            <v>0.12517231562804801</v>
          </cell>
          <cell r="K31">
            <v>3.6917056190050698E-3</v>
          </cell>
          <cell r="N31">
            <v>3.2528728028764502E-3</v>
          </cell>
          <cell r="Q31">
            <v>3.9512319352488903E-2</v>
          </cell>
          <cell r="T31">
            <v>0.14939879793258801</v>
          </cell>
          <cell r="W31">
            <v>2.5251114898879501E-3</v>
          </cell>
          <cell r="Z31">
            <v>0.12974701485676199</v>
          </cell>
          <cell r="AC31">
            <v>0.47873498898677702</v>
          </cell>
          <cell r="AF31">
            <v>1.32872882832951E-3</v>
          </cell>
        </row>
        <row r="32">
          <cell r="D32" t="str">
            <v>MAX/min</v>
          </cell>
          <cell r="E32">
            <v>2.6599477416946624</v>
          </cell>
          <cell r="H32">
            <v>9.049061774643036</v>
          </cell>
          <cell r="K32">
            <v>12.20970169908283</v>
          </cell>
          <cell r="N32">
            <v>2.1899416331396417</v>
          </cell>
          <cell r="Q32">
            <v>8.1229792559242195</v>
          </cell>
          <cell r="T32">
            <v>2.8813329661727822</v>
          </cell>
          <cell r="W32">
            <v>3.5657138132684025</v>
          </cell>
          <cell r="Z32">
            <v>5.0083398418264187</v>
          </cell>
          <cell r="AC32">
            <v>2.4713589345123932</v>
          </cell>
          <cell r="AF32">
            <v>4.1624037240483904</v>
          </cell>
        </row>
        <row r="33">
          <cell r="C33" t="str">
            <v>Lab</v>
          </cell>
          <cell r="D33" t="str">
            <v>min</v>
          </cell>
          <cell r="E33">
            <v>1.1957500000000001</v>
          </cell>
          <cell r="H33">
            <v>2.7456693321636701E-2</v>
          </cell>
          <cell r="K33">
            <v>3.52606112991728E-4</v>
          </cell>
          <cell r="N33">
            <v>1.4853696343554699E-3</v>
          </cell>
          <cell r="Q33">
            <v>9.0044484757319104E-3</v>
          </cell>
          <cell r="T33">
            <v>5.1850584325570499E-2</v>
          </cell>
          <cell r="W33">
            <v>7.0816437384619603E-4</v>
          </cell>
          <cell r="Z33">
            <v>2.5906192262194101E-2</v>
          </cell>
          <cell r="AC33">
            <v>0.20738281962253799</v>
          </cell>
          <cell r="AF33">
            <v>4.5575555153084299E-4</v>
          </cell>
        </row>
        <row r="34">
          <cell r="D34" t="str">
            <v>Q1</v>
          </cell>
          <cell r="E34">
            <v>1.2638125</v>
          </cell>
          <cell r="H34">
            <v>4.9800992987510298E-2</v>
          </cell>
          <cell r="K34">
            <v>5.7800168210751226E-4</v>
          </cell>
          <cell r="N34">
            <v>1.9077497829495624E-3</v>
          </cell>
          <cell r="Q34">
            <v>1.199312127909615E-2</v>
          </cell>
          <cell r="T34">
            <v>6.9241346562116668E-2</v>
          </cell>
          <cell r="W34">
            <v>1.0969631503224425E-3</v>
          </cell>
          <cell r="Z34">
            <v>3.9570767383458376E-2</v>
          </cell>
          <cell r="AC34">
            <v>0.25892108842051698</v>
          </cell>
          <cell r="AF34">
            <v>5.1053298179563693E-4</v>
          </cell>
        </row>
        <row r="35">
          <cell r="D35" t="str">
            <v>Q2</v>
          </cell>
          <cell r="E35">
            <v>1.394625</v>
          </cell>
          <cell r="H35">
            <v>5.3002012456207802E-2</v>
          </cell>
          <cell r="K35">
            <v>7.3948188465828646E-4</v>
          </cell>
          <cell r="N35">
            <v>1.93667562251268E-3</v>
          </cell>
          <cell r="Q35">
            <v>1.4737057693682151E-2</v>
          </cell>
          <cell r="T35">
            <v>7.7092537124187593E-2</v>
          </cell>
          <cell r="W35">
            <v>1.18705518529571E-3</v>
          </cell>
          <cell r="Z35">
            <v>5.6852536630170751E-2</v>
          </cell>
          <cell r="AC35">
            <v>0.2954264177473615</v>
          </cell>
          <cell r="AF35">
            <v>5.4264994342075902E-4</v>
          </cell>
        </row>
        <row r="36">
          <cell r="D36" t="str">
            <v>mean</v>
          </cell>
          <cell r="E36">
            <v>1.473975</v>
          </cell>
          <cell r="H36">
            <v>6.5881469224082487E-2</v>
          </cell>
          <cell r="K36">
            <v>1.098758363028692E-3</v>
          </cell>
          <cell r="N36">
            <v>2.129004514478948E-3</v>
          </cell>
          <cell r="Q36">
            <v>1.795372263589351E-2</v>
          </cell>
          <cell r="T36">
            <v>8.4363356079842106E-2</v>
          </cell>
          <cell r="W36">
            <v>1.1783225849929424E-3</v>
          </cell>
          <cell r="Z36">
            <v>5.6253846535633402E-2</v>
          </cell>
          <cell r="AC36">
            <v>0.31405251414952429</v>
          </cell>
          <cell r="AF36">
            <v>6.9320969210181105E-4</v>
          </cell>
        </row>
        <row r="37">
          <cell r="D37" t="str">
            <v>Q3</v>
          </cell>
          <cell r="E37">
            <v>1.612625</v>
          </cell>
          <cell r="H37">
            <v>8.2162462159444019E-2</v>
          </cell>
          <cell r="K37">
            <v>1.2737583405417075E-3</v>
          </cell>
          <cell r="N37">
            <v>2.3066856301229423E-3</v>
          </cell>
          <cell r="Q37">
            <v>2.081831393734615E-2</v>
          </cell>
          <cell r="T37">
            <v>9.0146338429158299E-2</v>
          </cell>
          <cell r="W37">
            <v>1.2294502051489375E-3</v>
          </cell>
          <cell r="Z37">
            <v>7.4549952867593028E-2</v>
          </cell>
          <cell r="AC37">
            <v>0.35942897238360977</v>
          </cell>
          <cell r="AF37">
            <v>6.6079927647680022E-4</v>
          </cell>
        </row>
        <row r="38">
          <cell r="D38" t="str">
            <v>MAX</v>
          </cell>
          <cell r="E38">
            <v>1.7609999999999999</v>
          </cell>
          <cell r="H38">
            <v>0.10813148123879</v>
          </cell>
          <cell r="K38">
            <v>3.6917056190050698E-3</v>
          </cell>
          <cell r="N38">
            <v>3.1805331524427001E-3</v>
          </cell>
          <cell r="Q38">
            <v>3.9512319352488903E-2</v>
          </cell>
          <cell r="T38">
            <v>0.13713919853636899</v>
          </cell>
          <cell r="W38">
            <v>1.7674781060705901E-3</v>
          </cell>
          <cell r="Z38">
            <v>7.8349178215498194E-2</v>
          </cell>
          <cell r="AC38">
            <v>0.458065440257996</v>
          </cell>
          <cell r="AF38">
            <v>1.32872882832951E-3</v>
          </cell>
        </row>
        <row r="39">
          <cell r="D39" t="str">
            <v>MAX/min</v>
          </cell>
          <cell r="E39">
            <v>1.4727158687016515</v>
          </cell>
          <cell r="H39">
            <v>3.9382557823734419</v>
          </cell>
          <cell r="K39">
            <v>10.469772028857809</v>
          </cell>
          <cell r="N39">
            <v>2.1412401861997092</v>
          </cell>
          <cell r="Q39">
            <v>4.3880887828920825</v>
          </cell>
          <cell r="T39">
            <v>2.6448920551265185</v>
          </cell>
          <cell r="W39">
            <v>2.4958585483071238</v>
          </cell>
          <cell r="Z39">
            <v>3.0243417258134131</v>
          </cell>
          <cell r="AC39">
            <v>2.208791649625224</v>
          </cell>
          <cell r="AF39">
            <v>2.9154418939416673</v>
          </cell>
        </row>
        <row r="40">
          <cell r="C40" t="str">
            <v>Nat</v>
          </cell>
          <cell r="D40" t="str">
            <v>min</v>
          </cell>
          <cell r="E40">
            <v>0.66974999999999996</v>
          </cell>
          <cell r="H40">
            <v>1.3832629143808201E-2</v>
          </cell>
          <cell r="K40">
            <v>3.0235837942563199E-4</v>
          </cell>
          <cell r="N40">
            <v>1.6108098206536099E-3</v>
          </cell>
          <cell r="Q40">
            <v>4.8642644659804999E-3</v>
          </cell>
          <cell r="T40">
            <v>5.47832381460224E-2</v>
          </cell>
          <cell r="W40">
            <v>8.2624938295287995E-4</v>
          </cell>
          <cell r="Z40">
            <v>2.9137592320493198E-2</v>
          </cell>
          <cell r="AC40">
            <v>0.193713257229158</v>
          </cell>
          <cell r="AF40">
            <v>3.19221516320665E-4</v>
          </cell>
        </row>
        <row r="41">
          <cell r="D41" t="str">
            <v>Q1</v>
          </cell>
          <cell r="E41">
            <v>1.0974999999999999</v>
          </cell>
          <cell r="H41">
            <v>2.8591947749342476E-2</v>
          </cell>
          <cell r="K41">
            <v>4.4041101045734629E-4</v>
          </cell>
          <cell r="N41">
            <v>2.006619915462895E-3</v>
          </cell>
          <cell r="Q41">
            <v>8.9653587523859275E-3</v>
          </cell>
          <cell r="T41">
            <v>7.7877354024606757E-2</v>
          </cell>
          <cell r="W41">
            <v>1.1957428093727325E-3</v>
          </cell>
          <cell r="Z41">
            <v>6.9450773479775546E-2</v>
          </cell>
          <cell r="AC41">
            <v>0.25403302660605176</v>
          </cell>
          <cell r="AF41">
            <v>5.4186810621327205E-4</v>
          </cell>
        </row>
        <row r="42">
          <cell r="D42" t="str">
            <v>Q2</v>
          </cell>
          <cell r="E42">
            <v>1.36775</v>
          </cell>
          <cell r="H42">
            <v>4.5592542637186699E-2</v>
          </cell>
          <cell r="K42">
            <v>6.5115648305126203E-4</v>
          </cell>
          <cell r="N42">
            <v>2.2328078422329651E-3</v>
          </cell>
          <cell r="Q42">
            <v>1.145854665020005E-2</v>
          </cell>
          <cell r="T42">
            <v>9.8992438599516799E-2</v>
          </cell>
          <cell r="W42">
            <v>1.4226774424564602E-3</v>
          </cell>
          <cell r="Z42">
            <v>9.3664075420924753E-2</v>
          </cell>
          <cell r="AC42">
            <v>0.32924370454111895</v>
          </cell>
          <cell r="AF42">
            <v>5.7753054421455854E-4</v>
          </cell>
        </row>
        <row r="43">
          <cell r="D43" t="str">
            <v>mean</v>
          </cell>
          <cell r="E43">
            <v>1.3269821428571429</v>
          </cell>
          <cell r="H43">
            <v>5.8421305563833792E-2</v>
          </cell>
          <cell r="K43">
            <v>8.3041360548180186E-4</v>
          </cell>
          <cell r="N43">
            <v>2.2685296926825689E-3</v>
          </cell>
          <cell r="Q43">
            <v>1.2269400132993911E-2</v>
          </cell>
          <cell r="T43">
            <v>9.9499864429072105E-2</v>
          </cell>
          <cell r="W43">
            <v>1.4407013586268901E-3</v>
          </cell>
          <cell r="Z43">
            <v>8.9412492615397618E-2</v>
          </cell>
          <cell r="AC43">
            <v>0.32753559554114375</v>
          </cell>
          <cell r="AF43">
            <v>5.9553199900578473E-4</v>
          </cell>
        </row>
        <row r="44">
          <cell r="D44" t="str">
            <v>Q3</v>
          </cell>
          <cell r="E44">
            <v>1.5264374999999999</v>
          </cell>
          <cell r="H44">
            <v>8.9597725536748329E-2</v>
          </cell>
          <cell r="K44">
            <v>1.0040714353856874E-3</v>
          </cell>
          <cell r="N44">
            <v>2.5047850873909927E-3</v>
          </cell>
          <cell r="Q44">
            <v>1.7087213960871227E-2</v>
          </cell>
          <cell r="T44">
            <v>0.123649306493817</v>
          </cell>
          <cell r="W44">
            <v>1.5416857594290725E-3</v>
          </cell>
          <cell r="Z44">
            <v>0.10664998833144275</v>
          </cell>
          <cell r="AC44">
            <v>0.39986276826807726</v>
          </cell>
          <cell r="AF44">
            <v>7.0484510719054296E-4</v>
          </cell>
        </row>
        <row r="45">
          <cell r="D45" t="str">
            <v>MAX</v>
          </cell>
          <cell r="E45">
            <v>1.7815000000000001</v>
          </cell>
          <cell r="H45">
            <v>0.12517231562804801</v>
          </cell>
          <cell r="K45">
            <v>2.0961357103553798E-3</v>
          </cell>
          <cell r="N45">
            <v>3.2528728028764502E-3</v>
          </cell>
          <cell r="Q45">
            <v>2.0796927828455599E-2</v>
          </cell>
          <cell r="T45">
            <v>0.14939879793258801</v>
          </cell>
          <cell r="W45">
            <v>2.5251114898879501E-3</v>
          </cell>
          <cell r="Z45">
            <v>0.12974701485676199</v>
          </cell>
          <cell r="AC45">
            <v>0.47873498898677702</v>
          </cell>
          <cell r="AF45">
            <v>8.0191103894203903E-4</v>
          </cell>
        </row>
        <row r="46">
          <cell r="D46" t="str">
            <v>MAX/min</v>
          </cell>
          <cell r="E46">
            <v>2.6599477416946624</v>
          </cell>
          <cell r="H46">
            <v>9.049061774643036</v>
          </cell>
          <cell r="K46">
            <v>6.9326198742606531</v>
          </cell>
          <cell r="N46">
            <v>2.0194021424307862</v>
          </cell>
          <cell r="Q46">
            <v>4.2754517098945435</v>
          </cell>
          <cell r="T46">
            <v>2.7270895804729878</v>
          </cell>
          <cell r="W46">
            <v>3.0561130113811585</v>
          </cell>
          <cell r="Z46">
            <v>4.4529078940234763</v>
          </cell>
          <cell r="AC46">
            <v>2.4713589345123932</v>
          </cell>
          <cell r="AF46">
            <v>2.5120832962164803</v>
          </cell>
        </row>
      </sheetData>
      <sheetData sheetId="2">
        <row r="26">
          <cell r="C26" t="str">
            <v>overall</v>
          </cell>
          <cell r="D26" t="str">
            <v>min</v>
          </cell>
          <cell r="E26">
            <v>0.11675000000000001</v>
          </cell>
          <cell r="F26">
            <v>7.6796579509949003</v>
          </cell>
          <cell r="H26">
            <v>4.2514541653070302E-2</v>
          </cell>
          <cell r="I26">
            <v>74.048208817938701</v>
          </cell>
          <cell r="K26">
            <v>1.7328466867316E-4</v>
          </cell>
          <cell r="L26">
            <v>12.395460079587499</v>
          </cell>
          <cell r="N26">
            <v>1.7539209154218099E-3</v>
          </cell>
          <cell r="O26">
            <v>76.554628215503101</v>
          </cell>
          <cell r="Q26">
            <v>1.0095212769558701E-2</v>
          </cell>
          <cell r="R26">
            <v>81.019637102621004</v>
          </cell>
          <cell r="T26">
            <v>5.4160744232035103E-2</v>
          </cell>
          <cell r="U26">
            <v>56.179376511443799</v>
          </cell>
          <cell r="W26">
            <v>9.785772182791079E-4</v>
          </cell>
          <cell r="X26">
            <v>67.621288549856601</v>
          </cell>
          <cell r="Z26">
            <v>3.4849099518609698E-2</v>
          </cell>
          <cell r="AA26">
            <v>66.9452648700873</v>
          </cell>
          <cell r="AC26">
            <v>0.20426749487496401</v>
          </cell>
          <cell r="AD26">
            <v>62.762633290959698</v>
          </cell>
          <cell r="AF26">
            <v>4.9059382983144E-4</v>
          </cell>
          <cell r="AG26">
            <v>78.894741047379597</v>
          </cell>
        </row>
        <row r="27">
          <cell r="C27"/>
          <cell r="D27" t="str">
            <v>Q1</v>
          </cell>
          <cell r="E27">
            <v>0.2233125</v>
          </cell>
          <cell r="F27">
            <v>15.550265759342251</v>
          </cell>
          <cell r="H27">
            <v>9.1972879837440222E-2</v>
          </cell>
          <cell r="I27">
            <v>160.61914487488724</v>
          </cell>
          <cell r="K27">
            <v>2.4028176453930801E-4</v>
          </cell>
          <cell r="L27">
            <v>29.001452997258674</v>
          </cell>
          <cell r="N27">
            <v>2.2680502198207048E-3</v>
          </cell>
          <cell r="O27">
            <v>107.33988584792149</v>
          </cell>
          <cell r="Q27">
            <v>1.4983515746583624E-2</v>
          </cell>
          <cell r="R27">
            <v>109.43110085173674</v>
          </cell>
          <cell r="T27">
            <v>8.7459041492921441E-2</v>
          </cell>
          <cell r="U27">
            <v>101.55980598793239</v>
          </cell>
          <cell r="W27">
            <v>1.4866927251255225E-3</v>
          </cell>
          <cell r="X27">
            <v>131.34433646871526</v>
          </cell>
          <cell r="Z27">
            <v>7.3312868361175329E-2</v>
          </cell>
          <cell r="AA27">
            <v>107.63060534825999</v>
          </cell>
          <cell r="AC27">
            <v>0.30869400044734374</v>
          </cell>
          <cell r="AD27">
            <v>104.51702138285151</v>
          </cell>
          <cell r="AF27">
            <v>7.6757166733292252E-4</v>
          </cell>
          <cell r="AG27">
            <v>123.42406783024775</v>
          </cell>
        </row>
        <row r="28">
          <cell r="C28"/>
          <cell r="D28" t="str">
            <v>Q2</v>
          </cell>
          <cell r="E28">
            <v>0.24512499999999998</v>
          </cell>
          <cell r="F28">
            <v>17.9461714570648</v>
          </cell>
          <cell r="H28">
            <v>0.124495972747299</v>
          </cell>
          <cell r="I28">
            <v>219.9298663559195</v>
          </cell>
          <cell r="K28">
            <v>3.1218257719331901E-4</v>
          </cell>
          <cell r="L28">
            <v>46.644413177487351</v>
          </cell>
          <cell r="N28">
            <v>2.5944977654944351E-3</v>
          </cell>
          <cell r="O28">
            <v>127.487238419858</v>
          </cell>
          <cell r="Q28">
            <v>2.16600634975695E-2</v>
          </cell>
          <cell r="R28">
            <v>163.19684048750699</v>
          </cell>
          <cell r="T28">
            <v>0.11395047928962851</v>
          </cell>
          <cell r="U28">
            <v>122.42690619152549</v>
          </cell>
          <cell r="W28">
            <v>2.2434066745374149E-3</v>
          </cell>
          <cell r="X28">
            <v>160.78921368391298</v>
          </cell>
          <cell r="Z28">
            <v>0.10269237931130809</v>
          </cell>
          <cell r="AA28">
            <v>135.89045448801102</v>
          </cell>
          <cell r="AC28">
            <v>0.42469457388735099</v>
          </cell>
          <cell r="AD28">
            <v>140.27078600733699</v>
          </cell>
          <cell r="AF28">
            <v>9.0159202399049503E-4</v>
          </cell>
          <cell r="AG28">
            <v>147.1648791070125</v>
          </cell>
        </row>
        <row r="29">
          <cell r="C29"/>
          <cell r="D29" t="str">
            <v>mean</v>
          </cell>
          <cell r="E29">
            <v>0.24619270833333329</v>
          </cell>
          <cell r="F29">
            <v>18.557146025953241</v>
          </cell>
          <cell r="H29">
            <v>0.13148326305965627</v>
          </cell>
          <cell r="I29">
            <v>246.90596044446636</v>
          </cell>
          <cell r="K29">
            <v>3.4840616304937099E-4</v>
          </cell>
          <cell r="L29">
            <v>52.361821606575582</v>
          </cell>
          <cell r="N29">
            <v>2.9958740598543115E-3</v>
          </cell>
          <cell r="O29">
            <v>140.16051540993223</v>
          </cell>
          <cell r="Q29">
            <v>2.7442435087517345E-2</v>
          </cell>
          <cell r="R29">
            <v>215.66469130019141</v>
          </cell>
          <cell r="T29">
            <v>0.11817022196380716</v>
          </cell>
          <cell r="U29">
            <v>132.2669509037203</v>
          </cell>
          <cell r="W29">
            <v>2.5891945791981846E-3</v>
          </cell>
          <cell r="X29">
            <v>195.83371982745132</v>
          </cell>
          <cell r="Z29">
            <v>0.10133085636351417</v>
          </cell>
          <cell r="AA29">
            <v>143.12919024597264</v>
          </cell>
          <cell r="AC29">
            <v>0.44928605746039335</v>
          </cell>
          <cell r="AD29">
            <v>145.91186080728426</v>
          </cell>
          <cell r="AF29">
            <v>1.0114148290439765E-3</v>
          </cell>
          <cell r="AG29">
            <v>168.8726817762894</v>
          </cell>
        </row>
        <row r="30">
          <cell r="C30"/>
          <cell r="D30" t="str">
            <v>Q3</v>
          </cell>
          <cell r="E30">
            <v>0.27374999999999999</v>
          </cell>
          <cell r="F30">
            <v>19.487620225356224</v>
          </cell>
          <cell r="H30">
            <v>0.17165613852345452</v>
          </cell>
          <cell r="I30">
            <v>315.05365946209628</v>
          </cell>
          <cell r="K30">
            <v>3.94601279703308E-4</v>
          </cell>
          <cell r="L30">
            <v>61.950661051797525</v>
          </cell>
          <cell r="N30">
            <v>3.5950430643485803E-3</v>
          </cell>
          <cell r="O30">
            <v>156.56685380331749</v>
          </cell>
          <cell r="Q30">
            <v>3.5552690492250627E-2</v>
          </cell>
          <cell r="R30">
            <v>260.87561242971151</v>
          </cell>
          <cell r="T30">
            <v>0.14041948684911951</v>
          </cell>
          <cell r="U30">
            <v>144.88361396502225</v>
          </cell>
          <cell r="W30">
            <v>2.9372540587802851E-3</v>
          </cell>
          <cell r="X30">
            <v>203.98320010500498</v>
          </cell>
          <cell r="Z30">
            <v>0.129290092698226</v>
          </cell>
          <cell r="AA30">
            <v>176.76265180935002</v>
          </cell>
          <cell r="AC30">
            <v>0.5536735653866055</v>
          </cell>
          <cell r="AD30">
            <v>175.57157514755698</v>
          </cell>
          <cell r="AF30">
            <v>1.167295316449535E-3</v>
          </cell>
          <cell r="AG30">
            <v>191.97932236182325</v>
          </cell>
        </row>
        <row r="31">
          <cell r="C31"/>
          <cell r="D31" t="str">
            <v>MAX</v>
          </cell>
          <cell r="E31">
            <v>0.38250000000000001</v>
          </cell>
          <cell r="F31">
            <v>41.097424412094099</v>
          </cell>
          <cell r="H31">
            <v>0.26459082702279202</v>
          </cell>
          <cell r="I31">
            <v>639.81284800328001</v>
          </cell>
          <cell r="K31">
            <v>8.1575456280348299E-4</v>
          </cell>
          <cell r="L31">
            <v>141.36875737368001</v>
          </cell>
          <cell r="N31">
            <v>5.4838070520995298E-3</v>
          </cell>
          <cell r="O31">
            <v>263.19022716394301</v>
          </cell>
          <cell r="Q31">
            <v>6.0912481177770102E-2</v>
          </cell>
          <cell r="R31">
            <v>637.61299129221902</v>
          </cell>
          <cell r="T31">
            <v>0.20215806541808101</v>
          </cell>
          <cell r="U31">
            <v>302.433898655554</v>
          </cell>
          <cell r="W31">
            <v>6.0276629447472696E-3</v>
          </cell>
          <cell r="X31">
            <v>535.634557476586</v>
          </cell>
          <cell r="Z31">
            <v>0.194570584067358</v>
          </cell>
          <cell r="AA31">
            <v>318.53364978485598</v>
          </cell>
          <cell r="AC31">
            <v>0.82518990249705104</v>
          </cell>
          <cell r="AD31">
            <v>374.21517413975602</v>
          </cell>
          <cell r="AF31">
            <v>1.75376987569796E-3</v>
          </cell>
          <cell r="AG31">
            <v>351.753039082388</v>
          </cell>
        </row>
        <row r="32">
          <cell r="C32"/>
          <cell r="D32" t="str">
            <v>MAX/min</v>
          </cell>
          <cell r="E32">
            <v>3.2762312633832975</v>
          </cell>
          <cell r="F32">
            <v>5.3514654785855305</v>
          </cell>
          <cell r="H32">
            <v>6.2235370942469954</v>
          </cell>
          <cell r="I32">
            <v>8.6404905428081182</v>
          </cell>
          <cell r="K32">
            <v>4.7075980180457524</v>
          </cell>
          <cell r="L32">
            <v>11.404881824958007</v>
          </cell>
          <cell r="N32">
            <v>3.1265988129120972</v>
          </cell>
          <cell r="O32">
            <v>3.4379401128179508</v>
          </cell>
          <cell r="Q32">
            <v>6.0337986497369105</v>
          </cell>
          <cell r="R32">
            <v>7.8698574085762241</v>
          </cell>
          <cell r="T32">
            <v>3.7325570075624657</v>
          </cell>
          <cell r="U32">
            <v>5.3833616076879727</v>
          </cell>
          <cell r="W32">
            <v>6.1596191206528488</v>
          </cell>
          <cell r="X32">
            <v>7.9210936224864632</v>
          </cell>
          <cell r="Z32">
            <v>5.5832313246273619</v>
          </cell>
          <cell r="AA32">
            <v>4.7581206886401342</v>
          </cell>
          <cell r="AC32">
            <v>4.0397514200786837</v>
          </cell>
          <cell r="AD32">
            <v>5.9623880407461778</v>
          </cell>
          <cell r="AF32">
            <v>3.5747899159280632</v>
          </cell>
          <cell r="AG32">
            <v>4.4585105979515864</v>
          </cell>
        </row>
        <row r="33">
          <cell r="C33" t="str">
            <v>Lab</v>
          </cell>
          <cell r="D33" t="str">
            <v>min</v>
          </cell>
          <cell r="E33">
            <v>0.11675000000000001</v>
          </cell>
          <cell r="F33">
            <v>7.6796579509949003</v>
          </cell>
          <cell r="H33">
            <v>8.3264988979008206E-2</v>
          </cell>
          <cell r="I33">
            <v>87.458172604282495</v>
          </cell>
          <cell r="K33">
            <v>1.7328466867316E-4</v>
          </cell>
          <cell r="L33">
            <v>12.395460079587499</v>
          </cell>
          <cell r="N33">
            <v>2.2848440368816001E-3</v>
          </cell>
          <cell r="O33">
            <v>119.60051687828999</v>
          </cell>
          <cell r="Q33">
            <v>1.2722065763954101E-2</v>
          </cell>
          <cell r="R33">
            <v>85.187457497325497</v>
          </cell>
          <cell r="T33">
            <v>6.1820555855590403E-2</v>
          </cell>
          <cell r="U33">
            <v>76.937387636133096</v>
          </cell>
          <cell r="W33">
            <v>1.55907617964387E-3</v>
          </cell>
          <cell r="X33">
            <v>137.14834739300699</v>
          </cell>
          <cell r="Z33">
            <v>4.6607073158793998E-2</v>
          </cell>
          <cell r="AA33">
            <v>107.891071317724</v>
          </cell>
          <cell r="AC33">
            <v>0.25531583056617702</v>
          </cell>
          <cell r="AD33">
            <v>68.802524530415397</v>
          </cell>
          <cell r="AF33">
            <v>7.6532951422615496E-4</v>
          </cell>
          <cell r="AG33">
            <v>78.894741047379597</v>
          </cell>
        </row>
        <row r="34">
          <cell r="C34"/>
          <cell r="D34" t="str">
            <v>Q1</v>
          </cell>
          <cell r="E34">
            <v>0.13950000000000001</v>
          </cell>
          <cell r="F34">
            <v>9.8631874198225074</v>
          </cell>
          <cell r="H34">
            <v>0.12324437018585474</v>
          </cell>
          <cell r="I34">
            <v>172.47199530834024</v>
          </cell>
          <cell r="K34">
            <v>3.3617211407154478E-4</v>
          </cell>
          <cell r="L34">
            <v>32.735844247163151</v>
          </cell>
          <cell r="N34">
            <v>2.9724170944019799E-3</v>
          </cell>
          <cell r="O34">
            <v>150.74612290228799</v>
          </cell>
          <cell r="Q34">
            <v>2.040566077188765E-2</v>
          </cell>
          <cell r="R34">
            <v>128.592618383385</v>
          </cell>
          <cell r="T34">
            <v>0.10674243582188225</v>
          </cell>
          <cell r="U34">
            <v>111.17336303038201</v>
          </cell>
          <cell r="W34">
            <v>1.9858947615589676E-3</v>
          </cell>
          <cell r="X34">
            <v>159.97086512874023</v>
          </cell>
          <cell r="Z34">
            <v>6.8881579626376921E-2</v>
          </cell>
          <cell r="AA34">
            <v>139.346581638082</v>
          </cell>
          <cell r="AC34">
            <v>0.43168767295495603</v>
          </cell>
          <cell r="AD34">
            <v>116.623945485432</v>
          </cell>
          <cell r="AF34">
            <v>8.6603938942425834E-4</v>
          </cell>
          <cell r="AG34">
            <v>125.39689604805925</v>
          </cell>
        </row>
        <row r="35">
          <cell r="C35"/>
          <cell r="D35" t="str">
            <v>Q2</v>
          </cell>
          <cell r="E35">
            <v>0.24875</v>
          </cell>
          <cell r="F35">
            <v>17.349294808087549</v>
          </cell>
          <cell r="H35">
            <v>0.13163310344381601</v>
          </cell>
          <cell r="I35">
            <v>219.9298663559195</v>
          </cell>
          <cell r="K35">
            <v>3.8310044635920452E-4</v>
          </cell>
          <cell r="L35">
            <v>53.344510629552701</v>
          </cell>
          <cell r="N35">
            <v>3.3873046547885548E-3</v>
          </cell>
          <cell r="O35">
            <v>152.846086213121</v>
          </cell>
          <cell r="Q35">
            <v>3.2941951497360351E-2</v>
          </cell>
          <cell r="R35">
            <v>167.18608496487451</v>
          </cell>
          <cell r="T35">
            <v>0.115754997403146</v>
          </cell>
          <cell r="U35">
            <v>137.635709738223</v>
          </cell>
          <cell r="W35">
            <v>2.3259688765794851E-3</v>
          </cell>
          <cell r="X35">
            <v>184.525847041129</v>
          </cell>
          <cell r="Z35">
            <v>8.7955294075243245E-2</v>
          </cell>
          <cell r="AA35">
            <v>161.92875185843201</v>
          </cell>
          <cell r="AC35">
            <v>0.46098217747835246</v>
          </cell>
          <cell r="AD35">
            <v>157.82327847066199</v>
          </cell>
          <cell r="AF35">
            <v>1.0545106077978895E-3</v>
          </cell>
          <cell r="AG35">
            <v>170.36451077062952</v>
          </cell>
        </row>
        <row r="36">
          <cell r="C36"/>
          <cell r="D36" t="str">
            <v>mean</v>
          </cell>
          <cell r="E36">
            <v>0.21766250000000001</v>
          </cell>
          <cell r="F36">
            <v>14.594007036915059</v>
          </cell>
          <cell r="H36">
            <v>0.15876438987481953</v>
          </cell>
          <cell r="I36">
            <v>245.62635235607337</v>
          </cell>
          <cell r="K36">
            <v>4.6058294767005372E-4</v>
          </cell>
          <cell r="L36">
            <v>66.165260715911856</v>
          </cell>
          <cell r="N36">
            <v>3.5785432735117215E-3</v>
          </cell>
          <cell r="O36">
            <v>172.9546523149927</v>
          </cell>
          <cell r="Q36">
            <v>3.5408699457920426E-2</v>
          </cell>
          <cell r="R36">
            <v>233.84708676274039</v>
          </cell>
          <cell r="T36">
            <v>0.12564666606260361</v>
          </cell>
          <cell r="U36">
            <v>155.70037471352464</v>
          </cell>
          <cell r="W36">
            <v>3.121836245622945E-3</v>
          </cell>
          <cell r="X36">
            <v>267.73503737033508</v>
          </cell>
          <cell r="Z36">
            <v>9.6556631515386959E-2</v>
          </cell>
          <cell r="AA36">
            <v>171.66362566156167</v>
          </cell>
          <cell r="AC36">
            <v>0.51379771533729068</v>
          </cell>
          <cell r="AD36">
            <v>171.31199369913145</v>
          </cell>
          <cell r="AF36">
            <v>1.2438465109948977E-3</v>
          </cell>
          <cell r="AG36">
            <v>201.86111830025825</v>
          </cell>
        </row>
        <row r="37">
          <cell r="C37"/>
          <cell r="D37" t="str">
            <v>Q3</v>
          </cell>
          <cell r="E37">
            <v>0.27224999999999999</v>
          </cell>
          <cell r="F37">
            <v>18.02017345060495</v>
          </cell>
          <cell r="H37">
            <v>0.194135751275998</v>
          </cell>
          <cell r="I37">
            <v>292.04292630661649</v>
          </cell>
          <cell r="K37">
            <v>5.6072538540763298E-4</v>
          </cell>
          <cell r="L37">
            <v>91.469502003972408</v>
          </cell>
          <cell r="N37">
            <v>4.3585161354867848E-3</v>
          </cell>
          <cell r="O37">
            <v>172.11211251888599</v>
          </cell>
          <cell r="Q37">
            <v>5.0248164425973678E-2</v>
          </cell>
          <cell r="R37">
            <v>248.31735200947375</v>
          </cell>
          <cell r="T37">
            <v>0.14016011630630348</v>
          </cell>
          <cell r="U37">
            <v>167.12055521144998</v>
          </cell>
          <cell r="W37">
            <v>3.5033854933245526E-3</v>
          </cell>
          <cell r="X37">
            <v>332.31908425299548</v>
          </cell>
          <cell r="Z37">
            <v>0.12441899529224151</v>
          </cell>
          <cell r="AA37">
            <v>179.57133300622877</v>
          </cell>
          <cell r="AC37">
            <v>0.62729691159323575</v>
          </cell>
          <cell r="AD37">
            <v>181.0320081929265</v>
          </cell>
          <cell r="AF37">
            <v>1.6519050406282401E-3</v>
          </cell>
          <cell r="AG37">
            <v>276.8298689600465</v>
          </cell>
        </row>
        <row r="38">
          <cell r="C38"/>
          <cell r="D38" t="str">
            <v>MAX</v>
          </cell>
          <cell r="E38">
            <v>0.38250000000000001</v>
          </cell>
          <cell r="F38">
            <v>21.720613287904602</v>
          </cell>
          <cell r="H38">
            <v>0.26459082702279202</v>
          </cell>
          <cell r="I38">
            <v>496.56654178845997</v>
          </cell>
          <cell r="K38">
            <v>8.1575456280348299E-4</v>
          </cell>
          <cell r="L38">
            <v>141.36875737368001</v>
          </cell>
          <cell r="N38">
            <v>4.85224745322764E-3</v>
          </cell>
          <cell r="O38">
            <v>257.222824169663</v>
          </cell>
          <cell r="Q38">
            <v>5.7413533275480801E-2</v>
          </cell>
          <cell r="R38">
            <v>637.61299129221902</v>
          </cell>
          <cell r="T38">
            <v>0.20215806541808101</v>
          </cell>
          <cell r="U38">
            <v>302.433898655554</v>
          </cell>
          <cell r="W38">
            <v>6.0276629447472696E-3</v>
          </cell>
          <cell r="X38">
            <v>535.634557476586</v>
          </cell>
          <cell r="Z38">
            <v>0.13650007701769301</v>
          </cell>
          <cell r="AA38">
            <v>318.53364978485598</v>
          </cell>
          <cell r="AC38">
            <v>0.82518990249705104</v>
          </cell>
          <cell r="AD38">
            <v>374.21517413975602</v>
          </cell>
          <cell r="AF38">
            <v>1.75376987569796E-3</v>
          </cell>
          <cell r="AG38">
            <v>351.753039082388</v>
          </cell>
        </row>
        <row r="39">
          <cell r="C39"/>
          <cell r="D39" t="str">
            <v>MAX/min</v>
          </cell>
          <cell r="E39">
            <v>3.2762312633832975</v>
          </cell>
          <cell r="F39">
            <v>2.8283308223500625</v>
          </cell>
          <cell r="H39">
            <v>3.1776960552951921</v>
          </cell>
          <cell r="I39">
            <v>5.6777603167544912</v>
          </cell>
          <cell r="K39">
            <v>4.7075980180457524</v>
          </cell>
          <cell r="L39">
            <v>11.404881824958007</v>
          </cell>
          <cell r="N39">
            <v>2.1236668126591618</v>
          </cell>
          <cell r="O39">
            <v>2.1506832151187329</v>
          </cell>
          <cell r="Q39">
            <v>4.5129096438215788</v>
          </cell>
          <cell r="R39">
            <v>7.4848224142883613</v>
          </cell>
          <cell r="T39">
            <v>3.2700784168021997</v>
          </cell>
          <cell r="U39">
            <v>3.9309093790119549</v>
          </cell>
          <cell r="W39">
            <v>3.866176023627101</v>
          </cell>
          <cell r="X39">
            <v>3.9055122986038788</v>
          </cell>
          <cell r="Z39">
            <v>2.9287416644384945</v>
          </cell>
          <cell r="AA39">
            <v>2.9523633966597593</v>
          </cell>
          <cell r="AC39">
            <v>3.232035791384916</v>
          </cell>
          <cell r="AD39">
            <v>5.4389744663268491</v>
          </cell>
          <cell r="AF39">
            <v>2.2915225966049975</v>
          </cell>
          <cell r="AG39">
            <v>4.4585105979515864</v>
          </cell>
        </row>
        <row r="40">
          <cell r="C40" t="str">
            <v>Nat</v>
          </cell>
          <cell r="D40" t="str">
            <v>min</v>
          </cell>
          <cell r="E40">
            <v>0.22275</v>
          </cell>
          <cell r="F40">
            <v>14.6656649135988</v>
          </cell>
          <cell r="H40">
            <v>4.2514541653070302E-2</v>
          </cell>
          <cell r="I40">
            <v>74.048208817938701</v>
          </cell>
          <cell r="K40">
            <v>1.8316207076668099E-4</v>
          </cell>
          <cell r="L40">
            <v>13.297706898067901</v>
          </cell>
          <cell r="N40">
            <v>1.7539209154218099E-3</v>
          </cell>
          <cell r="O40">
            <v>76.554628215503101</v>
          </cell>
          <cell r="Q40">
            <v>1.0095212769558701E-2</v>
          </cell>
          <cell r="R40">
            <v>81.019637102621004</v>
          </cell>
          <cell r="T40">
            <v>5.4160744232035103E-2</v>
          </cell>
          <cell r="U40">
            <v>56.179376511443799</v>
          </cell>
          <cell r="W40">
            <v>9.785772182791079E-4</v>
          </cell>
          <cell r="X40">
            <v>67.621288549856601</v>
          </cell>
          <cell r="Z40">
            <v>3.4849099518609698E-2</v>
          </cell>
          <cell r="AA40">
            <v>66.9452648700873</v>
          </cell>
          <cell r="AC40">
            <v>0.20426749487496401</v>
          </cell>
          <cell r="AD40">
            <v>62.762633290959698</v>
          </cell>
          <cell r="AF40">
            <v>4.9059382983144E-4</v>
          </cell>
          <cell r="AG40">
            <v>110.610902657377</v>
          </cell>
        </row>
        <row r="41">
          <cell r="C41"/>
          <cell r="D41" t="str">
            <v>Q1</v>
          </cell>
          <cell r="E41">
            <v>0.238375</v>
          </cell>
          <cell r="F41">
            <v>16.958983163677651</v>
          </cell>
          <cell r="H41">
            <v>8.9311831757663246E-2</v>
          </cell>
          <cell r="I41">
            <v>160.39424492568526</v>
          </cell>
          <cell r="K41">
            <v>2.26000017484913E-4</v>
          </cell>
          <cell r="L41">
            <v>26.475178799556225</v>
          </cell>
          <cell r="N41">
            <v>2.1808632622383178E-3</v>
          </cell>
          <cell r="O41">
            <v>93.237911861509332</v>
          </cell>
          <cell r="Q41">
            <v>1.390858427510875E-2</v>
          </cell>
          <cell r="R41">
            <v>105.47865810240425</v>
          </cell>
          <cell r="T41">
            <v>8.5107222627053752E-2</v>
          </cell>
          <cell r="U41">
            <v>98.403096181904942</v>
          </cell>
          <cell r="W41">
            <v>1.1842924556284651E-3</v>
          </cell>
          <cell r="X41">
            <v>103.14735100755975</v>
          </cell>
          <cell r="Z41">
            <v>7.550976846926255E-2</v>
          </cell>
          <cell r="AA41">
            <v>85.575157210842107</v>
          </cell>
          <cell r="AC41">
            <v>0.29696133446630424</v>
          </cell>
          <cell r="AD41">
            <v>100.6874774705213</v>
          </cell>
          <cell r="AF41">
            <v>7.275696804829293E-4</v>
          </cell>
          <cell r="AG41">
            <v>124.71345873246099</v>
          </cell>
        </row>
        <row r="42">
          <cell r="C42"/>
          <cell r="D42" t="str">
            <v>Q2</v>
          </cell>
          <cell r="E42">
            <v>0.2465</v>
          </cell>
          <cell r="F42">
            <v>18.504145862755102</v>
          </cell>
          <cell r="H42">
            <v>0.110575472267296</v>
          </cell>
          <cell r="I42">
            <v>213.06512721349901</v>
          </cell>
          <cell r="K42">
            <v>2.501882501605735E-4</v>
          </cell>
          <cell r="L42">
            <v>44.326068658408403</v>
          </cell>
          <cell r="N42">
            <v>2.4346168065823197E-3</v>
          </cell>
          <cell r="O42">
            <v>108.58171544164</v>
          </cell>
          <cell r="Q42">
            <v>1.78736809035282E-2</v>
          </cell>
          <cell r="R42">
            <v>163.19684048750699</v>
          </cell>
          <cell r="T42">
            <v>0.10819798825784199</v>
          </cell>
          <cell r="U42">
            <v>116.87213385914049</v>
          </cell>
          <cell r="W42">
            <v>1.8411510220827701E-3</v>
          </cell>
          <cell r="X42">
            <v>134.9284617983275</v>
          </cell>
          <cell r="Z42">
            <v>0.10269237931130809</v>
          </cell>
          <cell r="AA42">
            <v>117.2979830908085</v>
          </cell>
          <cell r="AC42">
            <v>0.41880759210818552</v>
          </cell>
          <cell r="AD42">
            <v>126.57102032218651</v>
          </cell>
          <cell r="AF42">
            <v>8.6170561525023394E-4</v>
          </cell>
          <cell r="AG42">
            <v>138.7379971990855</v>
          </cell>
        </row>
        <row r="43">
          <cell r="C43"/>
          <cell r="D43" t="str">
            <v>mean</v>
          </cell>
          <cell r="E43">
            <v>0.26657142857142857</v>
          </cell>
          <cell r="F43">
            <v>21.387959589551933</v>
          </cell>
          <cell r="H43">
            <v>0.11199674390596817</v>
          </cell>
          <cell r="I43">
            <v>247.8199662218899</v>
          </cell>
          <cell r="K43">
            <v>2.6827988832031196E-4</v>
          </cell>
          <cell r="L43">
            <v>42.502222242763928</v>
          </cell>
          <cell r="N43">
            <v>2.5796817643847334E-3</v>
          </cell>
          <cell r="O43">
            <v>116.7361319063176</v>
          </cell>
          <cell r="Q43">
            <v>2.1752246251515141E-2</v>
          </cell>
          <cell r="R43">
            <v>202.67726596979921</v>
          </cell>
          <cell r="T43">
            <v>0.11282990475038113</v>
          </cell>
          <cell r="U43">
            <v>115.52879103957441</v>
          </cell>
          <cell r="W43">
            <v>2.2087362460376423E-3</v>
          </cell>
          <cell r="X43">
            <v>144.47563586824873</v>
          </cell>
          <cell r="Z43">
            <v>0.10474101696931928</v>
          </cell>
          <cell r="AA43">
            <v>122.74745066340905</v>
          </cell>
          <cell r="AC43">
            <v>0.40320630183403805</v>
          </cell>
          <cell r="AD43">
            <v>127.76890874167917</v>
          </cell>
          <cell r="AF43">
            <v>8.4539219907903281E-4</v>
          </cell>
          <cell r="AG43">
            <v>145.30951283059736</v>
          </cell>
        </row>
        <row r="44">
          <cell r="C44"/>
          <cell r="D44" t="str">
            <v>Q3</v>
          </cell>
          <cell r="E44">
            <v>0.27431250000000001</v>
          </cell>
          <cell r="F44">
            <v>22.513742559724427</v>
          </cell>
          <cell r="H44">
            <v>0.13227950649234577</v>
          </cell>
          <cell r="I44">
            <v>311.47916960873403</v>
          </cell>
          <cell r="K44">
            <v>3.1226309797442297E-4</v>
          </cell>
          <cell r="L44">
            <v>57.195041001979526</v>
          </cell>
          <cell r="N44">
            <v>2.6209608289793325E-3</v>
          </cell>
          <cell r="O44">
            <v>124.36615982217249</v>
          </cell>
          <cell r="Q44">
            <v>2.389022012066655E-2</v>
          </cell>
          <cell r="R44">
            <v>269.24591754334654</v>
          </cell>
          <cell r="T44">
            <v>0.13456899928072275</v>
          </cell>
          <cell r="U44">
            <v>131.86034376399425</v>
          </cell>
          <cell r="W44">
            <v>2.45083428253842E-3</v>
          </cell>
          <cell r="X44">
            <v>178.31701884722474</v>
          </cell>
          <cell r="Z44">
            <v>0.13051604244266998</v>
          </cell>
          <cell r="AA44">
            <v>142.77947158295274</v>
          </cell>
          <cell r="AC44">
            <v>0.42761428798442702</v>
          </cell>
          <cell r="AD44">
            <v>154.26160149576623</v>
          </cell>
          <cell r="AF44">
            <v>9.3460374001833719E-4</v>
          </cell>
          <cell r="AG44">
            <v>155.87992757756226</v>
          </cell>
        </row>
        <row r="45">
          <cell r="C45"/>
          <cell r="D45" t="str">
            <v>MAX</v>
          </cell>
          <cell r="E45">
            <v>0.36449999999999999</v>
          </cell>
          <cell r="F45">
            <v>41.097424412094099</v>
          </cell>
          <cell r="H45">
            <v>0.21473561939699601</v>
          </cell>
          <cell r="I45">
            <v>639.81284800328001</v>
          </cell>
          <cell r="K45">
            <v>3.8734866117163299E-4</v>
          </cell>
          <cell r="L45">
            <v>79.078746973439607</v>
          </cell>
          <cell r="N45">
            <v>5.4838070520995298E-3</v>
          </cell>
          <cell r="O45">
            <v>263.19022716394301</v>
          </cell>
          <cell r="Q45">
            <v>6.0912481177770102E-2</v>
          </cell>
          <cell r="R45">
            <v>478.601676502803</v>
          </cell>
          <cell r="T45">
            <v>0.201757553783523</v>
          </cell>
          <cell r="U45">
            <v>169.05769161916399</v>
          </cell>
          <cell r="W45">
            <v>5.97118951611866E-3</v>
          </cell>
          <cell r="X45">
            <v>236.472311817947</v>
          </cell>
          <cell r="Z45">
            <v>0.194570584067358</v>
          </cell>
          <cell r="AA45">
            <v>207.12906436945201</v>
          </cell>
          <cell r="AC45">
            <v>0.68228678132954301</v>
          </cell>
          <cell r="AD45">
            <v>194.70619553947901</v>
          </cell>
          <cell r="AF45">
            <v>1.23485406690622E-3</v>
          </cell>
          <cell r="AG45">
            <v>224.143565595312</v>
          </cell>
        </row>
        <row r="46">
          <cell r="C46"/>
          <cell r="D46" t="str">
            <v>MAX/min</v>
          </cell>
          <cell r="E46">
            <v>1.6363636363636362</v>
          </cell>
          <cell r="F46">
            <v>2.8022885190828504</v>
          </cell>
          <cell r="H46">
            <v>5.0508746195429888</v>
          </cell>
          <cell r="I46">
            <v>8.6404905428081182</v>
          </cell>
          <cell r="K46">
            <v>2.114786426852822</v>
          </cell>
          <cell r="L46">
            <v>5.9467957580663331</v>
          </cell>
          <cell r="N46">
            <v>3.1265988129120972</v>
          </cell>
          <cell r="O46">
            <v>3.4379401128179508</v>
          </cell>
          <cell r="Q46">
            <v>6.0337986497369105</v>
          </cell>
          <cell r="R46">
            <v>5.9072305630867872</v>
          </cell>
          <cell r="T46">
            <v>3.7251621380820512</v>
          </cell>
          <cell r="U46">
            <v>3.0092482707551365</v>
          </cell>
          <cell r="W46">
            <v>6.1019093890407419</v>
          </cell>
          <cell r="X46">
            <v>3.4970098454068643</v>
          </cell>
          <cell r="Z46">
            <v>5.5832313246273619</v>
          </cell>
          <cell r="AA46">
            <v>3.0940061970238331</v>
          </cell>
          <cell r="AC46">
            <v>3.340163258707332</v>
          </cell>
          <cell r="AD46">
            <v>3.1022630079404969</v>
          </cell>
          <cell r="AF46">
            <v>2.5170599217085456</v>
          </cell>
          <cell r="AG46">
            <v>2.0264147584945427</v>
          </cell>
        </row>
      </sheetData>
      <sheetData sheetId="3">
        <row r="26">
          <cell r="C26" t="str">
            <v>overall</v>
          </cell>
          <cell r="D26" t="str">
            <v>min</v>
          </cell>
          <cell r="E26">
            <v>0.12875</v>
          </cell>
          <cell r="F26">
            <v>7.3111868256672299</v>
          </cell>
          <cell r="H26">
            <v>3.23332610743534E-3</v>
          </cell>
          <cell r="I26">
            <v>3.6060293143415798</v>
          </cell>
          <cell r="K26">
            <v>3.5089596484371799E-4</v>
          </cell>
          <cell r="L26">
            <v>36.382202323294898</v>
          </cell>
          <cell r="N26">
            <v>1.3703814405569799E-3</v>
          </cell>
          <cell r="O26">
            <v>72.489284756402299</v>
          </cell>
          <cell r="Q26">
            <v>1.9377499355518299E-3</v>
          </cell>
          <cell r="R26">
            <v>10.501521955968</v>
          </cell>
          <cell r="T26">
            <v>3.3893974102484098E-2</v>
          </cell>
          <cell r="U26">
            <v>31.464711541551999</v>
          </cell>
          <cell r="W26">
            <v>2.0885037036050898E-3</v>
          </cell>
          <cell r="X26">
            <v>82.709365981213196</v>
          </cell>
          <cell r="Z26">
            <v>4.1145363598384901E-2</v>
          </cell>
          <cell r="AA26">
            <v>68.6939928765849</v>
          </cell>
          <cell r="AC26">
            <v>0.123667424650673</v>
          </cell>
          <cell r="AD26">
            <v>33.3259046228073</v>
          </cell>
          <cell r="AF26">
            <v>4.9017979883211502E-4</v>
          </cell>
          <cell r="AG26">
            <v>83.0027671671522</v>
          </cell>
        </row>
        <row r="27">
          <cell r="C27"/>
          <cell r="D27" t="str">
            <v>Q1</v>
          </cell>
          <cell r="E27">
            <v>0.18756249999999999</v>
          </cell>
          <cell r="F27">
            <v>14.33330847549445</v>
          </cell>
          <cell r="H27">
            <v>7.2107665809824145E-3</v>
          </cell>
          <cell r="I27">
            <v>10.62512924232704</v>
          </cell>
          <cell r="K27">
            <v>8.3086291827032732E-4</v>
          </cell>
          <cell r="L27">
            <v>85.846208221805682</v>
          </cell>
          <cell r="N27">
            <v>2.1222046458098448E-3</v>
          </cell>
          <cell r="O27">
            <v>98.501069597089952</v>
          </cell>
          <cell r="Q27">
            <v>1.0033043831828937E-2</v>
          </cell>
          <cell r="R27">
            <v>68.335605403704051</v>
          </cell>
          <cell r="T27">
            <v>6.2793429602855777E-2</v>
          </cell>
          <cell r="U27">
            <v>77.518514903948201</v>
          </cell>
          <cell r="W27">
            <v>5.9605358801054498E-3</v>
          </cell>
          <cell r="X27">
            <v>552.67947352955071</v>
          </cell>
          <cell r="Z27">
            <v>0.11842662133622775</v>
          </cell>
          <cell r="AA27">
            <v>154.21818097466252</v>
          </cell>
          <cell r="AC27">
            <v>0.18233252084615351</v>
          </cell>
          <cell r="AD27">
            <v>64.648442604519374</v>
          </cell>
          <cell r="AF27">
            <v>9.5469980995810594E-4</v>
          </cell>
          <cell r="AG27">
            <v>155.49356320192126</v>
          </cell>
        </row>
        <row r="28">
          <cell r="C28"/>
          <cell r="D28" t="str">
            <v>Q2</v>
          </cell>
          <cell r="E28">
            <v>0.2445</v>
          </cell>
          <cell r="F28">
            <v>17.77867796881505</v>
          </cell>
          <cell r="H28">
            <v>8.9625004174618602E-3</v>
          </cell>
          <cell r="I28">
            <v>14.827140973291149</v>
          </cell>
          <cell r="K28">
            <v>9.5590780901775153E-4</v>
          </cell>
          <cell r="L28">
            <v>145.85885792760001</v>
          </cell>
          <cell r="N28">
            <v>2.535667709610525E-3</v>
          </cell>
          <cell r="O28">
            <v>123.38978330406201</v>
          </cell>
          <cell r="Q28">
            <v>1.3566129925903E-2</v>
          </cell>
          <cell r="R28">
            <v>90.579067504428394</v>
          </cell>
          <cell r="T28">
            <v>8.6245884834472292E-2</v>
          </cell>
          <cell r="U28">
            <v>91.694243543184456</v>
          </cell>
          <cell r="W28">
            <v>8.6051719589778451E-3</v>
          </cell>
          <cell r="X28">
            <v>665.14405576942147</v>
          </cell>
          <cell r="Z28">
            <v>0.15644869041814402</v>
          </cell>
          <cell r="AA28">
            <v>194.50915482448249</v>
          </cell>
          <cell r="AC28">
            <v>0.24603098565238501</v>
          </cell>
          <cell r="AD28">
            <v>74.739583672124212</v>
          </cell>
          <cell r="AF28">
            <v>1.313231339824825E-3</v>
          </cell>
          <cell r="AG28">
            <v>203.91480319279651</v>
          </cell>
        </row>
        <row r="29">
          <cell r="C29"/>
          <cell r="D29" t="str">
            <v>mean</v>
          </cell>
          <cell r="E29">
            <v>0.29859375000000005</v>
          </cell>
          <cell r="F29">
            <v>22.275600212810829</v>
          </cell>
          <cell r="H29">
            <v>9.8295991683153977E-3</v>
          </cell>
          <cell r="I29">
            <v>21.387596037444236</v>
          </cell>
          <cell r="K29">
            <v>9.5891448825347937E-4</v>
          </cell>
          <cell r="L29">
            <v>143.89915841997953</v>
          </cell>
          <cell r="N29">
            <v>2.7694632305658366E-3</v>
          </cell>
          <cell r="O29">
            <v>128.07211411623544</v>
          </cell>
          <cell r="Q29">
            <v>1.5489318423263161E-2</v>
          </cell>
          <cell r="R29">
            <v>127.30253515411714</v>
          </cell>
          <cell r="T29">
            <v>8.993966759851317E-2</v>
          </cell>
          <cell r="U29">
            <v>99.623777660503336</v>
          </cell>
          <cell r="W29">
            <v>1.0266073917303177E-2</v>
          </cell>
          <cell r="X29">
            <v>842.0009696312386</v>
          </cell>
          <cell r="Z29">
            <v>0.15289354142304848</v>
          </cell>
          <cell r="AA29">
            <v>229.58109407528082</v>
          </cell>
          <cell r="AC29">
            <v>0.24765128542052187</v>
          </cell>
          <cell r="AD29">
            <v>78.610451789401523</v>
          </cell>
          <cell r="AF29">
            <v>1.2858025214182959E-3</v>
          </cell>
          <cell r="AG29">
            <v>219.79786500454517</v>
          </cell>
        </row>
        <row r="30">
          <cell r="C30"/>
          <cell r="D30" t="str">
            <v>Q3</v>
          </cell>
          <cell r="E30">
            <v>0.31037500000000001</v>
          </cell>
          <cell r="F30">
            <v>22.234269764372549</v>
          </cell>
          <cell r="H30">
            <v>1.182358857962865E-2</v>
          </cell>
          <cell r="I30">
            <v>21.315365568875499</v>
          </cell>
          <cell r="K30">
            <v>1.1153093696163676E-3</v>
          </cell>
          <cell r="L30">
            <v>183.13704245794349</v>
          </cell>
          <cell r="N30">
            <v>3.14713069439655E-3</v>
          </cell>
          <cell r="O30">
            <v>148.19272330851823</v>
          </cell>
          <cell r="Q30">
            <v>1.9294370587678526E-2</v>
          </cell>
          <cell r="R30">
            <v>153.53883978216675</v>
          </cell>
          <cell r="T30">
            <v>0.1046389040305115</v>
          </cell>
          <cell r="U30">
            <v>118.19833998670575</v>
          </cell>
          <cell r="W30">
            <v>1.0838422138090715E-2</v>
          </cell>
          <cell r="X30">
            <v>927.69851204150223</v>
          </cell>
          <cell r="Z30">
            <v>0.18661859325376326</v>
          </cell>
          <cell r="AA30">
            <v>243.68916008588275</v>
          </cell>
          <cell r="AC30">
            <v>0.28528542104215271</v>
          </cell>
          <cell r="AD30">
            <v>91.583319557973567</v>
          </cell>
          <cell r="AF30">
            <v>1.56100133316138E-3</v>
          </cell>
          <cell r="AG30">
            <v>248.8641786485085</v>
          </cell>
        </row>
        <row r="31">
          <cell r="C31"/>
          <cell r="D31" t="str">
            <v>MAX</v>
          </cell>
          <cell r="E31">
            <v>0.72475000000000001</v>
          </cell>
          <cell r="F31">
            <v>69.990342829550897</v>
          </cell>
          <cell r="H31">
            <v>1.8856464051344099E-2</v>
          </cell>
          <cell r="I31">
            <v>84.269040901439993</v>
          </cell>
          <cell r="K31">
            <v>1.4859390168185599E-3</v>
          </cell>
          <cell r="L31">
            <v>336.46653370800402</v>
          </cell>
          <cell r="N31">
            <v>5.2577447075485197E-3</v>
          </cell>
          <cell r="O31">
            <v>252.34057486029101</v>
          </cell>
          <cell r="Q31">
            <v>4.7298641584704502E-2</v>
          </cell>
          <cell r="R31">
            <v>351.24462966900597</v>
          </cell>
          <cell r="T31">
            <v>0.19230559536313499</v>
          </cell>
          <cell r="U31">
            <v>183.80024110440601</v>
          </cell>
          <cell r="W31">
            <v>3.1814977329109699E-2</v>
          </cell>
          <cell r="X31">
            <v>3292.5197768582998</v>
          </cell>
          <cell r="Z31">
            <v>0.282221492025787</v>
          </cell>
          <cell r="AA31">
            <v>783.69972862614497</v>
          </cell>
          <cell r="AC31">
            <v>0.45366236404354798</v>
          </cell>
          <cell r="AD31">
            <v>154.97069056195201</v>
          </cell>
          <cell r="AF31">
            <v>2.1264905810175001E-3</v>
          </cell>
          <cell r="AG31">
            <v>522.35160508372905</v>
          </cell>
        </row>
        <row r="32">
          <cell r="C32"/>
          <cell r="D32" t="str">
            <v>MAX/min</v>
          </cell>
          <cell r="E32">
            <v>5.6291262135922331</v>
          </cell>
          <cell r="F32">
            <v>9.5730480561428504</v>
          </cell>
          <cell r="H32">
            <v>5.8319091315849247</v>
          </cell>
          <cell r="I32">
            <v>23.368928412836979</v>
          </cell>
          <cell r="K32">
            <v>4.2346996423295069</v>
          </cell>
          <cell r="L32">
            <v>9.2481079270061208</v>
          </cell>
          <cell r="N32">
            <v>3.8367016306142863</v>
          </cell>
          <cell r="O32">
            <v>3.4810741436927217</v>
          </cell>
          <cell r="Q32">
            <v>24.409053364893989</v>
          </cell>
          <cell r="R32">
            <v>33.447021407158431</v>
          </cell>
          <cell r="T32">
            <v>5.6737399627929985</v>
          </cell>
          <cell r="U32">
            <v>5.8414723065768825</v>
          </cell>
          <cell r="W32">
            <v>15.23338324667176</v>
          </cell>
          <cell r="X32">
            <v>39.80830632417338</v>
          </cell>
          <cell r="Z32">
            <v>6.8591322896187794</v>
          </cell>
          <cell r="AA32">
            <v>11.408562755030616</v>
          </cell>
          <cell r="AC32">
            <v>3.6684063351769582</v>
          </cell>
          <cell r="AD32">
            <v>4.6501570569788671</v>
          </cell>
          <cell r="AF32">
            <v>4.3381848580541282</v>
          </cell>
          <cell r="AG32">
            <v>6.2931830216191429</v>
          </cell>
        </row>
        <row r="33">
          <cell r="C33" t="str">
            <v>Lab</v>
          </cell>
          <cell r="D33" t="str">
            <v>min</v>
          </cell>
          <cell r="E33">
            <v>0.12875</v>
          </cell>
          <cell r="F33">
            <v>7.3111868256672299</v>
          </cell>
          <cell r="H33">
            <v>3.43313817537882E-3</v>
          </cell>
          <cell r="I33">
            <v>3.6060293143415798</v>
          </cell>
          <cell r="K33">
            <v>3.5089596484371799E-4</v>
          </cell>
          <cell r="L33">
            <v>40.250745053150403</v>
          </cell>
          <cell r="N33">
            <v>1.3703814405569799E-3</v>
          </cell>
          <cell r="O33">
            <v>92.258614210301104</v>
          </cell>
          <cell r="Q33">
            <v>2.0246207589377E-3</v>
          </cell>
          <cell r="R33">
            <v>10.501521955968</v>
          </cell>
          <cell r="T33">
            <v>4.5790976993754298E-2</v>
          </cell>
          <cell r="U33">
            <v>57.363482170730101</v>
          </cell>
          <cell r="W33">
            <v>4.3981896521357398E-3</v>
          </cell>
          <cell r="X33">
            <v>364.97332997802698</v>
          </cell>
          <cell r="Z33">
            <v>4.1145363598384901E-2</v>
          </cell>
          <cell r="AA33">
            <v>68.6939928765849</v>
          </cell>
          <cell r="AC33">
            <v>0.123667424650673</v>
          </cell>
          <cell r="AD33">
            <v>33.3259046228073</v>
          </cell>
          <cell r="AF33">
            <v>4.9017979883211502E-4</v>
          </cell>
          <cell r="AG33">
            <v>83.0027671671522</v>
          </cell>
        </row>
        <row r="34">
          <cell r="C34"/>
          <cell r="D34" t="str">
            <v>Q1</v>
          </cell>
          <cell r="E34">
            <v>0.22268749999999998</v>
          </cell>
          <cell r="F34">
            <v>17.079848620663398</v>
          </cell>
          <cell r="H34">
            <v>5.1659499811624624E-3</v>
          </cell>
          <cell r="I34">
            <v>8.2595762104483281</v>
          </cell>
          <cell r="K34">
            <v>8.8652190913631552E-4</v>
          </cell>
          <cell r="L34">
            <v>83.771332470113876</v>
          </cell>
          <cell r="N34">
            <v>2.0904889583579825E-3</v>
          </cell>
          <cell r="O34">
            <v>103.6141335933285</v>
          </cell>
          <cell r="Q34">
            <v>7.6524199805792E-3</v>
          </cell>
          <cell r="R34">
            <v>53.562927004307824</v>
          </cell>
          <cell r="T34">
            <v>7.419413068942779E-2</v>
          </cell>
          <cell r="U34">
            <v>77.602670708473227</v>
          </cell>
          <cell r="W34">
            <v>6.9340206883143525E-3</v>
          </cell>
          <cell r="X34">
            <v>596.48883214306977</v>
          </cell>
          <cell r="Z34">
            <v>8.021995526068508E-2</v>
          </cell>
          <cell r="AA34">
            <v>169.50448718294049</v>
          </cell>
          <cell r="AC34">
            <v>0.22113178922972301</v>
          </cell>
          <cell r="AD34">
            <v>59.01880828165875</v>
          </cell>
          <cell r="AF34">
            <v>8.8063972575657757E-4</v>
          </cell>
          <cell r="AG34">
            <v>111.29201603887024</v>
          </cell>
        </row>
        <row r="35">
          <cell r="C35"/>
          <cell r="D35" t="str">
            <v>Q2</v>
          </cell>
          <cell r="E35">
            <v>0.26574999999999999</v>
          </cell>
          <cell r="F35">
            <v>18.393039371626649</v>
          </cell>
          <cell r="H35">
            <v>8.7610506814575252E-3</v>
          </cell>
          <cell r="I35">
            <v>10.67143842982513</v>
          </cell>
          <cell r="K35">
            <v>9.5590780901775153E-4</v>
          </cell>
          <cell r="L35">
            <v>124.86959979329299</v>
          </cell>
          <cell r="N35">
            <v>2.535667709610525E-3</v>
          </cell>
          <cell r="O35">
            <v>123.38978330406201</v>
          </cell>
          <cell r="Q35">
            <v>1.4464507694429651E-2</v>
          </cell>
          <cell r="R35">
            <v>90.579067504428394</v>
          </cell>
          <cell r="T35">
            <v>9.0568786805649559E-2</v>
          </cell>
          <cell r="U35">
            <v>111.948830091058</v>
          </cell>
          <cell r="W35">
            <v>9.35795920652744E-3</v>
          </cell>
          <cell r="X35">
            <v>757.35703912095346</v>
          </cell>
          <cell r="Z35">
            <v>0.15709887996833499</v>
          </cell>
          <cell r="AA35">
            <v>223.41082913605152</v>
          </cell>
          <cell r="AC35">
            <v>0.25046783980389153</v>
          </cell>
          <cell r="AD35">
            <v>83.289466924064754</v>
          </cell>
          <cell r="AF35">
            <v>1.3089140062936501E-3</v>
          </cell>
          <cell r="AG35">
            <v>191.41542229217549</v>
          </cell>
        </row>
        <row r="36">
          <cell r="C36"/>
          <cell r="D36" t="str">
            <v>mean</v>
          </cell>
          <cell r="E36">
            <v>0.34907500000000002</v>
          </cell>
          <cell r="F36">
            <v>23.993753448358369</v>
          </cell>
          <cell r="H36">
            <v>7.8056705578348918E-3</v>
          </cell>
          <cell r="I36">
            <v>11.520039641043573</v>
          </cell>
          <cell r="K36">
            <v>9.7082802734199355E-4</v>
          </cell>
          <cell r="L36">
            <v>134.61916612506914</v>
          </cell>
          <cell r="N36">
            <v>2.5060542167955934E-3</v>
          </cell>
          <cell r="O36">
            <v>119.84349295099457</v>
          </cell>
          <cell r="Q36">
            <v>1.2676716821167586E-2</v>
          </cell>
          <cell r="R36">
            <v>76.983993892657267</v>
          </cell>
          <cell r="T36">
            <v>8.1005741060144659E-2</v>
          </cell>
          <cell r="U36">
            <v>99.609242222447079</v>
          </cell>
          <cell r="W36">
            <v>8.4075435358192622E-3</v>
          </cell>
          <cell r="X36">
            <v>709.56508751428078</v>
          </cell>
          <cell r="Z36">
            <v>0.14396130700285598</v>
          </cell>
          <cell r="AA36">
            <v>267.57021750852647</v>
          </cell>
          <cell r="AC36">
            <v>0.22923348139083838</v>
          </cell>
          <cell r="AD36">
            <v>74.391463714694709</v>
          </cell>
          <cell r="AF36">
            <v>1.0967518152433223E-3</v>
          </cell>
          <cell r="AG36">
            <v>166.31851074342765</v>
          </cell>
        </row>
        <row r="37">
          <cell r="C37"/>
          <cell r="D37" t="str">
            <v>Q3</v>
          </cell>
          <cell r="E37">
            <v>0.49206250000000001</v>
          </cell>
          <cell r="F37">
            <v>31.308565992491349</v>
          </cell>
          <cell r="H37">
            <v>8.9648162147984399E-3</v>
          </cell>
          <cell r="I37">
            <v>15.964716888565651</v>
          </cell>
          <cell r="K37">
            <v>1.1335607450471425E-3</v>
          </cell>
          <cell r="L37">
            <v>165.50451954856027</v>
          </cell>
          <cell r="N37">
            <v>3.0128697936072902E-3</v>
          </cell>
          <cell r="O37">
            <v>124.77503853637725</v>
          </cell>
          <cell r="Q37">
            <v>1.8249363959756876E-2</v>
          </cell>
          <cell r="R37">
            <v>99.782973205963373</v>
          </cell>
          <cell r="T37">
            <v>9.1540772768574849E-2</v>
          </cell>
          <cell r="U37">
            <v>117.43591941700251</v>
          </cell>
          <cell r="W37">
            <v>9.7153610474019284E-3</v>
          </cell>
          <cell r="X37">
            <v>802.39216592694243</v>
          </cell>
          <cell r="Z37">
            <v>0.18258861569805473</v>
          </cell>
          <cell r="AA37">
            <v>281.43689399253549</v>
          </cell>
          <cell r="AC37">
            <v>0.25544309732193948</v>
          </cell>
          <cell r="AD37">
            <v>85.951717763947272</v>
          </cell>
          <cell r="AF37">
            <v>1.4055355510713525E-3</v>
          </cell>
          <cell r="AG37">
            <v>218.76792009617898</v>
          </cell>
        </row>
        <row r="38">
          <cell r="C38"/>
          <cell r="D38" t="str">
            <v>MAX</v>
          </cell>
          <cell r="E38">
            <v>0.66474999999999995</v>
          </cell>
          <cell r="F38">
            <v>47.250791139240498</v>
          </cell>
          <cell r="H38">
            <v>1.6012882903636599E-2</v>
          </cell>
          <cell r="I38">
            <v>22.4824723096648</v>
          </cell>
          <cell r="K38">
            <v>1.4859390168185599E-3</v>
          </cell>
          <cell r="L38">
            <v>336.46653370800402</v>
          </cell>
          <cell r="N38">
            <v>3.4506312178765198E-3</v>
          </cell>
          <cell r="O38">
            <v>179.642366718711</v>
          </cell>
          <cell r="Q38">
            <v>2.1935055825086099E-2</v>
          </cell>
          <cell r="R38">
            <v>124.115435371091</v>
          </cell>
          <cell r="T38">
            <v>0.103984420580553</v>
          </cell>
          <cell r="U38">
            <v>155.56348766287201</v>
          </cell>
          <cell r="W38">
            <v>1.3417643578534399E-2</v>
          </cell>
          <cell r="X38">
            <v>1192.3283777554</v>
          </cell>
          <cell r="Z38">
            <v>0.282221492025787</v>
          </cell>
          <cell r="AA38">
            <v>783.69972862614497</v>
          </cell>
          <cell r="AC38">
            <v>0.304117486277244</v>
          </cell>
          <cell r="AD38">
            <v>114.486336170716</v>
          </cell>
          <cell r="AF38">
            <v>1.5997767410317199E-3</v>
          </cell>
          <cell r="AG38">
            <v>242.90312591872899</v>
          </cell>
        </row>
        <row r="39">
          <cell r="C39"/>
          <cell r="D39" t="str">
            <v>MAX/min</v>
          </cell>
          <cell r="E39">
            <v>5.1631067961165042</v>
          </cell>
          <cell r="F39">
            <v>6.4628072385400053</v>
          </cell>
          <cell r="H39">
            <v>4.6642116004753298</v>
          </cell>
          <cell r="I39">
            <v>6.2346892800481424</v>
          </cell>
          <cell r="K39">
            <v>4.2346996423295069</v>
          </cell>
          <cell r="L39">
            <v>8.359262251262825</v>
          </cell>
          <cell r="N39">
            <v>2.5180078449355237</v>
          </cell>
          <cell r="O39">
            <v>1.9471609047716771</v>
          </cell>
          <cell r="Q39">
            <v>10.834155348972724</v>
          </cell>
          <cell r="R39">
            <v>11.818804540093959</v>
          </cell>
          <cell r="T39">
            <v>2.2708495735903615</v>
          </cell>
          <cell r="U39">
            <v>2.7118905926922401</v>
          </cell>
          <cell r="W39">
            <v>3.0507196459840826</v>
          </cell>
          <cell r="X39">
            <v>3.2668917967983671</v>
          </cell>
          <cell r="Z39">
            <v>6.8591322896187794</v>
          </cell>
          <cell r="AA39">
            <v>11.408562755030616</v>
          </cell>
          <cell r="AC39">
            <v>2.4591559752804231</v>
          </cell>
          <cell r="AD39">
            <v>3.4353556930114002</v>
          </cell>
          <cell r="AF39">
            <v>3.2636529388671081</v>
          </cell>
          <cell r="AG39">
            <v>2.9264461199175091</v>
          </cell>
        </row>
        <row r="40">
          <cell r="C40" t="str">
            <v>Nat</v>
          </cell>
          <cell r="D40" t="str">
            <v>min</v>
          </cell>
          <cell r="E40">
            <v>0.14674999999999999</v>
          </cell>
          <cell r="F40">
            <v>9.1752891052951906</v>
          </cell>
          <cell r="H40">
            <v>3.23332610743534E-3</v>
          </cell>
          <cell r="I40">
            <v>11.0272682093845</v>
          </cell>
          <cell r="K40">
            <v>5.8728220787539502E-4</v>
          </cell>
          <cell r="L40">
            <v>36.382202323294898</v>
          </cell>
          <cell r="N40">
            <v>1.9514830758938699E-3</v>
          </cell>
          <cell r="O40">
            <v>72.489284756402299</v>
          </cell>
          <cell r="Q40">
            <v>1.9377499355518299E-3</v>
          </cell>
          <cell r="R40">
            <v>13.7131753931164</v>
          </cell>
          <cell r="T40">
            <v>3.3893974102484098E-2</v>
          </cell>
          <cell r="U40">
            <v>31.464711541551999</v>
          </cell>
          <cell r="W40">
            <v>2.0885037036050898E-3</v>
          </cell>
          <cell r="X40">
            <v>82.709365981213196</v>
          </cell>
          <cell r="Z40">
            <v>9.42018309005479E-2</v>
          </cell>
          <cell r="AA40">
            <v>100.86792022375</v>
          </cell>
          <cell r="AC40">
            <v>0.16045134176307399</v>
          </cell>
          <cell r="AD40">
            <v>45.910336942790998</v>
          </cell>
          <cell r="AF40">
            <v>8.0273605152700301E-4</v>
          </cell>
          <cell r="AG40">
            <v>100.102880811574</v>
          </cell>
        </row>
        <row r="41">
          <cell r="C41"/>
          <cell r="D41" t="str">
            <v>Q1</v>
          </cell>
          <cell r="E41">
            <v>0.17649999999999999</v>
          </cell>
          <cell r="F41">
            <v>13.807745628893651</v>
          </cell>
          <cell r="H41">
            <v>8.6993460228495956E-3</v>
          </cell>
          <cell r="I41">
            <v>12.931619422969876</v>
          </cell>
          <cell r="K41">
            <v>7.8536786283166173E-4</v>
          </cell>
          <cell r="L41">
            <v>89.363671929421656</v>
          </cell>
          <cell r="N41">
            <v>2.1924763624361497E-3</v>
          </cell>
          <cell r="O41">
            <v>97.158681081413562</v>
          </cell>
          <cell r="Q41">
            <v>1.205150269435455E-2</v>
          </cell>
          <cell r="R41">
            <v>75.326287834758091</v>
          </cell>
          <cell r="T41">
            <v>6.0703688547947325E-2</v>
          </cell>
          <cell r="U41">
            <v>77.786412523755374</v>
          </cell>
          <cell r="W41">
            <v>5.3247617675855393E-3</v>
          </cell>
          <cell r="X41">
            <v>399.61526010422523</v>
          </cell>
          <cell r="Z41">
            <v>0.13882392152847725</v>
          </cell>
          <cell r="AA41">
            <v>131.64069842260199</v>
          </cell>
          <cell r="AC41">
            <v>0.17860673901433449</v>
          </cell>
          <cell r="AD41">
            <v>69.002318404629179</v>
          </cell>
          <cell r="AF41">
            <v>1.1904681732071499E-3</v>
          </cell>
          <cell r="AG41">
            <v>177.84781248101024</v>
          </cell>
        </row>
        <row r="42">
          <cell r="C42"/>
          <cell r="D42" t="str">
            <v>Q2</v>
          </cell>
          <cell r="E42">
            <v>0.21637499999999998</v>
          </cell>
          <cell r="F42">
            <v>16.97301338184575</v>
          </cell>
          <cell r="H42">
            <v>1.1644287839817699E-2</v>
          </cell>
          <cell r="I42">
            <v>18.519303965933503</v>
          </cell>
          <cell r="K42">
            <v>9.5135908520234001E-4</v>
          </cell>
          <cell r="L42">
            <v>157.75819147764452</v>
          </cell>
          <cell r="N42">
            <v>2.6863957455725402E-3</v>
          </cell>
          <cell r="O42">
            <v>128.44985091349099</v>
          </cell>
          <cell r="Q42">
            <v>1.42564050501746E-2</v>
          </cell>
          <cell r="R42">
            <v>128.1510358442255</v>
          </cell>
          <cell r="T42">
            <v>8.4530001632245694E-2</v>
          </cell>
          <cell r="U42">
            <v>85.113078003613253</v>
          </cell>
          <cell r="W42">
            <v>8.6072044948609407E-3</v>
          </cell>
          <cell r="X42">
            <v>665.14405576942147</v>
          </cell>
          <cell r="Z42">
            <v>0.15644869041814402</v>
          </cell>
          <cell r="AA42">
            <v>181.79134593716998</v>
          </cell>
          <cell r="AC42">
            <v>0.23752397462152802</v>
          </cell>
          <cell r="AD42">
            <v>74.739583672124212</v>
          </cell>
          <cell r="AF42">
            <v>1.390465138524965E-3</v>
          </cell>
          <cell r="AG42">
            <v>230.73747316499501</v>
          </cell>
        </row>
        <row r="43">
          <cell r="C43"/>
          <cell r="D43" t="str">
            <v>mean</v>
          </cell>
          <cell r="E43">
            <v>0.26253571428571426</v>
          </cell>
          <cell r="F43">
            <v>21.048347901705444</v>
          </cell>
          <cell r="H43">
            <v>1.1275262461515759E-2</v>
          </cell>
          <cell r="I43">
            <v>28.435850606301845</v>
          </cell>
          <cell r="K43">
            <v>9.5040481747596926E-4</v>
          </cell>
          <cell r="L43">
            <v>150.52772434491564</v>
          </cell>
          <cell r="N43">
            <v>2.9576125261160102E-3</v>
          </cell>
          <cell r="O43">
            <v>133.94970066283605</v>
          </cell>
          <cell r="Q43">
            <v>1.7498319567617139E-2</v>
          </cell>
          <cell r="R43">
            <v>163.24435034087421</v>
          </cell>
          <cell r="T43">
            <v>9.6321043697347813E-2</v>
          </cell>
          <cell r="U43">
            <v>99.634160116257746</v>
          </cell>
          <cell r="W43">
            <v>1.1593595618363111E-2</v>
          </cell>
          <cell r="X43">
            <v>936.59802828620855</v>
          </cell>
          <cell r="Z43">
            <v>0.15927370886604311</v>
          </cell>
          <cell r="AA43">
            <v>202.44600590867685</v>
          </cell>
          <cell r="AC43">
            <v>0.26080685972743856</v>
          </cell>
          <cell r="AD43">
            <v>81.624014699906382</v>
          </cell>
          <cell r="AF43">
            <v>1.4208387401147056E-3</v>
          </cell>
          <cell r="AG43">
            <v>257.99740376248627</v>
          </cell>
        </row>
        <row r="44">
          <cell r="C44"/>
          <cell r="D44" t="str">
            <v>Q3</v>
          </cell>
          <cell r="E44">
            <v>0.27806249999999999</v>
          </cell>
          <cell r="F44">
            <v>21.148177721479726</v>
          </cell>
          <cell r="H44">
            <v>1.3766208271306649E-2</v>
          </cell>
          <cell r="I44">
            <v>27.428905738562325</v>
          </cell>
          <cell r="K44">
            <v>1.0709091152512149E-3</v>
          </cell>
          <cell r="L44">
            <v>199.24556900869123</v>
          </cell>
          <cell r="N44">
            <v>3.2617436828365578E-3</v>
          </cell>
          <cell r="O44">
            <v>158.36710437489299</v>
          </cell>
          <cell r="Q44">
            <v>2.0198664079780399E-2</v>
          </cell>
          <cell r="R44">
            <v>253.312405345196</v>
          </cell>
          <cell r="T44">
            <v>0.11890785123462425</v>
          </cell>
          <cell r="U44">
            <v>123.4917774763845</v>
          </cell>
          <cell r="W44">
            <v>1.5084397430374701E-2</v>
          </cell>
          <cell r="X44">
            <v>1074.3016775410804</v>
          </cell>
          <cell r="Z44">
            <v>0.18989771481970774</v>
          </cell>
          <cell r="AA44">
            <v>202.7816943708975</v>
          </cell>
          <cell r="AC44">
            <v>0.30448742569847176</v>
          </cell>
          <cell r="AD44">
            <v>93.46728982509913</v>
          </cell>
          <cell r="AF44">
            <v>1.6768293359742123E-3</v>
          </cell>
          <cell r="AG44">
            <v>296.2900578757675</v>
          </cell>
        </row>
        <row r="45">
          <cell r="C45"/>
          <cell r="D45" t="str">
            <v>MAX</v>
          </cell>
          <cell r="E45">
            <v>0.72475000000000001</v>
          </cell>
          <cell r="F45">
            <v>69.990342829550897</v>
          </cell>
          <cell r="H45">
            <v>1.8856464051344099E-2</v>
          </cell>
          <cell r="I45">
            <v>84.269040901439993</v>
          </cell>
          <cell r="K45">
            <v>1.3102012208528501E-3</v>
          </cell>
          <cell r="L45">
            <v>256.78112107862302</v>
          </cell>
          <cell r="N45">
            <v>5.2577447075485197E-3</v>
          </cell>
          <cell r="O45">
            <v>252.34057486029101</v>
          </cell>
          <cell r="Q45">
            <v>4.7298641584704502E-2</v>
          </cell>
          <cell r="R45">
            <v>351.24462966900597</v>
          </cell>
          <cell r="T45">
            <v>0.19230559536313499</v>
          </cell>
          <cell r="U45">
            <v>183.80024110440601</v>
          </cell>
          <cell r="W45">
            <v>3.1814977329109699E-2</v>
          </cell>
          <cell r="X45">
            <v>3292.5197768582998</v>
          </cell>
          <cell r="Z45">
            <v>0.22809527472211799</v>
          </cell>
          <cell r="AA45">
            <v>511.14879619266998</v>
          </cell>
          <cell r="AC45">
            <v>0.45366236404354798</v>
          </cell>
          <cell r="AD45">
            <v>154.97069056195201</v>
          </cell>
          <cell r="AF45">
            <v>2.1264905810175001E-3</v>
          </cell>
          <cell r="AG45">
            <v>522.35160508372905</v>
          </cell>
        </row>
        <row r="46">
          <cell r="C46"/>
          <cell r="D46" t="str">
            <v>MAX/min</v>
          </cell>
          <cell r="E46">
            <v>4.9386712095400345</v>
          </cell>
          <cell r="F46">
            <v>7.6281348768790807</v>
          </cell>
          <cell r="H46">
            <v>5.8319091315849247</v>
          </cell>
          <cell r="I46">
            <v>7.6418782332440944</v>
          </cell>
          <cell r="K46">
            <v>2.2309567756066575</v>
          </cell>
          <cell r="L46">
            <v>7.0578773323518815</v>
          </cell>
          <cell r="N46">
            <v>2.6942302357094379</v>
          </cell>
          <cell r="O46">
            <v>3.4810741436927217</v>
          </cell>
          <cell r="Q46">
            <v>24.409053364893989</v>
          </cell>
          <cell r="R46">
            <v>25.613661285577969</v>
          </cell>
          <cell r="T46">
            <v>5.6737399627929985</v>
          </cell>
          <cell r="U46">
            <v>5.8414723065768825</v>
          </cell>
          <cell r="W46">
            <v>15.23338324667176</v>
          </cell>
          <cell r="X46">
            <v>39.80830632417338</v>
          </cell>
          <cell r="Z46">
            <v>2.4213465124995923</v>
          </cell>
          <cell r="AA46">
            <v>5.0675060520611064</v>
          </cell>
          <cell r="AC46">
            <v>2.8274139627541159</v>
          </cell>
          <cell r="AD46">
            <v>3.375507584600423</v>
          </cell>
          <cell r="AF46">
            <v>2.6490532933862729</v>
          </cell>
          <cell r="AG46">
            <v>5.2181475782596483</v>
          </cell>
        </row>
      </sheetData>
      <sheetData sheetId="4">
        <row r="26">
          <cell r="C26" t="str">
            <v>overall</v>
          </cell>
          <cell r="D26" t="str">
            <v>min</v>
          </cell>
          <cell r="E26">
            <v>0.60950000000000004</v>
          </cell>
          <cell r="F26">
            <v>75.319812792511698</v>
          </cell>
          <cell r="H26">
            <v>1.3639519140910201E-3</v>
          </cell>
          <cell r="I26">
            <v>1.28447874223846</v>
          </cell>
          <cell r="K26">
            <v>0</v>
          </cell>
          <cell r="L26">
            <v>0</v>
          </cell>
          <cell r="N26">
            <v>7.8921403607630795E-4</v>
          </cell>
          <cell r="O26">
            <v>53.132501016742701</v>
          </cell>
          <cell r="Q26">
            <v>1.11780591342689E-4</v>
          </cell>
          <cell r="R26">
            <v>0.93393867442614598</v>
          </cell>
          <cell r="T26">
            <v>1.2466321313029299E-2</v>
          </cell>
          <cell r="U26">
            <v>18.611129438329801</v>
          </cell>
          <cell r="W26">
            <v>1.3000964680512801E-4</v>
          </cell>
          <cell r="X26">
            <v>7.0892027021937301</v>
          </cell>
          <cell r="Z26">
            <v>9.0012609193562895E-3</v>
          </cell>
          <cell r="AA26">
            <v>11.032641652635</v>
          </cell>
          <cell r="AC26">
            <v>6.13560823538775E-3</v>
          </cell>
          <cell r="AD26">
            <v>2.9585904206314302</v>
          </cell>
          <cell r="AF26">
            <v>1.0481596973606799E-4</v>
          </cell>
          <cell r="AG26">
            <v>19.527624322299001</v>
          </cell>
        </row>
        <row r="27">
          <cell r="C27"/>
          <cell r="D27" t="str">
            <v>Q1</v>
          </cell>
          <cell r="E27">
            <v>1.1813750000000001</v>
          </cell>
          <cell r="F27">
            <v>82.452995752009002</v>
          </cell>
          <cell r="H27">
            <v>2.0453090081423925E-3</v>
          </cell>
          <cell r="I27">
            <v>2.3633114986825623</v>
          </cell>
          <cell r="K27">
            <v>8.7806187432282832E-6</v>
          </cell>
          <cell r="L27">
            <v>0.91763860507448924</v>
          </cell>
          <cell r="N27">
            <v>2.2414568892797798E-3</v>
          </cell>
          <cell r="O27">
            <v>94.812162250454321</v>
          </cell>
          <cell r="Q27">
            <v>9.9063280403560608E-4</v>
          </cell>
          <cell r="R27">
            <v>8.3530165270424561</v>
          </cell>
          <cell r="T27">
            <v>2.4612032982778774E-2</v>
          </cell>
          <cell r="U27">
            <v>24.02138627750135</v>
          </cell>
          <cell r="W27">
            <v>3.4788598010647377E-4</v>
          </cell>
          <cell r="X27">
            <v>19.551273019251298</v>
          </cell>
          <cell r="Z27">
            <v>1.0952796277753776E-2</v>
          </cell>
          <cell r="AA27">
            <v>17.822601919969525</v>
          </cell>
          <cell r="AC27">
            <v>2.4619260358853274E-2</v>
          </cell>
          <cell r="AD27">
            <v>7.3839393072027626</v>
          </cell>
          <cell r="AF27">
            <v>3.2513554692597022E-4</v>
          </cell>
          <cell r="AG27">
            <v>45.83279133575212</v>
          </cell>
        </row>
        <row r="28">
          <cell r="C28"/>
          <cell r="D28" t="str">
            <v>Q2</v>
          </cell>
          <cell r="E28">
            <v>1.2370000000000001</v>
          </cell>
          <cell r="F28">
            <v>89.160482080342902</v>
          </cell>
          <cell r="H28">
            <v>2.2621633250526499E-3</v>
          </cell>
          <cell r="I28">
            <v>4.0902457667678496</v>
          </cell>
          <cell r="K28">
            <v>1.4450700885789401E-5</v>
          </cell>
          <cell r="L28">
            <v>1.769946183004115</v>
          </cell>
          <cell r="N28">
            <v>3.084537586203365E-3</v>
          </cell>
          <cell r="O28">
            <v>133.44829991463598</v>
          </cell>
          <cell r="Q28">
            <v>2.2216245151681852E-3</v>
          </cell>
          <cell r="R28">
            <v>16.074667900462252</v>
          </cell>
          <cell r="T28">
            <v>2.9985125034500598E-2</v>
          </cell>
          <cell r="U28">
            <v>30.509230583163998</v>
          </cell>
          <cell r="W28">
            <v>4.103612713864845E-4</v>
          </cell>
          <cell r="X28">
            <v>34.901386960582855</v>
          </cell>
          <cell r="Z28">
            <v>1.43337339524324E-2</v>
          </cell>
          <cell r="AA28">
            <v>20.874716102085049</v>
          </cell>
          <cell r="AC28">
            <v>3.14957209194466E-2</v>
          </cell>
          <cell r="AD28">
            <v>8.7953694959673605</v>
          </cell>
          <cell r="AF28">
            <v>4.00076462062954E-4</v>
          </cell>
          <cell r="AG28">
            <v>63.443518824184054</v>
          </cell>
        </row>
        <row r="29">
          <cell r="C29"/>
          <cell r="D29" t="str">
            <v>mean</v>
          </cell>
          <cell r="E29">
            <v>1.2415416666666668</v>
          </cell>
          <cell r="F29">
            <v>91.060559241253202</v>
          </cell>
          <cell r="H29">
            <v>2.2417519082567534E-3</v>
          </cell>
          <cell r="I29">
            <v>4.7445789772075928</v>
          </cell>
          <cell r="K29">
            <v>1.3793582198331062E-5</v>
          </cell>
          <cell r="L29">
            <v>2.006023882972034</v>
          </cell>
          <cell r="N29">
            <v>3.2106475665129013E-3</v>
          </cell>
          <cell r="O29">
            <v>140.5056429014314</v>
          </cell>
          <cell r="Q29">
            <v>2.3260689153541624E-3</v>
          </cell>
          <cell r="R29">
            <v>17.891590176950142</v>
          </cell>
          <cell r="T29">
            <v>2.9226365001328167E-2</v>
          </cell>
          <cell r="U29">
            <v>32.413146996723746</v>
          </cell>
          <cell r="W29">
            <v>4.4267628397007074E-4</v>
          </cell>
          <cell r="X29">
            <v>35.322046926109927</v>
          </cell>
          <cell r="Z29">
            <v>1.7531185348973782E-2</v>
          </cell>
          <cell r="AA29">
            <v>24.270179905208966</v>
          </cell>
          <cell r="AC29">
            <v>3.0187134591775831E-2</v>
          </cell>
          <cell r="AD29">
            <v>9.4045927927466835</v>
          </cell>
          <cell r="AF29">
            <v>3.8579289551893156E-4</v>
          </cell>
          <cell r="AG29">
            <v>62.761623002527045</v>
          </cell>
        </row>
        <row r="30">
          <cell r="C30"/>
          <cell r="D30" t="str">
            <v>Q3</v>
          </cell>
          <cell r="E30">
            <v>1.3478749999999999</v>
          </cell>
          <cell r="F30">
            <v>97.091310336979305</v>
          </cell>
          <cell r="H30">
            <v>2.5354187814994899E-3</v>
          </cell>
          <cell r="I30">
            <v>6.0080756149735848</v>
          </cell>
          <cell r="K30">
            <v>1.9702018857779401E-5</v>
          </cell>
          <cell r="L30">
            <v>3.0476419627646174</v>
          </cell>
          <cell r="N30">
            <v>4.1117528060991377E-3</v>
          </cell>
          <cell r="O30">
            <v>182.66443312624051</v>
          </cell>
          <cell r="Q30">
            <v>3.2905710226463726E-3</v>
          </cell>
          <cell r="R30">
            <v>21.760884786280549</v>
          </cell>
          <cell r="T30">
            <v>3.4598672767959825E-2</v>
          </cell>
          <cell r="U30">
            <v>40.702884270596151</v>
          </cell>
          <cell r="W30">
            <v>5.6566622616143077E-4</v>
          </cell>
          <cell r="X30">
            <v>45.171052718411225</v>
          </cell>
          <cell r="Z30">
            <v>2.0641052815718777E-2</v>
          </cell>
          <cell r="AA30">
            <v>30.538561032536052</v>
          </cell>
          <cell r="AC30">
            <v>3.5122056220693428E-2</v>
          </cell>
          <cell r="AD30">
            <v>12.23610401906665</v>
          </cell>
          <cell r="AF30">
            <v>4.4173484909536698E-4</v>
          </cell>
          <cell r="AG30">
            <v>76.59298382843717</v>
          </cell>
        </row>
        <row r="31">
          <cell r="C31"/>
          <cell r="D31" t="str">
            <v>MAX</v>
          </cell>
          <cell r="E31">
            <v>1.4655</v>
          </cell>
          <cell r="F31">
            <v>125.35007242877801</v>
          </cell>
          <cell r="H31">
            <v>2.9260413911938901E-3</v>
          </cell>
          <cell r="I31">
            <v>10.656932926763201</v>
          </cell>
          <cell r="K31">
            <v>3.2457513773206898E-5</v>
          </cell>
          <cell r="L31">
            <v>4.8842631566173198</v>
          </cell>
          <cell r="N31">
            <v>6.1951437327667199E-3</v>
          </cell>
          <cell r="O31">
            <v>251.68300696390401</v>
          </cell>
          <cell r="Q31">
            <v>5.4420326716772497E-3</v>
          </cell>
          <cell r="R31">
            <v>92.5178383994337</v>
          </cell>
          <cell r="T31">
            <v>4.2001003168973899E-2</v>
          </cell>
          <cell r="U31">
            <v>49.648917363200702</v>
          </cell>
          <cell r="W31">
            <v>7.2708661778059095E-4</v>
          </cell>
          <cell r="X31">
            <v>82.283810414157202</v>
          </cell>
          <cell r="Z31">
            <v>4.6893135222937102E-2</v>
          </cell>
          <cell r="AA31">
            <v>39.802056372640799</v>
          </cell>
          <cell r="AC31">
            <v>4.8148953264161402E-2</v>
          </cell>
          <cell r="AD31">
            <v>16.728577566491801</v>
          </cell>
          <cell r="AF31">
            <v>8.4637415203079301E-4</v>
          </cell>
          <cell r="AG31">
            <v>145.83781562579401</v>
          </cell>
        </row>
        <row r="32">
          <cell r="C32"/>
          <cell r="D32" t="str">
            <v>MAX/min</v>
          </cell>
          <cell r="E32">
            <v>2.4044298605414274</v>
          </cell>
          <cell r="F32">
            <v>1.6642377056099151</v>
          </cell>
          <cell r="H32">
            <v>2.145267264164437</v>
          </cell>
          <cell r="I32">
            <v>8.2966985566389155</v>
          </cell>
          <cell r="K32" t="e">
            <v>#DIV/0!</v>
          </cell>
          <cell r="L32" t="e">
            <v>#DIV/0!</v>
          </cell>
          <cell r="N32">
            <v>7.8497637517532954</v>
          </cell>
          <cell r="O32">
            <v>4.7368936554406806</v>
          </cell>
          <cell r="Q32">
            <v>48.684951531464456</v>
          </cell>
          <cell r="R32">
            <v>99.062005817759754</v>
          </cell>
          <cell r="T32">
            <v>3.3691577582775869</v>
          </cell>
          <cell r="U32">
            <v>2.6677003954928322</v>
          </cell>
          <cell r="W32">
            <v>5.5925589804149229</v>
          </cell>
          <cell r="X32">
            <v>11.606920251933937</v>
          </cell>
          <cell r="Z32">
            <v>5.2096184793508451</v>
          </cell>
          <cell r="AA32">
            <v>3.6076632982214738</v>
          </cell>
          <cell r="AC32">
            <v>7.8474621287678339</v>
          </cell>
          <cell r="AD32">
            <v>5.6542390760940622</v>
          </cell>
          <cell r="AF32">
            <v>8.0748587659114026</v>
          </cell>
          <cell r="AG32">
            <v>7.4682825324153113</v>
          </cell>
        </row>
        <row r="33">
          <cell r="C33" t="str">
            <v>Lab</v>
          </cell>
          <cell r="D33" t="str">
            <v>min</v>
          </cell>
          <cell r="E33">
            <v>1.028</v>
          </cell>
          <cell r="F33">
            <v>75.319812792511698</v>
          </cell>
          <cell r="H33">
            <v>1.48520289673886E-3</v>
          </cell>
          <cell r="I33">
            <v>1.3735157233803501</v>
          </cell>
          <cell r="K33">
            <v>0</v>
          </cell>
          <cell r="L33">
            <v>0</v>
          </cell>
          <cell r="N33">
            <v>7.8921403607630795E-4</v>
          </cell>
          <cell r="O33">
            <v>53.132501016742701</v>
          </cell>
          <cell r="Q33">
            <v>1.8223708378778701E-4</v>
          </cell>
          <cell r="R33">
            <v>1.4651134016937699</v>
          </cell>
          <cell r="T33">
            <v>1.2466321313029299E-2</v>
          </cell>
          <cell r="U33">
            <v>20.667417768185299</v>
          </cell>
          <cell r="W33">
            <v>1.3000964680512801E-4</v>
          </cell>
          <cell r="X33">
            <v>18.358682193939899</v>
          </cell>
          <cell r="Z33">
            <v>9.7042075924022898E-3</v>
          </cell>
          <cell r="AA33">
            <v>14.590497411772301</v>
          </cell>
          <cell r="AC33">
            <v>6.13560823538775E-3</v>
          </cell>
          <cell r="AD33">
            <v>2.9585904206314302</v>
          </cell>
          <cell r="AF33">
            <v>1.0481596973606799E-4</v>
          </cell>
          <cell r="AG33">
            <v>19.527624322299001</v>
          </cell>
        </row>
        <row r="34">
          <cell r="C34"/>
          <cell r="D34" t="str">
            <v>Q1</v>
          </cell>
          <cell r="E34">
            <v>1.21025</v>
          </cell>
          <cell r="F34">
            <v>80.795106809798654</v>
          </cell>
          <cell r="H34">
            <v>2.0178119529980776E-3</v>
          </cell>
          <cell r="I34">
            <v>2.6122625452891048</v>
          </cell>
          <cell r="K34">
            <v>8.9570974776490494E-6</v>
          </cell>
          <cell r="L34">
            <v>0.96772931411753926</v>
          </cell>
          <cell r="N34">
            <v>2.3510034720847974E-3</v>
          </cell>
          <cell r="O34">
            <v>106.11357886003867</v>
          </cell>
          <cell r="Q34">
            <v>8.0305060996109501E-4</v>
          </cell>
          <cell r="R34">
            <v>4.8616095779922253</v>
          </cell>
          <cell r="T34">
            <v>2.5554524666446275E-2</v>
          </cell>
          <cell r="U34">
            <v>26.266695041385972</v>
          </cell>
          <cell r="W34">
            <v>3.6977132573284626E-4</v>
          </cell>
          <cell r="X34">
            <v>32.513244998665051</v>
          </cell>
          <cell r="Z34">
            <v>1.0713479602756325E-2</v>
          </cell>
          <cell r="AA34">
            <v>18.174045192214049</v>
          </cell>
          <cell r="AC34">
            <v>2.3988200278810577E-2</v>
          </cell>
          <cell r="AD34">
            <v>6.1385260416985128</v>
          </cell>
          <cell r="AF34">
            <v>3.7336398819533224E-4</v>
          </cell>
          <cell r="AG34">
            <v>40.111258773996923</v>
          </cell>
        </row>
        <row r="35">
          <cell r="C35"/>
          <cell r="D35" t="str">
            <v>Q2</v>
          </cell>
          <cell r="E35">
            <v>1.22275</v>
          </cell>
          <cell r="F35">
            <v>87.484892786376648</v>
          </cell>
          <cell r="H35">
            <v>2.142839249680025E-3</v>
          </cell>
          <cell r="I35">
            <v>4.0902457667678496</v>
          </cell>
          <cell r="K35">
            <v>1.0152094455538509E-5</v>
          </cell>
          <cell r="L35">
            <v>1.7371055804527851</v>
          </cell>
          <cell r="N35">
            <v>2.5609389617457451E-3</v>
          </cell>
          <cell r="O35">
            <v>133.44829991463598</v>
          </cell>
          <cell r="Q35">
            <v>1.1609030915040851E-3</v>
          </cell>
          <cell r="R35">
            <v>9.7949561244318293</v>
          </cell>
          <cell r="T35">
            <v>2.86253421179259E-2</v>
          </cell>
          <cell r="U35">
            <v>35.863346246775706</v>
          </cell>
          <cell r="W35">
            <v>4.4094442991471502E-4</v>
          </cell>
          <cell r="X35">
            <v>38.146514613581147</v>
          </cell>
          <cell r="Z35">
            <v>1.1054177865458849E-2</v>
          </cell>
          <cell r="AA35">
            <v>25.671606894270049</v>
          </cell>
          <cell r="AC35">
            <v>2.624320226050535E-2</v>
          </cell>
          <cell r="AD35">
            <v>9.3479908702365702</v>
          </cell>
          <cell r="AF35">
            <v>4.1113526493930452E-4</v>
          </cell>
          <cell r="AG35">
            <v>71.971901451138336</v>
          </cell>
        </row>
        <row r="36">
          <cell r="C36"/>
          <cell r="D36" t="str">
            <v>mean</v>
          </cell>
          <cell r="E36">
            <v>1.2698500000000004</v>
          </cell>
          <cell r="F36">
            <v>87.106258421405684</v>
          </cell>
          <cell r="H36">
            <v>2.2117517813849412E-3</v>
          </cell>
          <cell r="I36">
            <v>4.1328642343607864</v>
          </cell>
          <cell r="K36">
            <v>1.4275699699996407E-5</v>
          </cell>
          <cell r="L36">
            <v>1.6308827964111146</v>
          </cell>
          <cell r="N36">
            <v>2.7759680285819595E-3</v>
          </cell>
          <cell r="O36">
            <v>131.7016275180481</v>
          </cell>
          <cell r="Q36">
            <v>1.7933527505404646E-3</v>
          </cell>
          <cell r="R36">
            <v>11.194269943572419</v>
          </cell>
          <cell r="T36">
            <v>2.8351937306223457E-2</v>
          </cell>
          <cell r="U36">
            <v>34.844884269309667</v>
          </cell>
          <cell r="W36">
            <v>4.6023082147403306E-4</v>
          </cell>
          <cell r="X36">
            <v>39.505481221234248</v>
          </cell>
          <cell r="Z36">
            <v>1.3968738626021899E-2</v>
          </cell>
          <cell r="AA36">
            <v>26.14104920575744</v>
          </cell>
          <cell r="AC36">
            <v>2.6737518593664356E-2</v>
          </cell>
          <cell r="AD36">
            <v>8.7343290080278173</v>
          </cell>
          <cell r="AF36">
            <v>3.7737164061287437E-4</v>
          </cell>
          <cell r="AG36">
            <v>61.768041197768795</v>
          </cell>
        </row>
        <row r="37">
          <cell r="C37"/>
          <cell r="D37" t="str">
            <v>Q3</v>
          </cell>
          <cell r="E37">
            <v>1.334625</v>
          </cell>
          <cell r="F37">
            <v>94.921728130091452</v>
          </cell>
          <cell r="H37">
            <v>2.5444849955543651E-3</v>
          </cell>
          <cell r="I37">
            <v>4.8378783824231526</v>
          </cell>
          <cell r="K37">
            <v>2.0128418069218351E-5</v>
          </cell>
          <cell r="L37">
            <v>2.4102520248298274</v>
          </cell>
          <cell r="N37">
            <v>3.4352872736339501E-3</v>
          </cell>
          <cell r="O37">
            <v>162.39406795495049</v>
          </cell>
          <cell r="Q37">
            <v>2.5721069405626774E-3</v>
          </cell>
          <cell r="R37">
            <v>18.324945561939675</v>
          </cell>
          <cell r="T37">
            <v>3.0810343018367853E-2</v>
          </cell>
          <cell r="U37">
            <v>43.239185861315022</v>
          </cell>
          <cell r="W37">
            <v>5.3604478280094619E-4</v>
          </cell>
          <cell r="X37">
            <v>45.448555610410878</v>
          </cell>
          <cell r="Z37">
            <v>1.3536967856359026E-2</v>
          </cell>
          <cell r="AA37">
            <v>33.391892093923154</v>
          </cell>
          <cell r="AC37">
            <v>3.2376142815118497E-2</v>
          </cell>
          <cell r="AD37">
            <v>11.930849678619349</v>
          </cell>
          <cell r="AF37">
            <v>4.3968875399628753E-4</v>
          </cell>
          <cell r="AG37">
            <v>81.647099468643475</v>
          </cell>
        </row>
        <row r="38">
          <cell r="C38"/>
          <cell r="D38" t="str">
            <v>MAX</v>
          </cell>
          <cell r="E38">
            <v>1.4584999999999999</v>
          </cell>
          <cell r="F38">
            <v>104.074457083764</v>
          </cell>
          <cell r="H38">
            <v>2.9260413911938901E-3</v>
          </cell>
          <cell r="I38">
            <v>10.656932926763201</v>
          </cell>
          <cell r="K38">
            <v>3.2457513773206898E-5</v>
          </cell>
          <cell r="L38">
            <v>2.92966533788081</v>
          </cell>
          <cell r="N38">
            <v>3.9352954869254497E-3</v>
          </cell>
          <cell r="O38">
            <v>181.508722346421</v>
          </cell>
          <cell r="Q38">
            <v>4.0212516264660899E-3</v>
          </cell>
          <cell r="R38">
            <v>23.026307453750601</v>
          </cell>
          <cell r="T38">
            <v>3.8268858636856098E-2</v>
          </cell>
          <cell r="U38">
            <v>47.1277209554123</v>
          </cell>
          <cell r="W38">
            <v>7.2199337118883302E-4</v>
          </cell>
          <cell r="X38">
            <v>64.158298734132998</v>
          </cell>
          <cell r="Z38">
            <v>2.9884339443370499E-2</v>
          </cell>
          <cell r="AA38">
            <v>38.629430436150301</v>
          </cell>
          <cell r="AC38">
            <v>3.8936506232110701E-2</v>
          </cell>
          <cell r="AD38">
            <v>12.8491326454818</v>
          </cell>
          <cell r="AF38">
            <v>4.66217686980287E-4</v>
          </cell>
          <cell r="AG38">
            <v>89.822874654670898</v>
          </cell>
        </row>
        <row r="39">
          <cell r="C39"/>
          <cell r="D39" t="str">
            <v>MAX/min</v>
          </cell>
          <cell r="E39">
            <v>1.4187743190661477</v>
          </cell>
          <cell r="F39">
            <v>1.3817673361783913</v>
          </cell>
          <cell r="H39">
            <v>1.9701290629170982</v>
          </cell>
          <cell r="I39">
            <v>7.7588721740552753</v>
          </cell>
          <cell r="K39" t="e">
            <v>#DIV/0!</v>
          </cell>
          <cell r="L39" t="e">
            <v>#DIV/0!</v>
          </cell>
          <cell r="N39">
            <v>4.9863475648384838</v>
          </cell>
          <cell r="O39">
            <v>3.4161524278562641</v>
          </cell>
          <cell r="Q39">
            <v>22.066044642970645</v>
          </cell>
          <cell r="R39">
            <v>15.716399445347122</v>
          </cell>
          <cell r="T39">
            <v>3.0697795825989997</v>
          </cell>
          <cell r="U39">
            <v>2.280290720593023</v>
          </cell>
          <cell r="W39">
            <v>5.5533830675736846</v>
          </cell>
          <cell r="X39">
            <v>3.4947115515356164</v>
          </cell>
          <cell r="Z39">
            <v>3.0795239239077934</v>
          </cell>
          <cell r="AA39">
            <v>2.6475746059885701</v>
          </cell>
          <cell r="AC39">
            <v>6.345989629445441</v>
          </cell>
          <cell r="AD39">
            <v>4.3429913636844351</v>
          </cell>
          <cell r="AF39">
            <v>4.4479642573001721</v>
          </cell>
          <cell r="AG39">
            <v>4.5997850620313443</v>
          </cell>
        </row>
        <row r="40">
          <cell r="C40" t="str">
            <v>Nat</v>
          </cell>
          <cell r="D40" t="str">
            <v>min</v>
          </cell>
          <cell r="E40">
            <v>0.60950000000000004</v>
          </cell>
          <cell r="F40">
            <v>77.764149290345202</v>
          </cell>
          <cell r="H40">
            <v>1.3639519140910201E-3</v>
          </cell>
          <cell r="I40">
            <v>1.28447874223846</v>
          </cell>
          <cell r="K40">
            <v>0</v>
          </cell>
          <cell r="L40">
            <v>0</v>
          </cell>
          <cell r="N40">
            <v>1.0411125670343E-3</v>
          </cell>
          <cell r="O40">
            <v>64.632866877596598</v>
          </cell>
          <cell r="Q40">
            <v>1.11780591342689E-4</v>
          </cell>
          <cell r="R40">
            <v>0.93393867442614598</v>
          </cell>
          <cell r="T40">
            <v>1.8383438812571401E-2</v>
          </cell>
          <cell r="U40">
            <v>18.611129438329801</v>
          </cell>
          <cell r="W40">
            <v>1.7301546675996799E-4</v>
          </cell>
          <cell r="X40">
            <v>7.0892027021937301</v>
          </cell>
          <cell r="Z40">
            <v>9.0012609193562895E-3</v>
          </cell>
          <cell r="AA40">
            <v>11.032641652635</v>
          </cell>
          <cell r="AC40">
            <v>1.9102803495959601E-2</v>
          </cell>
          <cell r="AD40">
            <v>4.8462177065853904</v>
          </cell>
          <cell r="AF40">
            <v>1.5741419394670801E-4</v>
          </cell>
          <cell r="AG40">
            <v>23.509303998821501</v>
          </cell>
        </row>
        <row r="41">
          <cell r="C41"/>
          <cell r="D41" t="str">
            <v>Q1</v>
          </cell>
          <cell r="E41">
            <v>1.1637499999999998</v>
          </cell>
          <cell r="F41">
            <v>85.663477786737801</v>
          </cell>
          <cell r="H41">
            <v>2.1302812214118276E-3</v>
          </cell>
          <cell r="I41">
            <v>2.2329086669749678</v>
          </cell>
          <cell r="K41">
            <v>9.651284176454188E-6</v>
          </cell>
          <cell r="L41">
            <v>0.94321076384059377</v>
          </cell>
          <cell r="N41">
            <v>2.0285395924451999E-3</v>
          </cell>
          <cell r="O41">
            <v>90.38244334197438</v>
          </cell>
          <cell r="Q41">
            <v>1.3100491210234499E-3</v>
          </cell>
          <cell r="R41">
            <v>12.970825568575625</v>
          </cell>
          <cell r="T41">
            <v>2.4886185760956175E-2</v>
          </cell>
          <cell r="U41">
            <v>24.001069581492324</v>
          </cell>
          <cell r="W41">
            <v>3.0325346747436474E-4</v>
          </cell>
          <cell r="X41">
            <v>14.41734758994555</v>
          </cell>
          <cell r="Z41">
            <v>1.2977036432888599E-2</v>
          </cell>
          <cell r="AA41">
            <v>17.796645574399577</v>
          </cell>
          <cell r="AC41">
            <v>3.0726150882990477E-2</v>
          </cell>
          <cell r="AD41">
            <v>7.7064679645977723</v>
          </cell>
          <cell r="AF41">
            <v>3.1494638886460076E-4</v>
          </cell>
          <cell r="AG41">
            <v>49.848623546044649</v>
          </cell>
        </row>
        <row r="42">
          <cell r="C42"/>
          <cell r="D42" t="str">
            <v>Q2</v>
          </cell>
          <cell r="E42">
            <v>1.22675</v>
          </cell>
          <cell r="F42">
            <v>89.247802033164305</v>
          </cell>
          <cell r="H42">
            <v>2.3078711283319297E-3</v>
          </cell>
          <cell r="I42">
            <v>5.1049573090572249</v>
          </cell>
          <cell r="K42">
            <v>1.517040991861215E-5</v>
          </cell>
          <cell r="L42">
            <v>1.98942970729084</v>
          </cell>
          <cell r="N42">
            <v>3.6061691777596397E-3</v>
          </cell>
          <cell r="O42">
            <v>116.841124595389</v>
          </cell>
          <cell r="Q42">
            <v>2.83473670912042E-3</v>
          </cell>
          <cell r="R42">
            <v>19.70305873693535</v>
          </cell>
          <cell r="T42">
            <v>3.0729309430144049E-2</v>
          </cell>
          <cell r="U42">
            <v>27.469224120644398</v>
          </cell>
          <cell r="W42">
            <v>3.9883151013125651E-4</v>
          </cell>
          <cell r="X42">
            <v>27.985413928193353</v>
          </cell>
          <cell r="Z42">
            <v>1.7346995752905797E-2</v>
          </cell>
          <cell r="AA42">
            <v>19.365685899593352</v>
          </cell>
          <cell r="AC42">
            <v>3.2486636317874698E-2</v>
          </cell>
          <cell r="AD42">
            <v>8.946452839828499</v>
          </cell>
          <cell r="AF42">
            <v>3.7102132104137753E-4</v>
          </cell>
          <cell r="AG42">
            <v>61.140728032112605</v>
          </cell>
        </row>
        <row r="43">
          <cell r="C43"/>
          <cell r="D43" t="str">
            <v>mean</v>
          </cell>
          <cell r="E43">
            <v>1.2213214285714287</v>
          </cell>
          <cell r="F43">
            <v>93.885059826858551</v>
          </cell>
          <cell r="H43">
            <v>2.2631805703080478E-3</v>
          </cell>
          <cell r="I43">
            <v>5.181518079241024</v>
          </cell>
          <cell r="K43">
            <v>1.3449212554284386E-5</v>
          </cell>
          <cell r="L43">
            <v>2.2739818019441187</v>
          </cell>
          <cell r="N43">
            <v>3.5211329507492889E-3</v>
          </cell>
          <cell r="O43">
            <v>146.79422531813384</v>
          </cell>
          <cell r="Q43">
            <v>2.7065804616496609E-3</v>
          </cell>
          <cell r="R43">
            <v>22.675390343648527</v>
          </cell>
          <cell r="T43">
            <v>2.9850956212117252E-2</v>
          </cell>
          <cell r="U43">
            <v>30.676191802019513</v>
          </cell>
          <cell r="W43">
            <v>4.3013732861009766E-4</v>
          </cell>
          <cell r="X43">
            <v>32.33387957244971</v>
          </cell>
          <cell r="Z43">
            <v>2.0075790151082264E-2</v>
          </cell>
          <cell r="AA43">
            <v>22.93384469053149</v>
          </cell>
          <cell r="AC43">
            <v>3.2651146018998323E-2</v>
          </cell>
          <cell r="AD43">
            <v>9.8833526389744453</v>
          </cell>
          <cell r="AF43">
            <v>3.9180807759468659E-4</v>
          </cell>
          <cell r="AG43">
            <v>63.471324291640066</v>
          </cell>
        </row>
        <row r="44">
          <cell r="C44"/>
          <cell r="D44" t="str">
            <v>Q3</v>
          </cell>
          <cell r="E44">
            <v>1.3587500000000001</v>
          </cell>
          <cell r="F44">
            <v>97.291266211528679</v>
          </cell>
          <cell r="H44">
            <v>2.5199849335615426E-3</v>
          </cell>
          <cell r="I44">
            <v>8.1102964352314633</v>
          </cell>
          <cell r="K44">
            <v>1.9242555436871223E-5</v>
          </cell>
          <cell r="L44">
            <v>3.7310594640415351</v>
          </cell>
          <cell r="N44">
            <v>4.7018058585218576E-3</v>
          </cell>
          <cell r="O44">
            <v>213.29038611740725</v>
          </cell>
          <cell r="Q44">
            <v>3.8154527622809272E-3</v>
          </cell>
          <cell r="R44">
            <v>24.176537642239452</v>
          </cell>
          <cell r="T44">
            <v>3.4852471302574677E-2</v>
          </cell>
          <cell r="U44">
            <v>37.3912969084002</v>
          </cell>
          <cell r="W44">
            <v>5.9722255734090824E-4</v>
          </cell>
          <cell r="X44">
            <v>38.719939999684549</v>
          </cell>
          <cell r="Z44">
            <v>2.1574210703206424E-2</v>
          </cell>
          <cell r="AA44">
            <v>28.177470505995149</v>
          </cell>
          <cell r="AC44">
            <v>3.6171144806095047E-2</v>
          </cell>
          <cell r="AD44">
            <v>11.75276408064515</v>
          </cell>
          <cell r="AF44">
            <v>4.5440970375940678E-4</v>
          </cell>
          <cell r="AG44">
            <v>71.962554081466635</v>
          </cell>
        </row>
        <row r="45">
          <cell r="C45"/>
          <cell r="D45" t="str">
            <v>MAX</v>
          </cell>
          <cell r="E45">
            <v>1.4655</v>
          </cell>
          <cell r="F45">
            <v>125.35007242877801</v>
          </cell>
          <cell r="H45">
            <v>2.6868975961843299E-3</v>
          </cell>
          <cell r="I45">
            <v>10.5655811462466</v>
          </cell>
          <cell r="K45">
            <v>2.2358422419684001E-5</v>
          </cell>
          <cell r="L45">
            <v>4.8842631566173198</v>
          </cell>
          <cell r="N45">
            <v>6.1951437327667199E-3</v>
          </cell>
          <cell r="O45">
            <v>251.68300696390401</v>
          </cell>
          <cell r="Q45">
            <v>5.4420326716772497E-3</v>
          </cell>
          <cell r="R45">
            <v>92.5178383994337</v>
          </cell>
          <cell r="T45">
            <v>4.2001003168973899E-2</v>
          </cell>
          <cell r="U45">
            <v>49.648917363200702</v>
          </cell>
          <cell r="W45">
            <v>7.2708661778059095E-4</v>
          </cell>
          <cell r="X45">
            <v>82.283810414157202</v>
          </cell>
          <cell r="Z45">
            <v>4.6893135222937102E-2</v>
          </cell>
          <cell r="AA45">
            <v>39.802056372640799</v>
          </cell>
          <cell r="AC45">
            <v>4.8148953264161402E-2</v>
          </cell>
          <cell r="AD45">
            <v>16.728577566491801</v>
          </cell>
          <cell r="AF45">
            <v>8.4637415203079301E-4</v>
          </cell>
          <cell r="AG45">
            <v>145.83781562579401</v>
          </cell>
        </row>
        <row r="46">
          <cell r="C46"/>
          <cell r="D46" t="str">
            <v>MAX/min</v>
          </cell>
          <cell r="E46">
            <v>2.4044298605414274</v>
          </cell>
          <cell r="F46">
            <v>1.6119262355814239</v>
          </cell>
          <cell r="H46">
            <v>1.9699357201862662</v>
          </cell>
          <cell r="I46">
            <v>8.2255788272789712</v>
          </cell>
          <cell r="K46" t="e">
            <v>#DIV/0!</v>
          </cell>
          <cell r="L46" t="e">
            <v>#DIV/0!</v>
          </cell>
          <cell r="N46">
            <v>5.9505032682624579</v>
          </cell>
          <cell r="O46">
            <v>3.8940405883673366</v>
          </cell>
          <cell r="Q46">
            <v>48.684951531464456</v>
          </cell>
          <cell r="R46">
            <v>99.062005817759754</v>
          </cell>
          <cell r="T46">
            <v>2.2847196107972887</v>
          </cell>
          <cell r="U46">
            <v>2.6677003954928322</v>
          </cell>
          <cell r="W46">
            <v>4.2024371080610408</v>
          </cell>
          <cell r="X46">
            <v>11.606920251933937</v>
          </cell>
          <cell r="Z46">
            <v>5.2096184793508451</v>
          </cell>
          <cell r="AA46">
            <v>3.6076632982214738</v>
          </cell>
          <cell r="AC46">
            <v>2.5205176441429291</v>
          </cell>
          <cell r="AD46">
            <v>3.4518832168352245</v>
          </cell>
          <cell r="AF46">
            <v>5.37673338604605</v>
          </cell>
          <cell r="AG46">
            <v>6.2034084732199952</v>
          </cell>
        </row>
      </sheetData>
      <sheetData sheetId="5"/>
      <sheetData sheetId="6">
        <row r="26">
          <cell r="C26" t="str">
            <v>overall</v>
          </cell>
          <cell r="D26" t="str">
            <v>min</v>
          </cell>
          <cell r="E26">
            <v>0.15575</v>
          </cell>
          <cell r="F26">
            <v>23.254945875326602</v>
          </cell>
          <cell r="H26">
            <v>8.8476982183244496E-4</v>
          </cell>
          <cell r="I26">
            <v>0.47109438280482502</v>
          </cell>
          <cell r="K26">
            <v>8.7922656154418901E-5</v>
          </cell>
          <cell r="L26">
            <v>13.1938382749168</v>
          </cell>
          <cell r="N26">
            <v>4.6384111699053601E-4</v>
          </cell>
          <cell r="O26">
            <v>18.8439416603395</v>
          </cell>
          <cell r="Q26">
            <v>2.5840923788580602E-4</v>
          </cell>
          <cell r="R26">
            <v>2.8923341647356402</v>
          </cell>
          <cell r="T26">
            <v>9.4951835326984105E-3</v>
          </cell>
          <cell r="U26">
            <v>6.35559567017589</v>
          </cell>
          <cell r="W26">
            <v>1.03367240130724E-4</v>
          </cell>
          <cell r="X26">
            <v>3.9656377979947699</v>
          </cell>
          <cell r="Z26">
            <v>5.0619238016836998E-3</v>
          </cell>
          <cell r="AA26">
            <v>5.1081802268234204</v>
          </cell>
          <cell r="AC26">
            <v>5.83221750138933E-3</v>
          </cell>
          <cell r="AD26">
            <v>1.2356248472808899</v>
          </cell>
          <cell r="AF26">
            <v>8.3076693695638301E-5</v>
          </cell>
          <cell r="AG26">
            <v>11.658173104078701</v>
          </cell>
        </row>
        <row r="27">
          <cell r="C27"/>
          <cell r="D27" t="str">
            <v>Q1</v>
          </cell>
          <cell r="E27">
            <v>1.189875</v>
          </cell>
          <cell r="F27">
            <v>82.183303738152745</v>
          </cell>
          <cell r="H27">
            <v>1.056738789806655E-3</v>
          </cell>
          <cell r="I27">
            <v>1.4791732337081676</v>
          </cell>
          <cell r="K27">
            <v>2.1082262464458426E-4</v>
          </cell>
          <cell r="L27">
            <v>23.691886716004273</v>
          </cell>
          <cell r="N27">
            <v>1.2516688109726075E-3</v>
          </cell>
          <cell r="O27">
            <v>54.655919011828324</v>
          </cell>
          <cell r="Q27">
            <v>3.3045854621404176E-3</v>
          </cell>
          <cell r="R27">
            <v>16.4934541612012</v>
          </cell>
          <cell r="T27">
            <v>1.9548374002256973E-2</v>
          </cell>
          <cell r="U27">
            <v>18.373847796998124</v>
          </cell>
          <cell r="W27">
            <v>2.4781858874837299E-4</v>
          </cell>
          <cell r="X27">
            <v>15.337658338695425</v>
          </cell>
          <cell r="Z27">
            <v>8.035325860071961E-3</v>
          </cell>
          <cell r="AA27">
            <v>14.365381528616727</v>
          </cell>
          <cell r="AC27">
            <v>2.2928442065089875E-2</v>
          </cell>
          <cell r="AD27">
            <v>5.885925366908535</v>
          </cell>
          <cell r="AF27">
            <v>1.9348459800430624E-4</v>
          </cell>
          <cell r="AG27">
            <v>30.449363568217201</v>
          </cell>
        </row>
        <row r="28">
          <cell r="C28"/>
          <cell r="D28" t="str">
            <v>Q2</v>
          </cell>
          <cell r="E28">
            <v>1.27475</v>
          </cell>
          <cell r="F28">
            <v>89.550835972810489</v>
          </cell>
          <cell r="H28">
            <v>1.1624519141419749E-3</v>
          </cell>
          <cell r="I28">
            <v>2.1105304306567403</v>
          </cell>
          <cell r="K28">
            <v>3.0193249448829849E-4</v>
          </cell>
          <cell r="L28">
            <v>38.59316688028445</v>
          </cell>
          <cell r="N28">
            <v>1.4423804844791851E-3</v>
          </cell>
          <cell r="O28">
            <v>67.099609206993506</v>
          </cell>
          <cell r="Q28">
            <v>5.5780302725074848E-3</v>
          </cell>
          <cell r="R28">
            <v>38.557493729404001</v>
          </cell>
          <cell r="T28">
            <v>2.14865198072118E-2</v>
          </cell>
          <cell r="U28">
            <v>24.141802223088249</v>
          </cell>
          <cell r="W28">
            <v>3.2646586248546549E-4</v>
          </cell>
          <cell r="X28">
            <v>28.194447842797452</v>
          </cell>
          <cell r="Z28">
            <v>1.0335348274012449E-2</v>
          </cell>
          <cell r="AA28">
            <v>18.270242997530048</v>
          </cell>
          <cell r="AC28">
            <v>2.5699430291096302E-2</v>
          </cell>
          <cell r="AD28">
            <v>8.4523740691962637</v>
          </cell>
          <cell r="AF28">
            <v>2.6465404850724804E-4</v>
          </cell>
          <cell r="AG28">
            <v>39.413100970932</v>
          </cell>
        </row>
        <row r="29">
          <cell r="C29"/>
          <cell r="D29" t="str">
            <v>mean</v>
          </cell>
          <cell r="E29">
            <v>1.2303229166666665</v>
          </cell>
          <cell r="F29">
            <v>89.094919495037132</v>
          </cell>
          <cell r="H29">
            <v>1.9292682949927189E-3</v>
          </cell>
          <cell r="I29">
            <v>3.9503100224869367</v>
          </cell>
          <cell r="K29">
            <v>3.5491657229079786E-4</v>
          </cell>
          <cell r="L29">
            <v>47.788575093757238</v>
          </cell>
          <cell r="N29">
            <v>1.5415396525207119E-3</v>
          </cell>
          <cell r="O29">
            <v>69.445279824326875</v>
          </cell>
          <cell r="Q29">
            <v>6.3425632568368424E-3</v>
          </cell>
          <cell r="R29">
            <v>52.491287991728321</v>
          </cell>
          <cell r="T29">
            <v>2.275993870267182E-2</v>
          </cell>
          <cell r="U29">
            <v>25.870041643751694</v>
          </cell>
          <cell r="W29">
            <v>3.6946710902896143E-4</v>
          </cell>
          <cell r="X29">
            <v>29.9411963442078</v>
          </cell>
          <cell r="Z29">
            <v>1.6758080569399498E-2</v>
          </cell>
          <cell r="AA29">
            <v>21.94485398711964</v>
          </cell>
          <cell r="AC29">
            <v>3.1404177279467059E-2</v>
          </cell>
          <cell r="AD29">
            <v>10.229637135584104</v>
          </cell>
          <cell r="AF29">
            <v>2.6115278707913766E-4</v>
          </cell>
          <cell r="AG29">
            <v>43.449744059055121</v>
          </cell>
        </row>
        <row r="30">
          <cell r="C30"/>
          <cell r="D30" t="str">
            <v>Q3</v>
          </cell>
          <cell r="E30">
            <v>1.343</v>
          </cell>
          <cell r="F30">
            <v>97.673048217922869</v>
          </cell>
          <cell r="H30">
            <v>1.435949613774985E-3</v>
          </cell>
          <cell r="I30">
            <v>3.9509284843022403</v>
          </cell>
          <cell r="K30">
            <v>3.8835593288841198E-4</v>
          </cell>
          <cell r="L30">
            <v>49.843227468770195</v>
          </cell>
          <cell r="N30">
            <v>1.7573104418314174E-3</v>
          </cell>
          <cell r="O30">
            <v>81.105007579715746</v>
          </cell>
          <cell r="Q30">
            <v>7.66148460384282E-3</v>
          </cell>
          <cell r="R30">
            <v>50.150985805704821</v>
          </cell>
          <cell r="T30">
            <v>2.7475903661864649E-2</v>
          </cell>
          <cell r="U30">
            <v>31.456169548250127</v>
          </cell>
          <cell r="W30">
            <v>3.9712824931819376E-4</v>
          </cell>
          <cell r="X30">
            <v>36.431561436096878</v>
          </cell>
          <cell r="Z30">
            <v>1.6083429129263874E-2</v>
          </cell>
          <cell r="AA30">
            <v>27.637762183280124</v>
          </cell>
          <cell r="AC30">
            <v>2.9572092018216027E-2</v>
          </cell>
          <cell r="AD30">
            <v>10.592791253970875</v>
          </cell>
          <cell r="AF30">
            <v>3.0507730331745498E-4</v>
          </cell>
          <cell r="AG30">
            <v>52.753539098956473</v>
          </cell>
        </row>
        <row r="31">
          <cell r="C31"/>
          <cell r="D31" t="str">
            <v>MAX</v>
          </cell>
          <cell r="E31">
            <v>1.5525</v>
          </cell>
          <cell r="F31">
            <v>121.100917431193</v>
          </cell>
          <cell r="H31">
            <v>1.7715056301240199E-2</v>
          </cell>
          <cell r="I31">
            <v>34.402365225362097</v>
          </cell>
          <cell r="K31">
            <v>1.3603141194793401E-3</v>
          </cell>
          <cell r="L31">
            <v>216.96951773044199</v>
          </cell>
          <cell r="N31">
            <v>3.7115792985494798E-3</v>
          </cell>
          <cell r="O31">
            <v>150.21462939929299</v>
          </cell>
          <cell r="Q31">
            <v>1.7387055164737601E-2</v>
          </cell>
          <cell r="R31">
            <v>306.51282419908603</v>
          </cell>
          <cell r="T31">
            <v>4.4219133156720498E-2</v>
          </cell>
          <cell r="U31">
            <v>57.884741404383099</v>
          </cell>
          <cell r="W31">
            <v>1.2970384170896501E-3</v>
          </cell>
          <cell r="X31">
            <v>107.784378262666</v>
          </cell>
          <cell r="Z31">
            <v>7.8434104741260294E-2</v>
          </cell>
          <cell r="AA31">
            <v>75.676749679543207</v>
          </cell>
          <cell r="AC31">
            <v>0.18222179921319601</v>
          </cell>
          <cell r="AD31">
            <v>63.310026403265603</v>
          </cell>
          <cell r="AF31">
            <v>5.8474214539916099E-4</v>
          </cell>
          <cell r="AG31">
            <v>126.15373636945399</v>
          </cell>
        </row>
        <row r="32">
          <cell r="C32"/>
          <cell r="D32" t="str">
            <v>MAX/min</v>
          </cell>
          <cell r="E32">
            <v>9.9678972712680576</v>
          </cell>
          <cell r="F32">
            <v>5.2075338330363756</v>
          </cell>
          <cell r="H32">
            <v>20.022220315505994</v>
          </cell>
          <cell r="I32">
            <v>73.02648148877428</v>
          </cell>
          <cell r="K32">
            <v>15.471713196314441</v>
          </cell>
          <cell r="L32">
            <v>16.444761047505729</v>
          </cell>
          <cell r="N32">
            <v>8.0018333058326281</v>
          </cell>
          <cell r="O32">
            <v>7.9715078780702751</v>
          </cell>
          <cell r="Q32">
            <v>67.284959728959606</v>
          </cell>
          <cell r="R32">
            <v>105.97420862920981</v>
          </cell>
          <cell r="T32">
            <v>4.6570066818028089</v>
          </cell>
          <cell r="U32">
            <v>9.1076815468314951</v>
          </cell>
          <cell r="W32">
            <v>12.547867346069632</v>
          </cell>
          <cell r="X32">
            <v>27.17958213863286</v>
          </cell>
          <cell r="Z32">
            <v>15.494920076665615</v>
          </cell>
          <cell r="AA32">
            <v>14.814815906877985</v>
          </cell>
          <cell r="AC32">
            <v>31.243999245533587</v>
          </cell>
          <cell r="AD32">
            <v>51.237255824520965</v>
          </cell>
          <cell r="AF32">
            <v>7.038582295311798</v>
          </cell>
          <cell r="AG32">
            <v>10.821055344024542</v>
          </cell>
        </row>
        <row r="33">
          <cell r="C33" t="str">
            <v>Lab</v>
          </cell>
          <cell r="D33" t="str">
            <v>min</v>
          </cell>
          <cell r="E33">
            <v>0.85</v>
          </cell>
          <cell r="F33">
            <v>68.851985559566799</v>
          </cell>
          <cell r="H33">
            <v>9.7472882801649696E-4</v>
          </cell>
          <cell r="I33">
            <v>1.2193524353938101</v>
          </cell>
          <cell r="K33">
            <v>1.05165299755029E-4</v>
          </cell>
          <cell r="L33">
            <v>13.1938382749168</v>
          </cell>
          <cell r="N33">
            <v>8.3367534095218996E-4</v>
          </cell>
          <cell r="O33">
            <v>56.125783217181301</v>
          </cell>
          <cell r="Q33">
            <v>3.9171360556489399E-4</v>
          </cell>
          <cell r="R33">
            <v>4.0357824796674597</v>
          </cell>
          <cell r="T33">
            <v>1.09128605993488E-2</v>
          </cell>
          <cell r="U33">
            <v>18.473360089759499</v>
          </cell>
          <cell r="W33">
            <v>1.09203183856139E-4</v>
          </cell>
          <cell r="X33">
            <v>15.420598365183499</v>
          </cell>
          <cell r="Z33">
            <v>7.4845584701166796E-3</v>
          </cell>
          <cell r="AA33">
            <v>13.286101589115701</v>
          </cell>
          <cell r="AC33">
            <v>5.83221750138933E-3</v>
          </cell>
          <cell r="AD33">
            <v>2.8122954022925799</v>
          </cell>
          <cell r="AF33">
            <v>8.6780499930711106E-5</v>
          </cell>
          <cell r="AG33">
            <v>16.167545894154902</v>
          </cell>
        </row>
        <row r="34">
          <cell r="C34"/>
          <cell r="D34" t="str">
            <v>Q1</v>
          </cell>
          <cell r="E34">
            <v>1.1919999999999999</v>
          </cell>
          <cell r="F34">
            <v>80.50177173226173</v>
          </cell>
          <cell r="H34">
            <v>1.0760678419258576E-3</v>
          </cell>
          <cell r="I34">
            <v>1.4970877758392576</v>
          </cell>
          <cell r="K34">
            <v>1.98287687130802E-4</v>
          </cell>
          <cell r="L34">
            <v>25.685782770724749</v>
          </cell>
          <cell r="N34">
            <v>1.4661481654296101E-3</v>
          </cell>
          <cell r="O34">
            <v>75.210593232094624</v>
          </cell>
          <cell r="Q34">
            <v>3.8095612313228627E-3</v>
          </cell>
          <cell r="R34">
            <v>19.581288213725724</v>
          </cell>
          <cell r="T34">
            <v>1.9867386853778451E-2</v>
          </cell>
          <cell r="U34">
            <v>22.703169383731499</v>
          </cell>
          <cell r="W34">
            <v>3.2363485260428172E-4</v>
          </cell>
          <cell r="X34">
            <v>23.788270952455875</v>
          </cell>
          <cell r="Z34">
            <v>8.1475303107719377E-3</v>
          </cell>
          <cell r="AA34">
            <v>15.131418224321799</v>
          </cell>
          <cell r="AC34">
            <v>2.2831382438883101E-2</v>
          </cell>
          <cell r="AD34">
            <v>6.1843259088957998</v>
          </cell>
          <cell r="AF34">
            <v>2.4927626426884302E-4</v>
          </cell>
          <cell r="AG34">
            <v>32.986618701398051</v>
          </cell>
        </row>
        <row r="35">
          <cell r="C35"/>
          <cell r="D35" t="str">
            <v>Q2</v>
          </cell>
          <cell r="E35">
            <v>1.2482500000000001</v>
          </cell>
          <cell r="F35">
            <v>84.602811302099752</v>
          </cell>
          <cell r="H35">
            <v>1.2245214080492451E-3</v>
          </cell>
          <cell r="I35">
            <v>2.2515125910023048</v>
          </cell>
          <cell r="K35">
            <v>2.9601042016593848E-4</v>
          </cell>
          <cell r="L35">
            <v>38.59316688028445</v>
          </cell>
          <cell r="N35">
            <v>1.722242687988705E-3</v>
          </cell>
          <cell r="O35">
            <v>78.532432587196439</v>
          </cell>
          <cell r="Q35">
            <v>4.9810959089252602E-3</v>
          </cell>
          <cell r="R35">
            <v>36.719451558809752</v>
          </cell>
          <cell r="T35">
            <v>2.2407873798285252E-2</v>
          </cell>
          <cell r="U35">
            <v>29.39804517917155</v>
          </cell>
          <cell r="W35">
            <v>3.493253249097715E-4</v>
          </cell>
          <cell r="X35">
            <v>33.559674108158347</v>
          </cell>
          <cell r="Z35">
            <v>9.8250473126004143E-3</v>
          </cell>
          <cell r="AA35">
            <v>21.344829650333001</v>
          </cell>
          <cell r="AC35">
            <v>2.3477216131419749E-2</v>
          </cell>
          <cell r="AD35">
            <v>9.4130063146362062</v>
          </cell>
          <cell r="AF35">
            <v>2.8341185097985349E-4</v>
          </cell>
          <cell r="AG35">
            <v>46.4609173336137</v>
          </cell>
        </row>
        <row r="36">
          <cell r="C36"/>
          <cell r="D36" t="str">
            <v>mean</v>
          </cell>
          <cell r="E36">
            <v>1.24885</v>
          </cell>
          <cell r="F36">
            <v>85.081255155258162</v>
          </cell>
          <cell r="H36">
            <v>1.2849720272943147E-3</v>
          </cell>
          <cell r="I36">
            <v>2.2433723050839278</v>
          </cell>
          <cell r="K36">
            <v>3.8163371761869329E-4</v>
          </cell>
          <cell r="L36">
            <v>37.925486414151017</v>
          </cell>
          <cell r="N36">
            <v>1.6669773828052639E-3</v>
          </cell>
          <cell r="O36">
            <v>77.715469229245386</v>
          </cell>
          <cell r="Q36">
            <v>5.5089199019415268E-3</v>
          </cell>
          <cell r="R36">
            <v>31.172464469017125</v>
          </cell>
          <cell r="T36">
            <v>2.410908461616083E-2</v>
          </cell>
          <cell r="U36">
            <v>28.779389808242968</v>
          </cell>
          <cell r="W36">
            <v>3.8642766229922973E-4</v>
          </cell>
          <cell r="X36">
            <v>33.322237008377634</v>
          </cell>
          <cell r="Z36">
            <v>1.1549353351800712E-2</v>
          </cell>
          <cell r="AA36">
            <v>21.166075105380038</v>
          </cell>
          <cell r="AC36">
            <v>2.5048388449899484E-2</v>
          </cell>
          <cell r="AD36">
            <v>8.0330254888847978</v>
          </cell>
          <cell r="AF36">
            <v>2.6872143188975701E-4</v>
          </cell>
          <cell r="AG36">
            <v>42.587115336084331</v>
          </cell>
        </row>
        <row r="37">
          <cell r="C37"/>
          <cell r="D37" t="str">
            <v>Q3</v>
          </cell>
          <cell r="E37">
            <v>1.3156249999999998</v>
          </cell>
          <cell r="F37">
            <v>92.781873834161502</v>
          </cell>
          <cell r="H37">
            <v>1.4136866444160599E-3</v>
          </cell>
          <cell r="I37">
            <v>2.4422666999084099</v>
          </cell>
          <cell r="K37">
            <v>3.5567405852479352E-4</v>
          </cell>
          <cell r="L37">
            <v>47.715194062551475</v>
          </cell>
          <cell r="N37">
            <v>1.78343977413824E-3</v>
          </cell>
          <cell r="O37">
            <v>81.316639519741102</v>
          </cell>
          <cell r="Q37">
            <v>6.6349695369301472E-3</v>
          </cell>
          <cell r="R37">
            <v>40.826605654543101</v>
          </cell>
          <cell r="T37">
            <v>2.7098903135237627E-2</v>
          </cell>
          <cell r="U37">
            <v>32.736046261044777</v>
          </cell>
          <cell r="W37">
            <v>4.6705673519905374E-4</v>
          </cell>
          <cell r="X37">
            <v>43.060135518513796</v>
          </cell>
          <cell r="Z37">
            <v>1.0547269644813E-2</v>
          </cell>
          <cell r="AA37">
            <v>25.1762427272112</v>
          </cell>
          <cell r="AC37">
            <v>2.8105931007327549E-2</v>
          </cell>
          <cell r="AD37">
            <v>10.499723511448975</v>
          </cell>
          <cell r="AF37">
            <v>3.0442545652304949E-4</v>
          </cell>
          <cell r="AG37">
            <v>53.201754497888828</v>
          </cell>
        </row>
        <row r="38">
          <cell r="C38"/>
          <cell r="D38" t="str">
            <v>MAX</v>
          </cell>
          <cell r="E38">
            <v>1.5525</v>
          </cell>
          <cell r="F38">
            <v>102.237089692662</v>
          </cell>
          <cell r="H38">
            <v>1.79342285455378E-3</v>
          </cell>
          <cell r="I38">
            <v>4.9749153594995796</v>
          </cell>
          <cell r="K38">
            <v>1.3603141194793401E-3</v>
          </cell>
          <cell r="L38">
            <v>71.939339142111805</v>
          </cell>
          <cell r="N38">
            <v>2.57744022083497E-3</v>
          </cell>
          <cell r="O38">
            <v>93.490913974370002</v>
          </cell>
          <cell r="Q38">
            <v>1.37772490206792E-2</v>
          </cell>
          <cell r="R38">
            <v>50.474372707283997</v>
          </cell>
          <cell r="T38">
            <v>4.4219133156720498E-2</v>
          </cell>
          <cell r="U38">
            <v>42.385891745543702</v>
          </cell>
          <cell r="W38">
            <v>6.3341158903580696E-4</v>
          </cell>
          <cell r="X38">
            <v>51.181613654900403</v>
          </cell>
          <cell r="Z38">
            <v>2.83779065008163E-2</v>
          </cell>
          <cell r="AA38">
            <v>37.1228757342706</v>
          </cell>
          <cell r="AC38">
            <v>4.7036710563776701E-2</v>
          </cell>
          <cell r="AD38">
            <v>11.7076431811424</v>
          </cell>
          <cell r="AF38">
            <v>3.6219396658654498E-4</v>
          </cell>
          <cell r="AG38">
            <v>60.841332613163303</v>
          </cell>
        </row>
        <row r="39">
          <cell r="C39"/>
          <cell r="D39" t="str">
            <v>MAX/min</v>
          </cell>
          <cell r="E39">
            <v>1.8264705882352941</v>
          </cell>
          <cell r="F39">
            <v>1.4848822276042035</v>
          </cell>
          <cell r="H39">
            <v>1.8399197838472332</v>
          </cell>
          <cell r="I39">
            <v>4.0799650823618094</v>
          </cell>
          <cell r="K39">
            <v>12.935009196455887</v>
          </cell>
          <cell r="L39">
            <v>5.4524951453192987</v>
          </cell>
          <cell r="N39">
            <v>3.091659419710223</v>
          </cell>
          <cell r="O39">
            <v>1.6657391418949579</v>
          </cell>
          <cell r="Q39">
            <v>35.171739824586631</v>
          </cell>
          <cell r="R39">
            <v>12.506712877013873</v>
          </cell>
          <cell r="T39">
            <v>4.0520203437180511</v>
          </cell>
          <cell r="U39">
            <v>2.2944332562996945</v>
          </cell>
          <cell r="W39">
            <v>5.800303312312252</v>
          </cell>
          <cell r="X39">
            <v>3.3190420010197421</v>
          </cell>
          <cell r="Z39">
            <v>3.7915271307078058</v>
          </cell>
          <cell r="AA39">
            <v>2.7941134941104595</v>
          </cell>
          <cell r="AC39">
            <v>8.0649788099589532</v>
          </cell>
          <cell r="AD39">
            <v>4.163020417982529</v>
          </cell>
          <cell r="AF39">
            <v>4.1736791891696248</v>
          </cell>
          <cell r="AG39">
            <v>3.7631767376123202</v>
          </cell>
        </row>
        <row r="40">
          <cell r="C40" t="str">
            <v>Nat</v>
          </cell>
          <cell r="D40" t="str">
            <v>min</v>
          </cell>
          <cell r="E40">
            <v>0.15575</v>
          </cell>
          <cell r="F40">
            <v>23.254945875326602</v>
          </cell>
          <cell r="H40">
            <v>8.8476982183244496E-4</v>
          </cell>
          <cell r="I40">
            <v>0.47109438280482502</v>
          </cell>
          <cell r="K40">
            <v>8.7922656154418901E-5</v>
          </cell>
          <cell r="L40">
            <v>15.8249193330024</v>
          </cell>
          <cell r="N40">
            <v>4.6384111699053601E-4</v>
          </cell>
          <cell r="O40">
            <v>18.8439416603395</v>
          </cell>
          <cell r="Q40">
            <v>2.5840923788580602E-4</v>
          </cell>
          <cell r="R40">
            <v>2.8923341647356402</v>
          </cell>
          <cell r="T40">
            <v>9.4951835326984105E-3</v>
          </cell>
          <cell r="U40">
            <v>6.35559567017589</v>
          </cell>
          <cell r="W40">
            <v>1.03367240130724E-4</v>
          </cell>
          <cell r="X40">
            <v>3.9656377979947699</v>
          </cell>
          <cell r="Z40">
            <v>5.0619238016836998E-3</v>
          </cell>
          <cell r="AA40">
            <v>5.1081802268234204</v>
          </cell>
          <cell r="AC40">
            <v>5.91536847654803E-3</v>
          </cell>
          <cell r="AD40">
            <v>1.2356248472808899</v>
          </cell>
          <cell r="AF40">
            <v>8.3076693695638301E-5</v>
          </cell>
          <cell r="AG40">
            <v>11.658173104078701</v>
          </cell>
        </row>
        <row r="41">
          <cell r="C41"/>
          <cell r="D41" t="str">
            <v>Q1</v>
          </cell>
          <cell r="E41">
            <v>1.1895</v>
          </cell>
          <cell r="F41">
            <v>84.099068530256403</v>
          </cell>
          <cell r="H41">
            <v>1.0562677426436699E-3</v>
          </cell>
          <cell r="I41">
            <v>1.29007112493515</v>
          </cell>
          <cell r="K41">
            <v>2.2519901825291826E-4</v>
          </cell>
          <cell r="L41">
            <v>23.961268193128575</v>
          </cell>
          <cell r="N41">
            <v>1.2079867384994151E-3</v>
          </cell>
          <cell r="O41">
            <v>46.503512388785921</v>
          </cell>
          <cell r="Q41">
            <v>3.2672169476796725E-3</v>
          </cell>
          <cell r="R41">
            <v>17.11477818634285</v>
          </cell>
          <cell r="T41">
            <v>1.9393867686777051E-2</v>
          </cell>
          <cell r="U41">
            <v>15.712223789400326</v>
          </cell>
          <cell r="W41">
            <v>2.318043484143995E-4</v>
          </cell>
          <cell r="X41">
            <v>12.76134610712705</v>
          </cell>
          <cell r="Z41">
            <v>8.1160500764179827E-3</v>
          </cell>
          <cell r="AA41">
            <v>11.445951559776175</v>
          </cell>
          <cell r="AC41">
            <v>2.3084392909940799E-2</v>
          </cell>
          <cell r="AD41">
            <v>5.4102455926487654</v>
          </cell>
          <cell r="AF41">
            <v>1.9229198858444074E-4</v>
          </cell>
          <cell r="AG41">
            <v>30.803948925683073</v>
          </cell>
        </row>
        <row r="42">
          <cell r="C42"/>
          <cell r="D42" t="str">
            <v>Q2</v>
          </cell>
          <cell r="E42">
            <v>1.2842500000000001</v>
          </cell>
          <cell r="F42">
            <v>94.835052081084342</v>
          </cell>
          <cell r="H42">
            <v>1.1478331946799751E-3</v>
          </cell>
          <cell r="I42">
            <v>2.4068353217732303</v>
          </cell>
          <cell r="K42">
            <v>3.201178251437705E-4</v>
          </cell>
          <cell r="L42">
            <v>37.361844103822094</v>
          </cell>
          <cell r="N42">
            <v>1.36385326232286E-3</v>
          </cell>
          <cell r="O42">
            <v>56.098481070656199</v>
          </cell>
          <cell r="Q42">
            <v>6.25078593901631E-3</v>
          </cell>
          <cell r="R42">
            <v>42.258495037441946</v>
          </cell>
          <cell r="T42">
            <v>2.1047525005362951E-2</v>
          </cell>
          <cell r="U42">
            <v>21.681460929965951</v>
          </cell>
          <cell r="W42">
            <v>2.9539037870182752E-4</v>
          </cell>
          <cell r="X42">
            <v>18.998701309319149</v>
          </cell>
          <cell r="Z42">
            <v>1.3192597054279699E-2</v>
          </cell>
          <cell r="AA42">
            <v>17.313751072044351</v>
          </cell>
          <cell r="AC42">
            <v>2.6874529524417053E-2</v>
          </cell>
          <cell r="AD42">
            <v>8.4523740691962637</v>
          </cell>
          <cell r="AF42">
            <v>2.2711642372820701E-4</v>
          </cell>
          <cell r="AG42">
            <v>35.304859642606353</v>
          </cell>
        </row>
        <row r="43">
          <cell r="C43"/>
          <cell r="D43" t="str">
            <v>mean</v>
          </cell>
          <cell r="E43">
            <v>1.2170892857142857</v>
          </cell>
          <cell r="F43">
            <v>91.961822594879237</v>
          </cell>
          <cell r="H43">
            <v>2.3894799147772933E-3</v>
          </cell>
          <cell r="I43">
            <v>5.1695512492033719</v>
          </cell>
          <cell r="K43">
            <v>3.3583289705658683E-4</v>
          </cell>
          <cell r="L43">
            <v>54.833638436333118</v>
          </cell>
          <cell r="N43">
            <v>1.4519412737460328E-3</v>
          </cell>
          <cell r="O43">
            <v>63.538001677956501</v>
          </cell>
          <cell r="Q43">
            <v>6.9380227960477801E-3</v>
          </cell>
          <cell r="R43">
            <v>67.71901907937918</v>
          </cell>
          <cell r="T43">
            <v>2.179626305017968E-2</v>
          </cell>
          <cell r="U43">
            <v>23.791935811972216</v>
          </cell>
          <cell r="W43">
            <v>3.5735242812162682E-4</v>
          </cell>
          <cell r="X43">
            <v>27.526167298372208</v>
          </cell>
          <cell r="Z43">
            <v>2.0478600010541487E-2</v>
          </cell>
          <cell r="AA43">
            <v>22.501124616933634</v>
          </cell>
          <cell r="AC43">
            <v>3.5944026443443876E-2</v>
          </cell>
          <cell r="AD43">
            <v>11.798645454655039</v>
          </cell>
          <cell r="AF43">
            <v>2.5574661221440954E-4</v>
          </cell>
          <cell r="AG43">
            <v>44.065907432605648</v>
          </cell>
        </row>
        <row r="44">
          <cell r="C44"/>
          <cell r="D44" t="str">
            <v>Q3</v>
          </cell>
          <cell r="E44">
            <v>1.355</v>
          </cell>
          <cell r="F44">
            <v>108.10324117646749</v>
          </cell>
          <cell r="H44">
            <v>1.422752093162275E-3</v>
          </cell>
          <cell r="I44">
            <v>5.120523453671618</v>
          </cell>
          <cell r="K44">
            <v>4.293297925605255E-4</v>
          </cell>
          <cell r="L44">
            <v>53.493353525199254</v>
          </cell>
          <cell r="N44">
            <v>1.4869395952891949E-3</v>
          </cell>
          <cell r="O44">
            <v>68.513513293826037</v>
          </cell>
          <cell r="Q44">
            <v>9.9423157622269796E-3</v>
          </cell>
          <cell r="R44">
            <v>85.402136117652816</v>
          </cell>
          <cell r="T44">
            <v>2.6871091927188923E-2</v>
          </cell>
          <cell r="U44">
            <v>25.554688581113226</v>
          </cell>
          <cell r="W44">
            <v>3.7995748804918374E-4</v>
          </cell>
          <cell r="X44">
            <v>32.732272721034974</v>
          </cell>
          <cell r="Z44">
            <v>2.8225922715470877E-2</v>
          </cell>
          <cell r="AA44">
            <v>28.062546943251178</v>
          </cell>
          <cell r="AC44">
            <v>3.3001548242758527E-2</v>
          </cell>
          <cell r="AD44">
            <v>10.760154631623825</v>
          </cell>
          <cell r="AF44">
            <v>2.9759640508322653E-4</v>
          </cell>
          <cell r="AG44">
            <v>40.704371581379576</v>
          </cell>
        </row>
        <row r="45">
          <cell r="C45"/>
          <cell r="D45" t="str">
            <v>MAX</v>
          </cell>
          <cell r="E45">
            <v>1.5485</v>
          </cell>
          <cell r="F45">
            <v>121.100917431193</v>
          </cell>
          <cell r="H45">
            <v>1.7715056301240199E-2</v>
          </cell>
          <cell r="I45">
            <v>34.402365225362097</v>
          </cell>
          <cell r="K45">
            <v>6.5602551765737397E-4</v>
          </cell>
          <cell r="L45">
            <v>216.96951773044199</v>
          </cell>
          <cell r="N45">
            <v>3.7115792985494798E-3</v>
          </cell>
          <cell r="O45">
            <v>150.21462939929299</v>
          </cell>
          <cell r="Q45">
            <v>1.7387055164737601E-2</v>
          </cell>
          <cell r="R45">
            <v>306.51282419908603</v>
          </cell>
          <cell r="T45">
            <v>3.3881134571235802E-2</v>
          </cell>
          <cell r="U45">
            <v>57.884741404383099</v>
          </cell>
          <cell r="W45">
            <v>1.2970384170896501E-3</v>
          </cell>
          <cell r="X45">
            <v>107.784378262666</v>
          </cell>
          <cell r="Z45">
            <v>7.8434104741260294E-2</v>
          </cell>
          <cell r="AA45">
            <v>75.676749679543207</v>
          </cell>
          <cell r="AC45">
            <v>0.18222179921319601</v>
          </cell>
          <cell r="AD45">
            <v>63.310026403265603</v>
          </cell>
          <cell r="AF45">
            <v>5.8474214539916099E-4</v>
          </cell>
          <cell r="AG45">
            <v>126.15373636945399</v>
          </cell>
        </row>
        <row r="46">
          <cell r="C46"/>
          <cell r="D46" t="str">
            <v>MAX/min</v>
          </cell>
          <cell r="E46">
            <v>9.942215088282504</v>
          </cell>
          <cell r="F46">
            <v>5.2075338330363756</v>
          </cell>
          <cell r="H46">
            <v>20.022220315505994</v>
          </cell>
          <cell r="I46">
            <v>73.02648148877428</v>
          </cell>
          <cell r="K46">
            <v>7.4613933012350513</v>
          </cell>
          <cell r="L46">
            <v>13.710623932089089</v>
          </cell>
          <cell r="N46">
            <v>8.0018333058326281</v>
          </cell>
          <cell r="O46">
            <v>7.9715078780702751</v>
          </cell>
          <cell r="Q46">
            <v>67.284959728959606</v>
          </cell>
          <cell r="R46">
            <v>105.97420862920981</v>
          </cell>
          <cell r="T46">
            <v>3.568244305606088</v>
          </cell>
          <cell r="U46">
            <v>9.1076815468314951</v>
          </cell>
          <cell r="W46">
            <v>12.547867346069632</v>
          </cell>
          <cell r="X46">
            <v>27.17958213863286</v>
          </cell>
          <cell r="Z46">
            <v>15.494920076665615</v>
          </cell>
          <cell r="AA46">
            <v>14.814815906877985</v>
          </cell>
          <cell r="AC46">
            <v>30.804809528878796</v>
          </cell>
          <cell r="AD46">
            <v>51.237255824520965</v>
          </cell>
          <cell r="AF46">
            <v>7.038582295311798</v>
          </cell>
          <cell r="AG46">
            <v>10.821055344024542</v>
          </cell>
        </row>
      </sheetData>
      <sheetData sheetId="7">
        <row r="26">
          <cell r="C26" t="str">
            <v>overall</v>
          </cell>
          <cell r="D26" t="str">
            <v>min</v>
          </cell>
          <cell r="E26">
            <v>0.42499999999999999</v>
          </cell>
          <cell r="F26">
            <v>29.5162454873646</v>
          </cell>
          <cell r="H26">
            <v>1.1991223276910099E-3</v>
          </cell>
          <cell r="I26">
            <v>1.20541069253177</v>
          </cell>
          <cell r="K26">
            <v>7.2389549061395499E-5</v>
          </cell>
          <cell r="L26">
            <v>10.8984983765547</v>
          </cell>
          <cell r="N26">
            <v>8.4973231411133499E-4</v>
          </cell>
          <cell r="O26">
            <v>43.5198311088403</v>
          </cell>
          <cell r="Q26">
            <v>0</v>
          </cell>
          <cell r="R26">
            <v>0</v>
          </cell>
          <cell r="T26">
            <v>1.20468842007168E-2</v>
          </cell>
          <cell r="U26">
            <v>15.7611116451664</v>
          </cell>
          <cell r="W26">
            <v>0</v>
          </cell>
          <cell r="X26">
            <v>0</v>
          </cell>
          <cell r="Z26">
            <v>2.4119965661679E-2</v>
          </cell>
          <cell r="AA26">
            <v>30.8726129763246</v>
          </cell>
          <cell r="AC26">
            <v>9.0664186233546194E-3</v>
          </cell>
          <cell r="AD26">
            <v>2.4432190058606098</v>
          </cell>
          <cell r="AF26">
            <v>1.2154714467163601E-4</v>
          </cell>
          <cell r="AG26">
            <v>20.581732199182898</v>
          </cell>
        </row>
        <row r="27">
          <cell r="C27"/>
          <cell r="D27" t="str">
            <v>Q1</v>
          </cell>
          <cell r="E27">
            <v>0.53649999999999998</v>
          </cell>
          <cell r="F27">
            <v>34.8663967125349</v>
          </cell>
          <cell r="H27">
            <v>3.0229574375453998E-3</v>
          </cell>
          <cell r="I27">
            <v>5.2366085705590697</v>
          </cell>
          <cell r="K27">
            <v>2.5027417312532374E-4</v>
          </cell>
          <cell r="L27">
            <v>27.770588477442175</v>
          </cell>
          <cell r="N27">
            <v>1.9920204950777225E-3</v>
          </cell>
          <cell r="O27">
            <v>79.643273578679356</v>
          </cell>
          <cell r="Q27">
            <v>9.2221982888429307E-4</v>
          </cell>
          <cell r="R27">
            <v>5.6016119283159247</v>
          </cell>
          <cell r="T27">
            <v>4.0540577188440896E-2</v>
          </cell>
          <cell r="U27">
            <v>44.14719224296887</v>
          </cell>
          <cell r="W27">
            <v>0</v>
          </cell>
          <cell r="X27">
            <v>0</v>
          </cell>
          <cell r="Z27">
            <v>5.5055564882787698E-2</v>
          </cell>
          <cell r="AA27">
            <v>66.589183691813815</v>
          </cell>
          <cell r="AC27">
            <v>6.3611112631677486E-2</v>
          </cell>
          <cell r="AD27">
            <v>19.5636428668478</v>
          </cell>
          <cell r="AF27">
            <v>4.0184472802055725E-4</v>
          </cell>
          <cell r="AG27">
            <v>65.117860606346781</v>
          </cell>
        </row>
        <row r="28">
          <cell r="C28"/>
          <cell r="D28" t="str">
            <v>Q2</v>
          </cell>
          <cell r="E28">
            <v>0.59175</v>
          </cell>
          <cell r="F28">
            <v>44.545789741282746</v>
          </cell>
          <cell r="H28">
            <v>6.0814675595195645E-3</v>
          </cell>
          <cell r="I28">
            <v>15.072552734813399</v>
          </cell>
          <cell r="K28">
            <v>4.1132125474051902E-4</v>
          </cell>
          <cell r="L28">
            <v>49.126512188256797</v>
          </cell>
          <cell r="N28">
            <v>2.2924564845551998E-3</v>
          </cell>
          <cell r="O28">
            <v>117.6255610443325</v>
          </cell>
          <cell r="Q28">
            <v>5.0324441932624499E-3</v>
          </cell>
          <cell r="R28">
            <v>29.216768117428401</v>
          </cell>
          <cell r="T28">
            <v>6.6025755028414457E-2</v>
          </cell>
          <cell r="U28">
            <v>77.028907866192753</v>
          </cell>
          <cell r="W28">
            <v>1.4847456427520001E-5</v>
          </cell>
          <cell r="X28">
            <v>0.99420450859384046</v>
          </cell>
          <cell r="Z28">
            <v>6.6440604833563649E-2</v>
          </cell>
          <cell r="AA28">
            <v>89.558181238046302</v>
          </cell>
          <cell r="AC28">
            <v>0.15307986939416099</v>
          </cell>
          <cell r="AD28">
            <v>55.124894074027807</v>
          </cell>
          <cell r="AF28">
            <v>1.10507679917433E-3</v>
          </cell>
          <cell r="AG28">
            <v>143.081804532603</v>
          </cell>
        </row>
        <row r="29">
          <cell r="C29"/>
          <cell r="D29" t="str">
            <v>mean</v>
          </cell>
          <cell r="E29">
            <v>0.61162499999999997</v>
          </cell>
          <cell r="F29">
            <v>45.564582744637754</v>
          </cell>
          <cell r="H29">
            <v>1.1110716674840091E-2</v>
          </cell>
          <cell r="I29">
            <v>20.463182313386984</v>
          </cell>
          <cell r="K29">
            <v>4.459365939434217E-4</v>
          </cell>
          <cell r="L29">
            <v>69.206621493822709</v>
          </cell>
          <cell r="N29">
            <v>2.5335049298945639E-3</v>
          </cell>
          <cell r="O29">
            <v>117.93541570358025</v>
          </cell>
          <cell r="Q29">
            <v>5.3589600781929828E-3</v>
          </cell>
          <cell r="R29">
            <v>40.636845676378606</v>
          </cell>
          <cell r="T29">
            <v>7.0008098625007023E-2</v>
          </cell>
          <cell r="U29">
            <v>80.383367612056119</v>
          </cell>
          <cell r="W29">
            <v>2.6447572235305787E-5</v>
          </cell>
          <cell r="X29">
            <v>2.0929960597717812</v>
          </cell>
          <cell r="Z29">
            <v>6.7513470853625926E-2</v>
          </cell>
          <cell r="AA29">
            <v>99.487340274634121</v>
          </cell>
          <cell r="AC29">
            <v>0.17414484347209438</v>
          </cell>
          <cell r="AD29">
            <v>57.508372994502274</v>
          </cell>
          <cell r="AF29">
            <v>1.169172531609818E-3</v>
          </cell>
          <cell r="AG29">
            <v>200.33215766718047</v>
          </cell>
        </row>
        <row r="30">
          <cell r="C30"/>
          <cell r="D30" t="str">
            <v>Q3</v>
          </cell>
          <cell r="E30">
            <v>0.64900000000000002</v>
          </cell>
          <cell r="F30">
            <v>52.946466057944875</v>
          </cell>
          <cell r="H30">
            <v>1.4206708027776349E-2</v>
          </cell>
          <cell r="I30">
            <v>25.965614254298025</v>
          </cell>
          <cell r="K30">
            <v>6.3861062024527871E-4</v>
          </cell>
          <cell r="L30">
            <v>92.509859765859503</v>
          </cell>
          <cell r="N30">
            <v>3.0698729005834728E-3</v>
          </cell>
          <cell r="O30">
            <v>135.78525522863799</v>
          </cell>
          <cell r="Q30">
            <v>8.561519593372478E-3</v>
          </cell>
          <cell r="R30">
            <v>55.878464283514447</v>
          </cell>
          <cell r="T30">
            <v>9.8759175257490575E-2</v>
          </cell>
          <cell r="U30">
            <v>117.68509618695676</v>
          </cell>
          <cell r="W30">
            <v>4.716663111409332E-5</v>
          </cell>
          <cell r="X30">
            <v>3.6675931462766478</v>
          </cell>
          <cell r="Z30">
            <v>8.0843390859379291E-2</v>
          </cell>
          <cell r="AA30">
            <v>126.34625094896975</v>
          </cell>
          <cell r="AC30">
            <v>0.28498727430057574</v>
          </cell>
          <cell r="AD30">
            <v>84.511562719874533</v>
          </cell>
          <cell r="AF30">
            <v>1.7914562191162599E-3</v>
          </cell>
          <cell r="AG30">
            <v>300.83392016157973</v>
          </cell>
        </row>
        <row r="31">
          <cell r="C31"/>
          <cell r="D31" t="str">
            <v>MAX</v>
          </cell>
          <cell r="E31">
            <v>1.028</v>
          </cell>
          <cell r="F31">
            <v>67.218200620475699</v>
          </cell>
          <cell r="H31">
            <v>6.6188974757906596E-2</v>
          </cell>
          <cell r="I31">
            <v>128.53796481326299</v>
          </cell>
          <cell r="K31">
            <v>8.4396853073545901E-4</v>
          </cell>
          <cell r="L31">
            <v>225.956284619212</v>
          </cell>
          <cell r="N31">
            <v>5.1100051075141598E-3</v>
          </cell>
          <cell r="O31">
            <v>268.46885003239498</v>
          </cell>
          <cell r="Q31">
            <v>2.1266101898290798E-2</v>
          </cell>
          <cell r="R31">
            <v>160.11716086122499</v>
          </cell>
          <cell r="T31">
            <v>0.14006754294254001</v>
          </cell>
          <cell r="U31">
            <v>160.44689711200701</v>
          </cell>
          <cell r="W31">
            <v>1.2473203258392101E-4</v>
          </cell>
          <cell r="X31">
            <v>10.3652786257967</v>
          </cell>
          <cell r="Z31">
            <v>0.122511226716604</v>
          </cell>
          <cell r="AA31">
            <v>190.11712323842499</v>
          </cell>
          <cell r="AC31">
            <v>0.39833784270464601</v>
          </cell>
          <cell r="AD31">
            <v>138.396061546651</v>
          </cell>
          <cell r="AF31">
            <v>4.7090140441031396E-3</v>
          </cell>
          <cell r="AG31">
            <v>664.68912655459405</v>
          </cell>
        </row>
        <row r="32">
          <cell r="C32"/>
          <cell r="D32" t="str">
            <v>MAX/min</v>
          </cell>
          <cell r="E32">
            <v>2.4188235294117648</v>
          </cell>
          <cell r="F32">
            <v>2.2773289593776642</v>
          </cell>
          <cell r="H32">
            <v>55.19785031887271</v>
          </cell>
          <cell r="I32">
            <v>106.6341667695761</v>
          </cell>
          <cell r="K32">
            <v>11.65870683929343</v>
          </cell>
          <cell r="L32">
            <v>20.732790592995681</v>
          </cell>
          <cell r="N32">
            <v>6.0136645654794156</v>
          </cell>
          <cell r="O32">
            <v>6.1688853837913946</v>
          </cell>
          <cell r="T32">
            <v>11.626868874045114</v>
          </cell>
          <cell r="U32">
            <v>10.179922630090161</v>
          </cell>
          <cell r="Z32">
            <v>5.0792454862921206</v>
          </cell>
          <cell r="AA32">
            <v>6.1581157184272302</v>
          </cell>
          <cell r="AC32">
            <v>43.935522862197054</v>
          </cell>
          <cell r="AD32">
            <v>56.644967649104295</v>
          </cell>
          <cell r="AF32">
            <v>38.742284377183118</v>
          </cell>
          <cell r="AG32">
            <v>32.295101312268677</v>
          </cell>
        </row>
        <row r="33">
          <cell r="C33" t="str">
            <v>Lab</v>
          </cell>
          <cell r="D33" t="str">
            <v>min</v>
          </cell>
          <cell r="E33">
            <v>0.51100000000000001</v>
          </cell>
          <cell r="F33">
            <v>29.5162454873646</v>
          </cell>
          <cell r="H33">
            <v>1.1991223276910099E-3</v>
          </cell>
          <cell r="I33">
            <v>1.25950953449701</v>
          </cell>
          <cell r="K33">
            <v>7.2389549061395499E-5</v>
          </cell>
          <cell r="L33">
            <v>10.8984983765547</v>
          </cell>
          <cell r="N33">
            <v>8.4973231411133499E-4</v>
          </cell>
          <cell r="O33">
            <v>43.5198311088403</v>
          </cell>
          <cell r="Q33">
            <v>0</v>
          </cell>
          <cell r="R33">
            <v>0</v>
          </cell>
          <cell r="T33">
            <v>1.20468842007168E-2</v>
          </cell>
          <cell r="U33">
            <v>15.7611116451664</v>
          </cell>
          <cell r="W33">
            <v>0</v>
          </cell>
          <cell r="X33">
            <v>0</v>
          </cell>
          <cell r="Z33">
            <v>2.4119965661679E-2</v>
          </cell>
          <cell r="AA33">
            <v>30.8726129763246</v>
          </cell>
          <cell r="AC33">
            <v>9.0664186233546194E-3</v>
          </cell>
          <cell r="AD33">
            <v>2.4432190058606098</v>
          </cell>
          <cell r="AF33">
            <v>1.2154714467163601E-4</v>
          </cell>
          <cell r="AG33">
            <v>20.581732199182898</v>
          </cell>
        </row>
        <row r="34">
          <cell r="C34"/>
          <cell r="D34" t="str">
            <v>Q1</v>
          </cell>
          <cell r="E34">
            <v>0.57299999999999995</v>
          </cell>
          <cell r="F34">
            <v>37.263381082315476</v>
          </cell>
          <cell r="H34">
            <v>5.2621285431135026E-3</v>
          </cell>
          <cell r="I34">
            <v>8.2641609068434505</v>
          </cell>
          <cell r="K34">
            <v>1.7934796634798875E-4</v>
          </cell>
          <cell r="L34">
            <v>17.413909563873201</v>
          </cell>
          <cell r="N34">
            <v>1.4457582703205024E-3</v>
          </cell>
          <cell r="O34">
            <v>71.805457202651723</v>
          </cell>
          <cell r="Q34">
            <v>1.6551700509480675E-3</v>
          </cell>
          <cell r="R34">
            <v>10.490666193876919</v>
          </cell>
          <cell r="T34">
            <v>4.1051497432525424E-2</v>
          </cell>
          <cell r="U34">
            <v>62.172285559122749</v>
          </cell>
          <cell r="W34">
            <v>0</v>
          </cell>
          <cell r="X34">
            <v>0</v>
          </cell>
          <cell r="Z34">
            <v>5.4484311518043352E-2</v>
          </cell>
          <cell r="AA34">
            <v>87.595706649598597</v>
          </cell>
          <cell r="AC34">
            <v>6.9446020246538759E-2</v>
          </cell>
          <cell r="AD34">
            <v>26.211701487783124</v>
          </cell>
          <cell r="AF34">
            <v>4.5823607779937273E-4</v>
          </cell>
          <cell r="AG34">
            <v>73.204922760716073</v>
          </cell>
        </row>
        <row r="35">
          <cell r="C35"/>
          <cell r="D35" t="str">
            <v>Q2</v>
          </cell>
          <cell r="E35">
            <v>0.63674999999999993</v>
          </cell>
          <cell r="F35">
            <v>49.601561183249004</v>
          </cell>
          <cell r="H35">
            <v>1.200632209802955E-2</v>
          </cell>
          <cell r="I35">
            <v>19.629998784796001</v>
          </cell>
          <cell r="K35">
            <v>6.1984314851432749E-4</v>
          </cell>
          <cell r="L35">
            <v>65.544223047605854</v>
          </cell>
          <cell r="N35">
            <v>2.254085718088925E-3</v>
          </cell>
          <cell r="O35">
            <v>124.092449007155</v>
          </cell>
          <cell r="Q35">
            <v>5.3681797716984749E-3</v>
          </cell>
          <cell r="R35">
            <v>53.517614974717645</v>
          </cell>
          <cell r="T35">
            <v>7.8429935348659802E-2</v>
          </cell>
          <cell r="U35">
            <v>111.51114100108799</v>
          </cell>
          <cell r="W35">
            <v>4.2025925335285397E-5</v>
          </cell>
          <cell r="X35">
            <v>3.5448121373474448</v>
          </cell>
          <cell r="Z35">
            <v>6.6440604833563649E-2</v>
          </cell>
          <cell r="AA35">
            <v>124.68856482122</v>
          </cell>
          <cell r="AC35">
            <v>0.23086170692219998</v>
          </cell>
          <cell r="AD35">
            <v>80.978716209756556</v>
          </cell>
          <cell r="AF35">
            <v>1.2784791226604399E-3</v>
          </cell>
          <cell r="AG35">
            <v>173.178104246553</v>
          </cell>
        </row>
        <row r="36">
          <cell r="C36"/>
          <cell r="D36" t="str">
            <v>mean</v>
          </cell>
          <cell r="E36">
            <v>0.6792999999999999</v>
          </cell>
          <cell r="F36">
            <v>47.260531377498317</v>
          </cell>
          <cell r="H36">
            <v>1.1916023888232263E-2</v>
          </cell>
          <cell r="I36">
            <v>16.72172349944233</v>
          </cell>
          <cell r="K36">
            <v>4.4696301178614789E-4</v>
          </cell>
          <cell r="L36">
            <v>62.860933173917637</v>
          </cell>
          <cell r="N36">
            <v>2.5172052160719553E-3</v>
          </cell>
          <cell r="O36">
            <v>118.92209266572596</v>
          </cell>
          <cell r="Q36">
            <v>6.2479164755396156E-3</v>
          </cell>
          <cell r="R36">
            <v>32.935916417617911</v>
          </cell>
          <cell r="T36">
            <v>8.272496659959741E-2</v>
          </cell>
          <cell r="U36">
            <v>96.281534682042192</v>
          </cell>
          <cell r="W36">
            <v>2.8309210425807139E-5</v>
          </cell>
          <cell r="X36">
            <v>2.2513874541910472</v>
          </cell>
          <cell r="Z36">
            <v>6.1177359146699792E-2</v>
          </cell>
          <cell r="AA36">
            <v>114.62251763761735</v>
          </cell>
          <cell r="AC36">
            <v>0.20314500259747598</v>
          </cell>
          <cell r="AD36">
            <v>63.484921565869442</v>
          </cell>
          <cell r="AF36">
            <v>1.0809297499853952E-3</v>
          </cell>
          <cell r="AG36">
            <v>164.82821709048355</v>
          </cell>
        </row>
        <row r="37">
          <cell r="C37"/>
          <cell r="D37" t="str">
            <v>Q3</v>
          </cell>
          <cell r="E37">
            <v>0.71387500000000004</v>
          </cell>
          <cell r="F37">
            <v>55.441668544742029</v>
          </cell>
          <cell r="H37">
            <v>1.6604363550071E-2</v>
          </cell>
          <cell r="I37">
            <v>25.715575704578502</v>
          </cell>
          <cell r="K37">
            <v>6.3711242927724852E-4</v>
          </cell>
          <cell r="L37">
            <v>90.108990708298279</v>
          </cell>
          <cell r="N37">
            <v>3.3288835092879126E-3</v>
          </cell>
          <cell r="O37">
            <v>142.56216695666376</v>
          </cell>
          <cell r="Q37">
            <v>8.6992034959846431E-3</v>
          </cell>
          <cell r="R37">
            <v>53.789533220291801</v>
          </cell>
          <cell r="T37">
            <v>0.11676905926487</v>
          </cell>
          <cell r="U37">
            <v>140.01050455606901</v>
          </cell>
          <cell r="W37">
            <v>5.3873003218252356E-5</v>
          </cell>
          <cell r="X37">
            <v>3.7850341375015422</v>
          </cell>
          <cell r="Z37">
            <v>6.9774124966147252E-2</v>
          </cell>
          <cell r="AA37">
            <v>146.25301541646849</v>
          </cell>
          <cell r="AC37">
            <v>0.29868821336706652</v>
          </cell>
          <cell r="AD37">
            <v>83.091317605114284</v>
          </cell>
          <cell r="AF37">
            <v>1.5798537603806877E-3</v>
          </cell>
          <cell r="AG37">
            <v>247.95287244934173</v>
          </cell>
        </row>
        <row r="38">
          <cell r="C38"/>
          <cell r="D38" t="str">
            <v>MAX</v>
          </cell>
          <cell r="E38">
            <v>1.028</v>
          </cell>
          <cell r="F38">
            <v>67.218200620475699</v>
          </cell>
          <cell r="H38">
            <v>2.8660757056101601E-2</v>
          </cell>
          <cell r="I38">
            <v>30.136987465178901</v>
          </cell>
          <cell r="K38">
            <v>8.3037046111327395E-4</v>
          </cell>
          <cell r="L38">
            <v>163.04726852225701</v>
          </cell>
          <cell r="N38">
            <v>5.1100051075141598E-3</v>
          </cell>
          <cell r="O38">
            <v>268.46885003239498</v>
          </cell>
          <cell r="Q38">
            <v>2.1266101898290798E-2</v>
          </cell>
          <cell r="R38">
            <v>56.939271950810799</v>
          </cell>
          <cell r="T38">
            <v>0.14006754294254001</v>
          </cell>
          <cell r="U38">
            <v>160.44689711200701</v>
          </cell>
          <cell r="W38">
            <v>7.4531780640920905E-5</v>
          </cell>
          <cell r="X38">
            <v>6.5563894033037604</v>
          </cell>
          <cell r="Z38">
            <v>9.1623956985989394E-2</v>
          </cell>
          <cell r="AA38">
            <v>190.11712323842499</v>
          </cell>
          <cell r="AC38">
            <v>0.37913723895277701</v>
          </cell>
          <cell r="AD38">
            <v>115.21000524462301</v>
          </cell>
          <cell r="AF38">
            <v>1.9991973810499302E-3</v>
          </cell>
          <cell r="AG38">
            <v>364.45625458726602</v>
          </cell>
        </row>
        <row r="39">
          <cell r="C39"/>
          <cell r="D39" t="str">
            <v>MAX/min</v>
          </cell>
          <cell r="E39">
            <v>2.0117416829745598</v>
          </cell>
          <cell r="F39">
            <v>2.2773289593776642</v>
          </cell>
          <cell r="H39">
            <v>23.901445577524857</v>
          </cell>
          <cell r="I39">
            <v>23.92755802139618</v>
          </cell>
          <cell r="K39">
            <v>11.470861082571666</v>
          </cell>
          <cell r="L39">
            <v>14.960526018245874</v>
          </cell>
          <cell r="N39">
            <v>6.0136645654794156</v>
          </cell>
          <cell r="O39">
            <v>6.1688853837913946</v>
          </cell>
          <cell r="T39">
            <v>11.626868874045114</v>
          </cell>
          <cell r="U39">
            <v>10.179922630090161</v>
          </cell>
          <cell r="Z39">
            <v>3.7986769248000418</v>
          </cell>
          <cell r="AA39">
            <v>6.1581157184272302</v>
          </cell>
          <cell r="AC39">
            <v>41.817751275695493</v>
          </cell>
          <cell r="AD39">
            <v>47.155005330371907</v>
          </cell>
          <cell r="AF39">
            <v>16.447917278935954</v>
          </cell>
          <cell r="AG39">
            <v>17.707754189986744</v>
          </cell>
        </row>
        <row r="40">
          <cell r="C40" t="str">
            <v>Nat</v>
          </cell>
          <cell r="D40" t="str">
            <v>min</v>
          </cell>
          <cell r="E40">
            <v>0.42499999999999999</v>
          </cell>
          <cell r="F40">
            <v>31.975957926371201</v>
          </cell>
          <cell r="H40">
            <v>1.4727254177240401E-3</v>
          </cell>
          <cell r="I40">
            <v>1.20541069253177</v>
          </cell>
          <cell r="K40">
            <v>1.3715860714225901E-4</v>
          </cell>
          <cell r="L40">
            <v>16.346217517403201</v>
          </cell>
          <cell r="N40">
            <v>1.8764201740150701E-3</v>
          </cell>
          <cell r="O40">
            <v>68.243437899841695</v>
          </cell>
          <cell r="Q40">
            <v>0</v>
          </cell>
          <cell r="R40">
            <v>0</v>
          </cell>
          <cell r="T40">
            <v>2.0203932717864099E-2</v>
          </cell>
          <cell r="U40">
            <v>15.912275762577501</v>
          </cell>
          <cell r="W40">
            <v>0</v>
          </cell>
          <cell r="X40">
            <v>0</v>
          </cell>
          <cell r="Z40">
            <v>4.9310139392181297E-2</v>
          </cell>
          <cell r="AA40">
            <v>45.118474715698802</v>
          </cell>
          <cell r="AC40">
            <v>1.53824760750495E-2</v>
          </cell>
          <cell r="AD40">
            <v>3.2131505799494402</v>
          </cell>
          <cell r="AF40">
            <v>1.32393647331443E-4</v>
          </cell>
          <cell r="AG40">
            <v>22.812606319819299</v>
          </cell>
        </row>
        <row r="41">
          <cell r="C41"/>
          <cell r="D41" t="str">
            <v>Q1</v>
          </cell>
          <cell r="E41">
            <v>0.51924999999999999</v>
          </cell>
          <cell r="F41">
            <v>34.673867666457298</v>
          </cell>
          <cell r="H41">
            <v>2.8798572632495198E-3</v>
          </cell>
          <cell r="I41">
            <v>5.2287472581260497</v>
          </cell>
          <cell r="K41">
            <v>2.8606559044826575E-4</v>
          </cell>
          <cell r="L41">
            <v>35.054301490202924</v>
          </cell>
          <cell r="N41">
            <v>2.1838143248395052E-3</v>
          </cell>
          <cell r="O41">
            <v>90.002399413974075</v>
          </cell>
          <cell r="Q41">
            <v>5.2051198601633724E-4</v>
          </cell>
          <cell r="R41">
            <v>3.8447084064026846</v>
          </cell>
          <cell r="T41">
            <v>4.1766329412254902E-2</v>
          </cell>
          <cell r="U41">
            <v>41.960187939854372</v>
          </cell>
          <cell r="W41">
            <v>0</v>
          </cell>
          <cell r="X41">
            <v>0</v>
          </cell>
          <cell r="Z41">
            <v>5.7123337629970697E-2</v>
          </cell>
          <cell r="AA41">
            <v>65.183964996785747</v>
          </cell>
          <cell r="AC41">
            <v>5.2918918933714545E-2</v>
          </cell>
          <cell r="AD41">
            <v>17.375400338592499</v>
          </cell>
          <cell r="AF41">
            <v>2.6547702767882426E-4</v>
          </cell>
          <cell r="AG41">
            <v>46.424709390758828</v>
          </cell>
        </row>
        <row r="42">
          <cell r="C42"/>
          <cell r="D42" t="str">
            <v>Q2</v>
          </cell>
          <cell r="E42">
            <v>0.56899999999999995</v>
          </cell>
          <cell r="F42">
            <v>44.179856360008749</v>
          </cell>
          <cell r="H42">
            <v>4.3146714575308352E-3</v>
          </cell>
          <cell r="I42">
            <v>12.29259344047658</v>
          </cell>
          <cell r="K42">
            <v>3.9009535531880652E-4</v>
          </cell>
          <cell r="L42">
            <v>48.492530886633645</v>
          </cell>
          <cell r="N42">
            <v>2.2924564845551998E-3</v>
          </cell>
          <cell r="O42">
            <v>115.9444675381925</v>
          </cell>
          <cell r="Q42">
            <v>4.3038243380206804E-3</v>
          </cell>
          <cell r="R42">
            <v>29.216768117428401</v>
          </cell>
          <cell r="T42">
            <v>5.8808890078915405E-2</v>
          </cell>
          <cell r="U42">
            <v>57.20887013209385</v>
          </cell>
          <cell r="W42">
            <v>1.4847456427520001E-5</v>
          </cell>
          <cell r="X42">
            <v>0.99420450859384046</v>
          </cell>
          <cell r="Z42">
            <v>6.7407487528709994E-2</v>
          </cell>
          <cell r="AA42">
            <v>81.697330235480351</v>
          </cell>
          <cell r="AC42">
            <v>0.12309724449802883</v>
          </cell>
          <cell r="AD42">
            <v>43.156705691093549</v>
          </cell>
          <cell r="AF42">
            <v>8.321232190337995E-4</v>
          </cell>
          <cell r="AG42">
            <v>123.78809377381816</v>
          </cell>
        </row>
        <row r="43">
          <cell r="C43"/>
          <cell r="D43" t="str">
            <v>mean</v>
          </cell>
          <cell r="E43">
            <v>0.56328571428571428</v>
          </cell>
          <cell r="F43">
            <v>44.353190864023077</v>
          </cell>
          <cell r="H43">
            <v>1.0535497236702818E-2</v>
          </cell>
          <cell r="I43">
            <v>23.135652894776022</v>
          </cell>
          <cell r="K43">
            <v>4.4520343834147431E-4</v>
          </cell>
          <cell r="L43">
            <v>73.739256008040599</v>
          </cell>
          <cell r="N43">
            <v>2.5451475826249988E-3</v>
          </cell>
          <cell r="O43">
            <v>117.23064644490476</v>
          </cell>
          <cell r="Q43">
            <v>4.7239912229453899E-3</v>
          </cell>
          <cell r="R43">
            <v>46.137509432636243</v>
          </cell>
          <cell r="T43">
            <v>6.0924621500299578E-2</v>
          </cell>
          <cell r="U43">
            <v>69.027533990637508</v>
          </cell>
          <cell r="W43">
            <v>2.5117830670661966E-5</v>
          </cell>
          <cell r="X43">
            <v>1.9798593494723065</v>
          </cell>
          <cell r="Z43">
            <v>7.2039264930001748E-2</v>
          </cell>
          <cell r="AA43">
            <v>88.676499301074728</v>
          </cell>
          <cell r="AC43">
            <v>0.1534304440968218</v>
          </cell>
          <cell r="AD43">
            <v>53.239409729240002</v>
          </cell>
          <cell r="AF43">
            <v>1.2322030899129775E-3</v>
          </cell>
          <cell r="AG43">
            <v>225.69211522196406</v>
          </cell>
        </row>
        <row r="44">
          <cell r="C44"/>
          <cell r="D44" t="str">
            <v>Q3</v>
          </cell>
          <cell r="E44">
            <v>0.61299999999999999</v>
          </cell>
          <cell r="F44">
            <v>50.94012852564795</v>
          </cell>
          <cell r="H44">
            <v>7.0499551782337924E-3</v>
          </cell>
          <cell r="I44">
            <v>25.376081032421077</v>
          </cell>
          <cell r="K44">
            <v>6.2712170706372724E-4</v>
          </cell>
          <cell r="L44">
            <v>82.360195845668272</v>
          </cell>
          <cell r="N44">
            <v>3.0377765970027752E-3</v>
          </cell>
          <cell r="O44">
            <v>134.7161013109905</v>
          </cell>
          <cell r="Q44">
            <v>7.8144647888960979E-3</v>
          </cell>
          <cell r="R44">
            <v>67.837754984892626</v>
          </cell>
          <cell r="T44">
            <v>6.7948728628026922E-2</v>
          </cell>
          <cell r="U44">
            <v>106.3072211948565</v>
          </cell>
          <cell r="W44">
            <v>3.8037213274786925E-5</v>
          </cell>
          <cell r="X44">
            <v>3.0457435801697876</v>
          </cell>
          <cell r="Z44">
            <v>8.1247281482883099E-2</v>
          </cell>
          <cell r="AA44">
            <v>109.55624592102025</v>
          </cell>
          <cell r="AC44">
            <v>0.22553151710909</v>
          </cell>
          <cell r="AD44">
            <v>84.226971070357848</v>
          </cell>
          <cell r="AF44">
            <v>1.89219676830304E-3</v>
          </cell>
          <cell r="AG44">
            <v>364.71656699697525</v>
          </cell>
        </row>
        <row r="45">
          <cell r="C45"/>
          <cell r="D45" t="str">
            <v>MAX</v>
          </cell>
          <cell r="E45">
            <v>0.71499999999999997</v>
          </cell>
          <cell r="F45">
            <v>63.456513624486703</v>
          </cell>
          <cell r="H45">
            <v>6.6188974757906596E-2</v>
          </cell>
          <cell r="I45">
            <v>128.53796481326299</v>
          </cell>
          <cell r="K45">
            <v>8.4396853073545901E-4</v>
          </cell>
          <cell r="L45">
            <v>225.956284619212</v>
          </cell>
          <cell r="N45">
            <v>3.8639138464074598E-3</v>
          </cell>
          <cell r="O45">
            <v>204.59389745060599</v>
          </cell>
          <cell r="Q45">
            <v>1.28237866633107E-2</v>
          </cell>
          <cell r="R45">
            <v>160.11716086122499</v>
          </cell>
          <cell r="T45">
            <v>0.126270188190623</v>
          </cell>
          <cell r="U45">
            <v>133.94756024183101</v>
          </cell>
          <cell r="W45">
            <v>1.2473203258392101E-4</v>
          </cell>
          <cell r="X45">
            <v>10.3652786257967</v>
          </cell>
          <cell r="Z45">
            <v>0.122511226716604</v>
          </cell>
          <cell r="AA45">
            <v>169.23203142457399</v>
          </cell>
          <cell r="AC45">
            <v>0.39833784270464601</v>
          </cell>
          <cell r="AD45">
            <v>138.396061546651</v>
          </cell>
          <cell r="AF45">
            <v>4.7090140441031396E-3</v>
          </cell>
          <cell r="AG45">
            <v>664.68912655459405</v>
          </cell>
        </row>
        <row r="46">
          <cell r="C46"/>
          <cell r="D46" t="str">
            <v>MAX/min</v>
          </cell>
          <cell r="E46">
            <v>1.6823529411764706</v>
          </cell>
          <cell r="F46">
            <v>1.9845070402770597</v>
          </cell>
          <cell r="H46">
            <v>44.943187617550251</v>
          </cell>
          <cell r="I46">
            <v>106.6341667695761</v>
          </cell>
          <cell r="K46">
            <v>6.1532305432360257</v>
          </cell>
          <cell r="L46">
            <v>13.82315415652856</v>
          </cell>
          <cell r="N46">
            <v>2.0591943637760246</v>
          </cell>
          <cell r="O46">
            <v>2.9980010349255952</v>
          </cell>
          <cell r="T46">
            <v>6.2497826514229216</v>
          </cell>
          <cell r="U46">
            <v>8.4178757482854181</v>
          </cell>
          <cell r="Z46">
            <v>2.4845037598094803</v>
          </cell>
          <cell r="AA46">
            <v>3.750836713584432</v>
          </cell>
          <cell r="AC46">
            <v>25.895560686146826</v>
          </cell>
          <cell r="AD46">
            <v>43.071763399531903</v>
          </cell>
          <cell r="AF46">
            <v>35.568277927371263</v>
          </cell>
          <cell r="AG46">
            <v>29.13692180700636</v>
          </cell>
        </row>
      </sheetData>
      <sheetData sheetId="8">
        <row r="26">
          <cell r="C26" t="str">
            <v>overall</v>
          </cell>
          <cell r="D26" t="str">
            <v>min</v>
          </cell>
          <cell r="E26">
            <v>0.34125</v>
          </cell>
          <cell r="F26">
            <v>25.035082795397098</v>
          </cell>
          <cell r="H26">
            <v>1.6733960135951301E-2</v>
          </cell>
          <cell r="I26">
            <v>29.4148969151519</v>
          </cell>
          <cell r="K26">
            <v>9.1445981606578603E-5</v>
          </cell>
          <cell r="L26">
            <v>9.8332419286891408</v>
          </cell>
          <cell r="N26">
            <v>3.5462877095691599E-4</v>
          </cell>
          <cell r="O26">
            <v>23.874782596508101</v>
          </cell>
          <cell r="Q26">
            <v>1.51976790445699E-3</v>
          </cell>
          <cell r="R26">
            <v>15.6580026704034</v>
          </cell>
          <cell r="T26">
            <v>9.3513566606843092E-3</v>
          </cell>
          <cell r="U26">
            <v>18.0352001473446</v>
          </cell>
          <cell r="W26">
            <v>1.5357937504704701E-4</v>
          </cell>
          <cell r="X26">
            <v>10.612586356369601</v>
          </cell>
          <cell r="Z26">
            <v>1.3978461027319601E-2</v>
          </cell>
          <cell r="AA26">
            <v>31.900550718545801</v>
          </cell>
          <cell r="AC26">
            <v>4.97847689639071E-2</v>
          </cell>
          <cell r="AD26">
            <v>24.006216645391099</v>
          </cell>
          <cell r="AF26">
            <v>1.04374362480917E-4</v>
          </cell>
          <cell r="AG26">
            <v>19.445351166802698</v>
          </cell>
        </row>
        <row r="27">
          <cell r="C27"/>
          <cell r="D27" t="str">
            <v>Q1</v>
          </cell>
          <cell r="E27">
            <v>0.42925000000000002</v>
          </cell>
          <cell r="F27">
            <v>29.707807707315151</v>
          </cell>
          <cell r="H27">
            <v>3.3322647592845381E-2</v>
          </cell>
          <cell r="I27">
            <v>56.043224521913729</v>
          </cell>
          <cell r="K27">
            <v>2.2320052602084375E-4</v>
          </cell>
          <cell r="L27">
            <v>22.022259873029874</v>
          </cell>
          <cell r="N27">
            <v>9.8594280259116113E-4</v>
          </cell>
          <cell r="O27">
            <v>46.272975413844073</v>
          </cell>
          <cell r="Q27">
            <v>6.1746418876580502E-3</v>
          </cell>
          <cell r="R27">
            <v>37.796859171788199</v>
          </cell>
          <cell r="T27">
            <v>4.3306199363068301E-2</v>
          </cell>
          <cell r="U27">
            <v>48.370245301156423</v>
          </cell>
          <cell r="W27">
            <v>4.8038824076043296E-4</v>
          </cell>
          <cell r="X27">
            <v>33.412203799616819</v>
          </cell>
          <cell r="Z27">
            <v>4.1082521674036296E-2</v>
          </cell>
          <cell r="AA27">
            <v>60.011423162663547</v>
          </cell>
          <cell r="AC27">
            <v>0.18951531865280125</v>
          </cell>
          <cell r="AD27">
            <v>56.792273985455026</v>
          </cell>
          <cell r="AF27">
            <v>2.6860557887671251E-4</v>
          </cell>
          <cell r="AG27">
            <v>38.4020922515774</v>
          </cell>
        </row>
        <row r="28">
          <cell r="C28"/>
          <cell r="D28" t="str">
            <v>Q2</v>
          </cell>
          <cell r="E28">
            <v>0.44687500000000002</v>
          </cell>
          <cell r="F28">
            <v>30.836376837671949</v>
          </cell>
          <cell r="H28">
            <v>4.3286475535485397E-2</v>
          </cell>
          <cell r="I28">
            <v>68.609415090191703</v>
          </cell>
          <cell r="K28">
            <v>2.7180162411219347E-4</v>
          </cell>
          <cell r="L28">
            <v>38.101656938049004</v>
          </cell>
          <cell r="N28">
            <v>1.3663042756254799E-3</v>
          </cell>
          <cell r="O28">
            <v>61.259446637893397</v>
          </cell>
          <cell r="Q28">
            <v>1.0364857254662671E-2</v>
          </cell>
          <cell r="R28">
            <v>64.37177449135271</v>
          </cell>
          <cell r="T28">
            <v>6.2493253974939003E-2</v>
          </cell>
          <cell r="U28">
            <v>57.446467394902797</v>
          </cell>
          <cell r="W28">
            <v>5.6895571542444799E-4</v>
          </cell>
          <cell r="X28">
            <v>50.527819782501602</v>
          </cell>
          <cell r="Z28">
            <v>4.9899501800084997E-2</v>
          </cell>
          <cell r="AA28">
            <v>78.349388616357444</v>
          </cell>
          <cell r="AC28">
            <v>0.23843049682173001</v>
          </cell>
          <cell r="AD28">
            <v>66.514084823995447</v>
          </cell>
          <cell r="AF28">
            <v>3.1223748901537202E-4</v>
          </cell>
          <cell r="AG28">
            <v>53.149755585718999</v>
          </cell>
        </row>
        <row r="29">
          <cell r="C29"/>
          <cell r="D29" t="str">
            <v>mean</v>
          </cell>
          <cell r="E29">
            <v>0.44926041666666672</v>
          </cell>
          <cell r="F29">
            <v>33.562653839268258</v>
          </cell>
          <cell r="H29">
            <v>4.58290378033612E-2</v>
          </cell>
          <cell r="I29">
            <v>95.711755789632932</v>
          </cell>
          <cell r="K29">
            <v>2.666597780303341E-4</v>
          </cell>
          <cell r="L29">
            <v>39.808628142241339</v>
          </cell>
          <cell r="N29">
            <v>1.3334205695462445E-3</v>
          </cell>
          <cell r="O29">
            <v>61.857881827947175</v>
          </cell>
          <cell r="Q29">
            <v>1.0682906594957421E-2</v>
          </cell>
          <cell r="R29">
            <v>89.124810613582042</v>
          </cell>
          <cell r="T29">
            <v>5.5195225325030801E-2</v>
          </cell>
          <cell r="U29">
            <v>61.926981480384903</v>
          </cell>
          <cell r="W29">
            <v>7.0277970134384157E-4</v>
          </cell>
          <cell r="X29">
            <v>55.59746684624843</v>
          </cell>
          <cell r="Z29">
            <v>5.997376019990202E-2</v>
          </cell>
          <cell r="AA29">
            <v>80.929219769237676</v>
          </cell>
          <cell r="AC29">
            <v>0.22908710678761812</v>
          </cell>
          <cell r="AD29">
            <v>74.696500046994345</v>
          </cell>
          <cell r="AF29">
            <v>3.1006317350400111E-4</v>
          </cell>
          <cell r="AG29">
            <v>51.251205390276517</v>
          </cell>
        </row>
        <row r="30">
          <cell r="C30"/>
          <cell r="D30" t="str">
            <v>Q3</v>
          </cell>
          <cell r="E30">
            <v>0.4820625</v>
          </cell>
          <cell r="F30">
            <v>36.463445091531028</v>
          </cell>
          <cell r="H30">
            <v>5.7155261398649924E-2</v>
          </cell>
          <cell r="I30">
            <v>89.758099719527763</v>
          </cell>
          <cell r="K30">
            <v>3.1147412074175926E-4</v>
          </cell>
          <cell r="L30">
            <v>53.152005121112474</v>
          </cell>
          <cell r="N30">
            <v>1.5732993717173477E-3</v>
          </cell>
          <cell r="O30">
            <v>70.051983364455353</v>
          </cell>
          <cell r="Q30">
            <v>1.48448003100978E-2</v>
          </cell>
          <cell r="R30">
            <v>124.01648374184374</v>
          </cell>
          <cell r="T30">
            <v>6.531548354763092E-2</v>
          </cell>
          <cell r="U30">
            <v>78.423739814030952</v>
          </cell>
          <cell r="W30">
            <v>9.1293758710365893E-4</v>
          </cell>
          <cell r="X30">
            <v>75.452412007785767</v>
          </cell>
          <cell r="Z30">
            <v>7.8871931958806984E-2</v>
          </cell>
          <cell r="AA30">
            <v>96.694037439834119</v>
          </cell>
          <cell r="AC30">
            <v>0.25967611299737253</v>
          </cell>
          <cell r="AD30">
            <v>89.177655738124827</v>
          </cell>
          <cell r="AF30">
            <v>3.5713130685303474E-4</v>
          </cell>
          <cell r="AG30">
            <v>62.058560230909023</v>
          </cell>
        </row>
        <row r="31">
          <cell r="C31"/>
          <cell r="D31" t="str">
            <v>MAX</v>
          </cell>
          <cell r="E31">
            <v>0.52975000000000005</v>
          </cell>
          <cell r="F31">
            <v>58.641284061216901</v>
          </cell>
          <cell r="H31">
            <v>8.6240796822001906E-2</v>
          </cell>
          <cell r="I31">
            <v>305.63889783576201</v>
          </cell>
          <cell r="K31">
            <v>3.7565604384519298E-4</v>
          </cell>
          <cell r="L31">
            <v>78.573189510391003</v>
          </cell>
          <cell r="N31">
            <v>2.1608383030686002E-3</v>
          </cell>
          <cell r="O31">
            <v>134.146084495053</v>
          </cell>
          <cell r="Q31">
            <v>2.0299776336981899E-2</v>
          </cell>
          <cell r="R31">
            <v>303.79101451863897</v>
          </cell>
          <cell r="T31">
            <v>8.5518945233084995E-2</v>
          </cell>
          <cell r="U31">
            <v>106.880210326626</v>
          </cell>
          <cell r="W31">
            <v>1.4020421165161E-3</v>
          </cell>
          <cell r="X31">
            <v>103.94683507212299</v>
          </cell>
          <cell r="Z31">
            <v>0.12530037625287899</v>
          </cell>
          <cell r="AA31">
            <v>156.77326404791799</v>
          </cell>
          <cell r="AC31">
            <v>0.34197427783670997</v>
          </cell>
          <cell r="AD31">
            <v>135.41230192843</v>
          </cell>
          <cell r="AF31">
            <v>5.2122425524466301E-4</v>
          </cell>
          <cell r="AG31">
            <v>78.155335730399202</v>
          </cell>
        </row>
        <row r="32">
          <cell r="C32"/>
          <cell r="D32" t="str">
            <v>MAX/min</v>
          </cell>
          <cell r="E32">
            <v>1.5523809523809526</v>
          </cell>
          <cell r="F32">
            <v>2.3423642949564591</v>
          </cell>
          <cell r="H32">
            <v>5.1536394327079735</v>
          </cell>
          <cell r="I32">
            <v>10.390615976570853</v>
          </cell>
          <cell r="K32">
            <v>4.1079557269268614</v>
          </cell>
          <cell r="L32">
            <v>7.9905681239417561</v>
          </cell>
          <cell r="N32">
            <v>6.0932402558254966</v>
          </cell>
          <cell r="O32">
            <v>5.618735331004566</v>
          </cell>
          <cell r="Q32">
            <v>13.357155574511864</v>
          </cell>
          <cell r="R32">
            <v>19.401645338384167</v>
          </cell>
          <cell r="T32">
            <v>9.1450843269223494</v>
          </cell>
          <cell r="U32">
            <v>5.9262003999640909</v>
          </cell>
          <cell r="W32">
            <v>9.1291041918005131</v>
          </cell>
          <cell r="X32">
            <v>9.7946750755752223</v>
          </cell>
          <cell r="Z32">
            <v>8.9638176912316077</v>
          </cell>
          <cell r="AA32">
            <v>4.914437541568077</v>
          </cell>
          <cell r="AC32">
            <v>6.8690542299118444</v>
          </cell>
          <cell r="AD32">
            <v>5.6407181493310192</v>
          </cell>
          <cell r="AF32">
            <v>4.993795821650739</v>
          </cell>
          <cell r="AG32">
            <v>4.0192298436773299</v>
          </cell>
        </row>
        <row r="33">
          <cell r="C33" t="str">
            <v>Lab</v>
          </cell>
          <cell r="D33" t="str">
            <v>min</v>
          </cell>
          <cell r="E33">
            <v>0.379</v>
          </cell>
          <cell r="F33">
            <v>25.169675090252699</v>
          </cell>
          <cell r="H33">
            <v>1.6733960135951301E-2</v>
          </cell>
          <cell r="I33">
            <v>29.4148969151519</v>
          </cell>
          <cell r="K33">
            <v>9.1445981606578603E-5</v>
          </cell>
          <cell r="L33">
            <v>9.8332419286891408</v>
          </cell>
          <cell r="N33">
            <v>3.5462877095691599E-4</v>
          </cell>
          <cell r="O33">
            <v>23.874782596508101</v>
          </cell>
          <cell r="Q33">
            <v>1.51976790445699E-3</v>
          </cell>
          <cell r="R33">
            <v>15.6580026704034</v>
          </cell>
          <cell r="T33">
            <v>9.3513566606843092E-3</v>
          </cell>
          <cell r="U33">
            <v>18.0352001473446</v>
          </cell>
          <cell r="W33">
            <v>3.9731863767773301E-4</v>
          </cell>
          <cell r="X33">
            <v>34.942796773847803</v>
          </cell>
          <cell r="Z33">
            <v>1.3978461027319601E-2</v>
          </cell>
          <cell r="AA33">
            <v>36.477347273246103</v>
          </cell>
          <cell r="AC33">
            <v>4.97847689639071E-2</v>
          </cell>
          <cell r="AD33">
            <v>24.006216645391099</v>
          </cell>
          <cell r="AF33">
            <v>1.04374362480917E-4</v>
          </cell>
          <cell r="AG33">
            <v>19.445351166802698</v>
          </cell>
        </row>
        <row r="34">
          <cell r="C34"/>
          <cell r="D34" t="str">
            <v>Q1</v>
          </cell>
          <cell r="E34">
            <v>0.43775000000000003</v>
          </cell>
          <cell r="F34">
            <v>29.855973982969502</v>
          </cell>
          <cell r="H34">
            <v>3.1782520842346923E-2</v>
          </cell>
          <cell r="I34">
            <v>46.414930038998904</v>
          </cell>
          <cell r="K34">
            <v>2.314328769994425E-4</v>
          </cell>
          <cell r="L34">
            <v>19.622608091694552</v>
          </cell>
          <cell r="N34">
            <v>1.190701444855865E-3</v>
          </cell>
          <cell r="O34">
            <v>51.067916217380926</v>
          </cell>
          <cell r="Q34">
            <v>6.9646259274578955E-3</v>
          </cell>
          <cell r="R34">
            <v>37.036972449316806</v>
          </cell>
          <cell r="T34">
            <v>4.0047807714959201E-2</v>
          </cell>
          <cell r="U34">
            <v>49.825503958624424</v>
          </cell>
          <cell r="W34">
            <v>5.847791539368045E-4</v>
          </cell>
          <cell r="X34">
            <v>57.362515655698026</v>
          </cell>
          <cell r="Z34">
            <v>3.5271701663606103E-2</v>
          </cell>
          <cell r="AA34">
            <v>59.275305689469526</v>
          </cell>
          <cell r="AC34">
            <v>0.184919609077772</v>
          </cell>
          <cell r="AD34">
            <v>55.733238845015698</v>
          </cell>
          <cell r="AF34">
            <v>3.0055572322866276E-4</v>
          </cell>
          <cell r="AG34">
            <v>35.900295829414304</v>
          </cell>
        </row>
        <row r="35">
          <cell r="C35"/>
          <cell r="D35" t="str">
            <v>Q2</v>
          </cell>
          <cell r="E35">
            <v>0.45887499999999998</v>
          </cell>
          <cell r="F35">
            <v>30.835752871571302</v>
          </cell>
          <cell r="H35">
            <v>3.5073137065803402E-2</v>
          </cell>
          <cell r="I35">
            <v>65.462242792429947</v>
          </cell>
          <cell r="K35">
            <v>2.7192537354891046E-4</v>
          </cell>
          <cell r="L35">
            <v>39.853747028028252</v>
          </cell>
          <cell r="N35">
            <v>1.42617496017325E-3</v>
          </cell>
          <cell r="O35">
            <v>67.57532069413395</v>
          </cell>
          <cell r="Q35">
            <v>1.0960690606744899E-2</v>
          </cell>
          <cell r="R35">
            <v>69.020270280647907</v>
          </cell>
          <cell r="T35">
            <v>6.3045004659690346E-2</v>
          </cell>
          <cell r="U35">
            <v>64.450353081754955</v>
          </cell>
          <cell r="W35">
            <v>8.364644566146675E-4</v>
          </cell>
          <cell r="X35">
            <v>64.931253595133697</v>
          </cell>
          <cell r="Z35">
            <v>4.3801878090384848E-2</v>
          </cell>
          <cell r="AA35">
            <v>79.592765808427004</v>
          </cell>
          <cell r="AC35">
            <v>0.22936543160769052</v>
          </cell>
          <cell r="AD35">
            <v>62.565325871131151</v>
          </cell>
          <cell r="AF35">
            <v>3.1940129362551645E-4</v>
          </cell>
          <cell r="AG35">
            <v>58.702409701545903</v>
          </cell>
        </row>
        <row r="36">
          <cell r="C36"/>
          <cell r="D36" t="str">
            <v>mean</v>
          </cell>
          <cell r="E36">
            <v>0.46122500000000005</v>
          </cell>
          <cell r="F36">
            <v>31.799354883424172</v>
          </cell>
          <cell r="H36">
            <v>4.4070011116173355E-2</v>
          </cell>
          <cell r="I36">
            <v>61.589448875209676</v>
          </cell>
          <cell r="K36">
            <v>2.7195859413306066E-4</v>
          </cell>
          <cell r="L36">
            <v>38.369773038840421</v>
          </cell>
          <cell r="N36">
            <v>1.3514299055782009E-3</v>
          </cell>
          <cell r="O36">
            <v>63.997676101002448</v>
          </cell>
          <cell r="Q36">
            <v>1.0874349370920074E-2</v>
          </cell>
          <cell r="R36">
            <v>67.127561653345623</v>
          </cell>
          <cell r="T36">
            <v>5.3784352941188641E-2</v>
          </cell>
          <cell r="U36">
            <v>62.380947906430528</v>
          </cell>
          <cell r="W36">
            <v>8.1211852646145713E-4</v>
          </cell>
          <cell r="X36">
            <v>68.192941739110665</v>
          </cell>
          <cell r="Z36">
            <v>4.7317852860423955E-2</v>
          </cell>
          <cell r="AA36">
            <v>84.739124843048216</v>
          </cell>
          <cell r="AC36">
            <v>0.21960173974105102</v>
          </cell>
          <cell r="AD36">
            <v>69.101926727704523</v>
          </cell>
          <cell r="AF36">
            <v>3.1235249529469069E-4</v>
          </cell>
          <cell r="AG36">
            <v>48.3924503211055</v>
          </cell>
        </row>
        <row r="37">
          <cell r="C37"/>
          <cell r="D37" t="str">
            <v>Q3</v>
          </cell>
          <cell r="E37">
            <v>0.48512500000000003</v>
          </cell>
          <cell r="F37">
            <v>31.948960740866749</v>
          </cell>
          <cell r="H37">
            <v>5.8285360225270172E-2</v>
          </cell>
          <cell r="I37">
            <v>77.0460244668146</v>
          </cell>
          <cell r="K37">
            <v>3.3270787881505676E-4</v>
          </cell>
          <cell r="L37">
            <v>49.176278707871923</v>
          </cell>
          <cell r="N37">
            <v>1.63480657412624E-3</v>
          </cell>
          <cell r="O37">
            <v>76.635380375471527</v>
          </cell>
          <cell r="Q37">
            <v>1.4463409526058599E-2</v>
          </cell>
          <cell r="R37">
            <v>84.129141134611586</v>
          </cell>
          <cell r="T37">
            <v>6.6985454832230507E-2</v>
          </cell>
          <cell r="U37">
            <v>80.843057819646702</v>
          </cell>
          <cell r="W37">
            <v>1.0124176400225318E-3</v>
          </cell>
          <cell r="X37">
            <v>80.29524965932373</v>
          </cell>
          <cell r="Z37">
            <v>5.8193886392799224E-2</v>
          </cell>
          <cell r="AA37">
            <v>101.32114993573386</v>
          </cell>
          <cell r="AC37">
            <v>0.26004325125540501</v>
          </cell>
          <cell r="AD37">
            <v>91.872235969581951</v>
          </cell>
          <cell r="AF37">
            <v>3.5508709658267575E-4</v>
          </cell>
          <cell r="AG37">
            <v>60.375305268558151</v>
          </cell>
        </row>
        <row r="38">
          <cell r="C38"/>
          <cell r="D38" t="str">
            <v>MAX</v>
          </cell>
          <cell r="E38">
            <v>0.52975000000000005</v>
          </cell>
          <cell r="F38">
            <v>44.30273886682</v>
          </cell>
          <cell r="H38">
            <v>7.4427254572791299E-2</v>
          </cell>
          <cell r="I38">
            <v>88.070492838339206</v>
          </cell>
          <cell r="K38">
            <v>3.7565604384519298E-4</v>
          </cell>
          <cell r="L38">
            <v>78.573189510391003</v>
          </cell>
          <cell r="N38">
            <v>2.0509642149191599E-3</v>
          </cell>
          <cell r="O38">
            <v>91.005654198794005</v>
          </cell>
          <cell r="Q38">
            <v>2.0193290751256199E-2</v>
          </cell>
          <cell r="R38">
            <v>159.90338503508301</v>
          </cell>
          <cell r="T38">
            <v>8.5105566822902504E-2</v>
          </cell>
          <cell r="U38">
            <v>98.613867051139195</v>
          </cell>
          <cell r="W38">
            <v>1.1304292369314899E-3</v>
          </cell>
          <cell r="X38">
            <v>103.94683507212299</v>
          </cell>
          <cell r="Z38">
            <v>8.4152047449287004E-2</v>
          </cell>
          <cell r="AA38">
            <v>156.77326404791799</v>
          </cell>
          <cell r="AC38">
            <v>0.34197427783670997</v>
          </cell>
          <cell r="AD38">
            <v>105.39766364481299</v>
          </cell>
          <cell r="AF38">
            <v>3.86720624327414E-4</v>
          </cell>
          <cell r="AG38">
            <v>64.869356422200596</v>
          </cell>
        </row>
        <row r="39">
          <cell r="C39"/>
          <cell r="D39" t="str">
            <v>MAX/min</v>
          </cell>
          <cell r="E39">
            <v>1.3977572559366755</v>
          </cell>
          <cell r="F39">
            <v>1.7601633198664866</v>
          </cell>
          <cell r="H39">
            <v>4.4476772962361437</v>
          </cell>
          <cell r="I39">
            <v>2.9940779018325654</v>
          </cell>
          <cell r="K39">
            <v>4.1079557269268614</v>
          </cell>
          <cell r="L39">
            <v>7.9905681239417561</v>
          </cell>
          <cell r="N39">
            <v>5.7834117897003132</v>
          </cell>
          <cell r="O39">
            <v>3.8117898594856476</v>
          </cell>
          <cell r="Q39">
            <v>13.287088569271518</v>
          </cell>
          <cell r="R39">
            <v>10.212246632026114</v>
          </cell>
          <cell r="T39">
            <v>9.1008791463071717</v>
          </cell>
          <cell r="U39">
            <v>5.467855429686403</v>
          </cell>
          <cell r="W39">
            <v>2.8451452555527643</v>
          </cell>
          <cell r="X39">
            <v>2.9747714742146742</v>
          </cell>
          <cell r="Z39">
            <v>6.0201224787778616</v>
          </cell>
          <cell r="AA39">
            <v>4.2978252468183609</v>
          </cell>
          <cell r="AC39">
            <v>6.8690542299118444</v>
          </cell>
          <cell r="AD39">
            <v>4.3904320785611199</v>
          </cell>
          <cell r="AF39">
            <v>3.7051304088024395</v>
          </cell>
          <cell r="AG39">
            <v>3.3359827686190733</v>
          </cell>
        </row>
        <row r="40">
          <cell r="C40" t="str">
            <v>Nat</v>
          </cell>
          <cell r="D40" t="str">
            <v>min</v>
          </cell>
          <cell r="E40">
            <v>0.34125</v>
          </cell>
          <cell r="F40">
            <v>25.035082795397098</v>
          </cell>
          <cell r="H40">
            <v>2.36828114123292E-2</v>
          </cell>
          <cell r="I40">
            <v>33.473678119396801</v>
          </cell>
          <cell r="K40">
            <v>1.5935381775364899E-4</v>
          </cell>
          <cell r="L40">
            <v>15.991099324444299</v>
          </cell>
          <cell r="N40">
            <v>9.4232605004861505E-4</v>
          </cell>
          <cell r="O40">
            <v>39.305251629589399</v>
          </cell>
          <cell r="Q40">
            <v>3.1779675364275199E-3</v>
          </cell>
          <cell r="R40">
            <v>22.490015569656101</v>
          </cell>
          <cell r="T40">
            <v>2.51539777635581E-2</v>
          </cell>
          <cell r="U40">
            <v>23.351131739814601</v>
          </cell>
          <cell r="W40">
            <v>1.5357937504704701E-4</v>
          </cell>
          <cell r="X40">
            <v>10.612586356369601</v>
          </cell>
          <cell r="Z40">
            <v>3.3062877924296803E-2</v>
          </cell>
          <cell r="AA40">
            <v>31.900550718545801</v>
          </cell>
          <cell r="AC40">
            <v>0.16095289296541099</v>
          </cell>
          <cell r="AD40">
            <v>40.662068874501998</v>
          </cell>
          <cell r="AF40">
            <v>2.0405539466192101E-4</v>
          </cell>
          <cell r="AG40">
            <v>34.577544892430602</v>
          </cell>
        </row>
        <row r="41">
          <cell r="C41"/>
          <cell r="D41" t="str">
            <v>Q1</v>
          </cell>
          <cell r="E41">
            <v>0.42825000000000002</v>
          </cell>
          <cell r="F41">
            <v>29.5958311545943</v>
          </cell>
          <cell r="H41">
            <v>3.7645191626595097E-2</v>
          </cell>
          <cell r="I41">
            <v>59.019810900469501</v>
          </cell>
          <cell r="K41">
            <v>2.2329284790623325E-4</v>
          </cell>
          <cell r="L41">
            <v>27.435533743068923</v>
          </cell>
          <cell r="N41">
            <v>9.7991226079663591E-4</v>
          </cell>
          <cell r="O41">
            <v>46.752993713554403</v>
          </cell>
          <cell r="Q41">
            <v>5.83347178828947E-3</v>
          </cell>
          <cell r="R41">
            <v>40.445560605905797</v>
          </cell>
          <cell r="T41">
            <v>4.8659636512168876E-2</v>
          </cell>
          <cell r="U41">
            <v>46.505010868200849</v>
          </cell>
          <cell r="W41">
            <v>4.6621675393178103E-4</v>
          </cell>
          <cell r="X41">
            <v>24.142756458119798</v>
          </cell>
          <cell r="Z41">
            <v>4.3388149030628924E-2</v>
          </cell>
          <cell r="AA41">
            <v>60.410691824334194</v>
          </cell>
          <cell r="AC41">
            <v>0.19796459502114699</v>
          </cell>
          <cell r="AD41">
            <v>57.782759236737746</v>
          </cell>
          <cell r="AF41">
            <v>2.5638467345636301E-4</v>
          </cell>
          <cell r="AG41">
            <v>40.7097296980197</v>
          </cell>
        </row>
        <row r="42">
          <cell r="C42"/>
          <cell r="D42" t="str">
            <v>Q2</v>
          </cell>
          <cell r="E42">
            <v>0.44237499999999996</v>
          </cell>
          <cell r="F42">
            <v>31.80815220797345</v>
          </cell>
          <cell r="H42">
            <v>4.4454512891130948E-2</v>
          </cell>
          <cell r="I42">
            <v>77.888262883068947</v>
          </cell>
          <cell r="K42">
            <v>2.6906856075826146E-4</v>
          </cell>
          <cell r="L42">
            <v>38.101656938049004</v>
          </cell>
          <cell r="N42">
            <v>1.2594898544059799E-3</v>
          </cell>
          <cell r="O42">
            <v>53.267614782995651</v>
          </cell>
          <cell r="Q42">
            <v>8.342427584687475E-3</v>
          </cell>
          <cell r="R42">
            <v>83.405212856834353</v>
          </cell>
          <cell r="T42">
            <v>5.79138019998909E-2</v>
          </cell>
          <cell r="U42">
            <v>56.812518460739454</v>
          </cell>
          <cell r="W42">
            <v>5.3628899721751755E-4</v>
          </cell>
          <cell r="X42">
            <v>35.032064108007347</v>
          </cell>
          <cell r="Z42">
            <v>5.4750013034189554E-2</v>
          </cell>
          <cell r="AA42">
            <v>75.014479031882047</v>
          </cell>
          <cell r="AC42">
            <v>0.247165738244435</v>
          </cell>
          <cell r="AD42">
            <v>71.482667107837557</v>
          </cell>
          <cell r="AF42">
            <v>2.8690957687873002E-4</v>
          </cell>
          <cell r="AG42">
            <v>53.149755585718999</v>
          </cell>
        </row>
        <row r="43">
          <cell r="C43"/>
          <cell r="D43" t="str">
            <v>mean</v>
          </cell>
          <cell r="E43">
            <v>0.44071428571428573</v>
          </cell>
          <cell r="F43">
            <v>34.822153093442616</v>
          </cell>
          <cell r="H43">
            <v>4.708548543706681E-2</v>
          </cell>
          <cell r="I43">
            <v>120.08483215707807</v>
          </cell>
          <cell r="K43">
            <v>2.6287490938552941E-4</v>
          </cell>
          <cell r="L43">
            <v>40.836381787527714</v>
          </cell>
          <cell r="N43">
            <v>1.3205567580948472E-3</v>
          </cell>
          <cell r="O43">
            <v>60.329457347193411</v>
          </cell>
          <cell r="Q43">
            <v>1.0546161754984096E-2</v>
          </cell>
          <cell r="R43">
            <v>104.83713129946523</v>
          </cell>
          <cell r="T43">
            <v>5.6202991313489527E-2</v>
          </cell>
          <cell r="U43">
            <v>61.602719747495158</v>
          </cell>
          <cell r="W43">
            <v>6.2468054054554492E-4</v>
          </cell>
          <cell r="X43">
            <v>46.600699065632519</v>
          </cell>
          <cell r="Z43">
            <v>6.9013694013814908E-2</v>
          </cell>
          <cell r="AA43">
            <v>78.207859002230151</v>
          </cell>
          <cell r="AC43">
            <v>0.23586236896373741</v>
          </cell>
          <cell r="AD43">
            <v>78.692623846487081</v>
          </cell>
          <cell r="AF43">
            <v>3.0842794365350848E-4</v>
          </cell>
          <cell r="AG43">
            <v>53.293173296827227</v>
          </cell>
        </row>
        <row r="44">
          <cell r="C44"/>
          <cell r="D44" t="str">
            <v>Q3</v>
          </cell>
          <cell r="E44">
            <v>0.47368750000000004</v>
          </cell>
          <cell r="F44">
            <v>36.625880915046672</v>
          </cell>
          <cell r="H44">
            <v>5.3837245022790303E-2</v>
          </cell>
          <cell r="I44">
            <v>167.23884871516574</v>
          </cell>
          <cell r="K44">
            <v>2.9591345421962201E-4</v>
          </cell>
          <cell r="L44">
            <v>54.501689471343425</v>
          </cell>
          <cell r="N44">
            <v>1.5392363913562476E-3</v>
          </cell>
          <cell r="O44">
            <v>68.185293721495896</v>
          </cell>
          <cell r="Q44">
            <v>1.5359165106726176E-2</v>
          </cell>
          <cell r="R44">
            <v>137.14297903238375</v>
          </cell>
          <cell r="T44">
            <v>6.4257434709178052E-2</v>
          </cell>
          <cell r="U44">
            <v>77.128597437148926</v>
          </cell>
          <cell r="W44">
            <v>7.4384658937476594E-4</v>
          </cell>
          <cell r="X44">
            <v>64.271786871833669</v>
          </cell>
          <cell r="Z44">
            <v>8.5493993837918295E-2</v>
          </cell>
          <cell r="AA44">
            <v>96.044133223419422</v>
          </cell>
          <cell r="AC44">
            <v>0.25658584875075674</v>
          </cell>
          <cell r="AD44">
            <v>84.893894811933677</v>
          </cell>
          <cell r="AF44">
            <v>3.555233264876285E-4</v>
          </cell>
          <cell r="AG44">
            <v>63.301399948112874</v>
          </cell>
        </row>
        <row r="45">
          <cell r="C45"/>
          <cell r="D45" t="str">
            <v>MAX</v>
          </cell>
          <cell r="E45">
            <v>0.48925000000000002</v>
          </cell>
          <cell r="F45">
            <v>58.641284061216901</v>
          </cell>
          <cell r="H45">
            <v>8.6240796822001906E-2</v>
          </cell>
          <cell r="I45">
            <v>305.63889783576201</v>
          </cell>
          <cell r="K45">
            <v>3.3519514341807401E-4</v>
          </cell>
          <cell r="L45">
            <v>71.275262528886998</v>
          </cell>
          <cell r="N45">
            <v>2.1608383030686002E-3</v>
          </cell>
          <cell r="O45">
            <v>134.146084495053</v>
          </cell>
          <cell r="Q45">
            <v>2.0299776336981899E-2</v>
          </cell>
          <cell r="R45">
            <v>303.79101451863897</v>
          </cell>
          <cell r="T45">
            <v>8.5518945233084995E-2</v>
          </cell>
          <cell r="U45">
            <v>106.880210326626</v>
          </cell>
          <cell r="W45">
            <v>1.4020421165161E-3</v>
          </cell>
          <cell r="X45">
            <v>97.893773021412002</v>
          </cell>
          <cell r="Z45">
            <v>0.12530037625287899</v>
          </cell>
          <cell r="AA45">
            <v>120.063084824782</v>
          </cell>
          <cell r="AC45">
            <v>0.34051862182319498</v>
          </cell>
          <cell r="AD45">
            <v>135.41230192843</v>
          </cell>
          <cell r="AF45">
            <v>5.2122425524466301E-4</v>
          </cell>
          <cell r="AG45">
            <v>78.155335730399202</v>
          </cell>
        </row>
        <row r="46">
          <cell r="C46"/>
          <cell r="D46" t="str">
            <v>MAX/min</v>
          </cell>
          <cell r="E46">
            <v>1.4336996336996337</v>
          </cell>
          <cell r="F46">
            <v>2.3423642949564591</v>
          </cell>
          <cell r="H46">
            <v>3.6414932045232269</v>
          </cell>
          <cell r="I46">
            <v>9.1307234521877998</v>
          </cell>
          <cell r="K46">
            <v>2.1034647813475336</v>
          </cell>
          <cell r="L46">
            <v>4.457183404516428</v>
          </cell>
          <cell r="N46">
            <v>2.2930898524530035</v>
          </cell>
          <cell r="O46">
            <v>3.4129303065971581</v>
          </cell>
          <cell r="Q46">
            <v>6.3876600702478186</v>
          </cell>
          <cell r="R46">
            <v>13.507816994511947</v>
          </cell>
          <cell r="T46">
            <v>3.3998179547165228</v>
          </cell>
          <cell r="U46">
            <v>4.5770890900500136</v>
          </cell>
          <cell r="W46">
            <v>9.1291041918005131</v>
          </cell>
          <cell r="X46">
            <v>9.2243087343790453</v>
          </cell>
          <cell r="Z46">
            <v>3.7897601212990577</v>
          </cell>
          <cell r="AA46">
            <v>3.7636680910020077</v>
          </cell>
          <cell r="AC46">
            <v>2.1156415119321461</v>
          </cell>
          <cell r="AD46">
            <v>3.3301872156668133</v>
          </cell>
          <cell r="AF46">
            <v>2.5543272507361414</v>
          </cell>
          <cell r="AG46">
            <v>2.2602916422648689</v>
          </cell>
        </row>
      </sheetData>
      <sheetData sheetId="9">
        <row r="26">
          <cell r="C26" t="str">
            <v>overall</v>
          </cell>
          <cell r="D26" t="str">
            <v>min</v>
          </cell>
          <cell r="E26">
            <v>0.42</v>
          </cell>
          <cell r="F26">
            <v>35.8658115441539</v>
          </cell>
          <cell r="H26">
            <v>1.13732573950123E-3</v>
          </cell>
          <cell r="I26">
            <v>0.90860805266303402</v>
          </cell>
          <cell r="K26">
            <v>1.00791700900488E-4</v>
          </cell>
          <cell r="L26">
            <v>14.4729781512555</v>
          </cell>
          <cell r="N26">
            <v>4.6308208318828799E-4</v>
          </cell>
          <cell r="O26">
            <v>31.1762185302265</v>
          </cell>
          <cell r="Q26">
            <v>9.1377883366978096E-4</v>
          </cell>
          <cell r="R26">
            <v>4.4874682803566399</v>
          </cell>
          <cell r="T26">
            <v>7.6576061965025104E-3</v>
          </cell>
          <cell r="U26">
            <v>11.293813734573</v>
          </cell>
          <cell r="W26">
            <v>1.2494056753449101E-4</v>
          </cell>
          <cell r="X26">
            <v>6.3014057824543297</v>
          </cell>
          <cell r="Z26">
            <v>2.68381862132278E-2</v>
          </cell>
          <cell r="AA26">
            <v>57.912095744821798</v>
          </cell>
          <cell r="AC26">
            <v>5.2744878158989704E-3</v>
          </cell>
          <cell r="AD26">
            <v>1.79797598139897</v>
          </cell>
          <cell r="AF26">
            <v>1.67178616287006E-4</v>
          </cell>
          <cell r="AG26">
            <v>31.146028814071599</v>
          </cell>
        </row>
        <row r="27">
          <cell r="C27"/>
          <cell r="D27" t="str">
            <v>Q1</v>
          </cell>
          <cell r="E27">
            <v>0.63162499999999999</v>
          </cell>
          <cell r="F27">
            <v>44.502374140493629</v>
          </cell>
          <cell r="H27">
            <v>1.600615136166115E-3</v>
          </cell>
          <cell r="I27">
            <v>2.1462841747124024</v>
          </cell>
          <cell r="K27">
            <v>2.6070885469484204E-4</v>
          </cell>
          <cell r="L27">
            <v>26.526621976605178</v>
          </cell>
          <cell r="N27">
            <v>1.3063581890995226E-3</v>
          </cell>
          <cell r="O27">
            <v>54.436045512784304</v>
          </cell>
          <cell r="Q27">
            <v>2.4425748656111976E-3</v>
          </cell>
          <cell r="R27">
            <v>20.403120093363075</v>
          </cell>
          <cell r="T27">
            <v>1.5268995009574151E-2</v>
          </cell>
          <cell r="U27">
            <v>14.611420125000524</v>
          </cell>
          <cell r="W27">
            <v>2.630520932166235E-4</v>
          </cell>
          <cell r="X27">
            <v>18.570291679439677</v>
          </cell>
          <cell r="Z27">
            <v>6.1339650151778377E-2</v>
          </cell>
          <cell r="AA27">
            <v>88.752878356171635</v>
          </cell>
          <cell r="AC27">
            <v>1.9630354565005899E-2</v>
          </cell>
          <cell r="AD27">
            <v>4.5452158444996273</v>
          </cell>
          <cell r="AF27">
            <v>3.213337292961425E-4</v>
          </cell>
          <cell r="AG27">
            <v>53.775823271075275</v>
          </cell>
        </row>
        <row r="28">
          <cell r="C28"/>
          <cell r="D28" t="str">
            <v>Q2</v>
          </cell>
          <cell r="E28">
            <v>0.68162499999999993</v>
          </cell>
          <cell r="F28">
            <v>50.835827779028449</v>
          </cell>
          <cell r="H28">
            <v>1.853931506515835E-3</v>
          </cell>
          <cell r="I28">
            <v>3.8506479825829349</v>
          </cell>
          <cell r="K28">
            <v>3.7805991247522399E-4</v>
          </cell>
          <cell r="L28">
            <v>48.6222788664858</v>
          </cell>
          <cell r="N28">
            <v>1.4476864822800901E-3</v>
          </cell>
          <cell r="O28">
            <v>66.704605132018898</v>
          </cell>
          <cell r="Q28">
            <v>6.0809652493549644E-3</v>
          </cell>
          <cell r="R28">
            <v>45.811119794673402</v>
          </cell>
          <cell r="T28">
            <v>1.8831555426334599E-2</v>
          </cell>
          <cell r="U28">
            <v>20.842085924616953</v>
          </cell>
          <cell r="W28">
            <v>4.2383680677200551E-4</v>
          </cell>
          <cell r="X28">
            <v>31.79593718711125</v>
          </cell>
          <cell r="Z28">
            <v>7.0147444125229608E-2</v>
          </cell>
          <cell r="AA28">
            <v>100.69488664078401</v>
          </cell>
          <cell r="AC28">
            <v>2.0846095182367602E-2</v>
          </cell>
          <cell r="AD28">
            <v>6.7882969110594846</v>
          </cell>
          <cell r="AF28">
            <v>4.3558913592234202E-4</v>
          </cell>
          <cell r="AG28">
            <v>70.241461127494901</v>
          </cell>
        </row>
        <row r="29">
          <cell r="C29"/>
          <cell r="D29" t="str">
            <v>mean</v>
          </cell>
          <cell r="E29">
            <v>0.6792604166666667</v>
          </cell>
          <cell r="F29">
            <v>50.095809522129962</v>
          </cell>
          <cell r="H29">
            <v>2.0354165587225343E-3</v>
          </cell>
          <cell r="I29">
            <v>4.2429923577517998</v>
          </cell>
          <cell r="K29">
            <v>3.7507083433289018E-4</v>
          </cell>
          <cell r="L29">
            <v>53.40046915940048</v>
          </cell>
          <cell r="N29">
            <v>1.4687558416568846E-3</v>
          </cell>
          <cell r="O29">
            <v>68.017222862017491</v>
          </cell>
          <cell r="Q29">
            <v>6.370798851426703E-3</v>
          </cell>
          <cell r="R29">
            <v>54.825094219419576</v>
          </cell>
          <cell r="T29">
            <v>1.85704459734642E-2</v>
          </cell>
          <cell r="U29">
            <v>21.19796129760196</v>
          </cell>
          <cell r="W29">
            <v>4.4457351229593026E-4</v>
          </cell>
          <cell r="X29">
            <v>36.28551902366322</v>
          </cell>
          <cell r="Z29">
            <v>7.465006087069985E-2</v>
          </cell>
          <cell r="AA29">
            <v>104.68941858561739</v>
          </cell>
          <cell r="AC29">
            <v>2.0938213279773871E-2</v>
          </cell>
          <cell r="AD29">
            <v>6.9295859197035723</v>
          </cell>
          <cell r="AF29">
            <v>4.4194509287175549E-4</v>
          </cell>
          <cell r="AG29">
            <v>71.929807871448205</v>
          </cell>
        </row>
        <row r="30">
          <cell r="C30"/>
          <cell r="D30" t="str">
            <v>Q3</v>
          </cell>
          <cell r="E30">
            <v>0.74550000000000005</v>
          </cell>
          <cell r="F30">
            <v>54.834356361333306</v>
          </cell>
          <cell r="H30">
            <v>2.0374655911945126E-3</v>
          </cell>
          <cell r="I30">
            <v>5.2606704109766378</v>
          </cell>
          <cell r="K30">
            <v>4.2594462907065628E-4</v>
          </cell>
          <cell r="L30">
            <v>71.853413023872804</v>
          </cell>
          <cell r="N30">
            <v>1.6502295878420776E-3</v>
          </cell>
          <cell r="O30">
            <v>81.110516712604294</v>
          </cell>
          <cell r="Q30">
            <v>9.6983873065824878E-3</v>
          </cell>
          <cell r="R30">
            <v>70.77083011466982</v>
          </cell>
          <cell r="T30">
            <v>2.1751544618278374E-2</v>
          </cell>
          <cell r="U30">
            <v>26.615525471948075</v>
          </cell>
          <cell r="W30">
            <v>4.9087298607759897E-4</v>
          </cell>
          <cell r="X30">
            <v>46.080867819316126</v>
          </cell>
          <cell r="Z30">
            <v>8.5493001827219653E-2</v>
          </cell>
          <cell r="AA30">
            <v>121.72046162157575</v>
          </cell>
          <cell r="AC30">
            <v>2.4863227668850626E-2</v>
          </cell>
          <cell r="AD30">
            <v>8.179410054028974</v>
          </cell>
          <cell r="AF30">
            <v>5.7454317262463426E-4</v>
          </cell>
          <cell r="AG30">
            <v>82.402817589493523</v>
          </cell>
        </row>
        <row r="31">
          <cell r="C31"/>
          <cell r="D31" t="str">
            <v>MAX</v>
          </cell>
          <cell r="E31">
            <v>0.82550000000000001</v>
          </cell>
          <cell r="F31">
            <v>65.181944720620393</v>
          </cell>
          <cell r="H31">
            <v>4.0787425472561699E-3</v>
          </cell>
          <cell r="I31">
            <v>11.717686337345899</v>
          </cell>
          <cell r="K31">
            <v>7.7149975975585104E-4</v>
          </cell>
          <cell r="L31">
            <v>125.151654324392</v>
          </cell>
          <cell r="N31">
            <v>2.3254093684464301E-3</v>
          </cell>
          <cell r="O31">
            <v>105.585441614529</v>
          </cell>
          <cell r="Q31">
            <v>1.33395345828128E-2</v>
          </cell>
          <cell r="R31">
            <v>214.137552384814</v>
          </cell>
          <cell r="T31">
            <v>2.6254192052649301E-2</v>
          </cell>
          <cell r="U31">
            <v>34.628154752130101</v>
          </cell>
          <cell r="W31">
            <v>1.0908865102809699E-3</v>
          </cell>
          <cell r="X31">
            <v>106.657735153289</v>
          </cell>
          <cell r="Z31">
            <v>0.138905588435315</v>
          </cell>
          <cell r="AA31">
            <v>193.94598194203601</v>
          </cell>
          <cell r="AC31">
            <v>3.5008193169221498E-2</v>
          </cell>
          <cell r="AD31">
            <v>12.163032323486799</v>
          </cell>
          <cell r="AF31">
            <v>7.4269934469463697E-4</v>
          </cell>
          <cell r="AG31">
            <v>127.973721594742</v>
          </cell>
        </row>
        <row r="32">
          <cell r="C32"/>
          <cell r="D32" t="str">
            <v>MAX/min</v>
          </cell>
          <cell r="E32">
            <v>1.9654761904761906</v>
          </cell>
          <cell r="F32">
            <v>1.8173837957179866</v>
          </cell>
          <cell r="H32">
            <v>3.5862571342532767</v>
          </cell>
          <cell r="I32">
            <v>12.896304741084565</v>
          </cell>
          <cell r="K32">
            <v>7.654397662338841</v>
          </cell>
          <cell r="L32">
            <v>8.6472634047012189</v>
          </cell>
          <cell r="N32">
            <v>5.0215921817491793</v>
          </cell>
          <cell r="O32">
            <v>3.3867302255454748</v>
          </cell>
          <cell r="Q32">
            <v>14.598209206970322</v>
          </cell>
          <cell r="R32">
            <v>47.719011925315606</v>
          </cell>
          <cell r="T32">
            <v>3.4285116495858046</v>
          </cell>
          <cell r="U32">
            <v>3.0661170412369416</v>
          </cell>
          <cell r="W32">
            <v>8.7312434368430463</v>
          </cell>
          <cell r="X32">
            <v>16.926022356831457</v>
          </cell>
          <cell r="Z32">
            <v>5.175669746521554</v>
          </cell>
          <cell r="AA32">
            <v>3.348971910749365</v>
          </cell>
          <cell r="AC32">
            <v>6.6372687531281729</v>
          </cell>
          <cell r="AD32">
            <v>6.7648469441860852</v>
          </cell>
          <cell r="AF32">
            <v>4.4425498977668205</v>
          </cell>
          <cell r="AG32">
            <v>4.108829487017112</v>
          </cell>
        </row>
        <row r="33">
          <cell r="C33" t="str">
            <v>Lab</v>
          </cell>
          <cell r="D33" t="str">
            <v>min</v>
          </cell>
          <cell r="E33">
            <v>0.54525000000000001</v>
          </cell>
          <cell r="F33">
            <v>35.8658115441539</v>
          </cell>
          <cell r="H33">
            <v>1.43804760328025E-3</v>
          </cell>
          <cell r="I33">
            <v>1.8748672839075999</v>
          </cell>
          <cell r="K33">
            <v>1.83021243561997E-4</v>
          </cell>
          <cell r="L33">
            <v>14.4729781512555</v>
          </cell>
          <cell r="N33">
            <v>4.6308208318828799E-4</v>
          </cell>
          <cell r="O33">
            <v>31.1762185302265</v>
          </cell>
          <cell r="Q33">
            <v>9.8655315496875293E-4</v>
          </cell>
          <cell r="R33">
            <v>4.4874682803566399</v>
          </cell>
          <cell r="T33">
            <v>7.6576061965025104E-3</v>
          </cell>
          <cell r="U33">
            <v>11.293813734573</v>
          </cell>
          <cell r="W33">
            <v>1.3216890362793601E-4</v>
          </cell>
          <cell r="X33">
            <v>17.047746927677</v>
          </cell>
          <cell r="Z33">
            <v>3.2303737274503197E-2</v>
          </cell>
          <cell r="AA33">
            <v>73.657409237544698</v>
          </cell>
          <cell r="AC33">
            <v>5.2744878158989704E-3</v>
          </cell>
          <cell r="AD33">
            <v>1.79797598139897</v>
          </cell>
          <cell r="AF33">
            <v>1.67178616287006E-4</v>
          </cell>
          <cell r="AG33">
            <v>31.146028814071599</v>
          </cell>
        </row>
        <row r="34">
          <cell r="C34"/>
          <cell r="D34" t="str">
            <v>Q1</v>
          </cell>
          <cell r="E34">
            <v>0.63137500000000002</v>
          </cell>
          <cell r="F34">
            <v>39.894718341708852</v>
          </cell>
          <cell r="H34">
            <v>1.8575812252961225E-3</v>
          </cell>
          <cell r="I34">
            <v>2.7030752325768552</v>
          </cell>
          <cell r="K34">
            <v>2.2257352915415051E-4</v>
          </cell>
          <cell r="L34">
            <v>23.052943967011899</v>
          </cell>
          <cell r="N34">
            <v>1.4312901208518049E-3</v>
          </cell>
          <cell r="O34">
            <v>65.7340331593239</v>
          </cell>
          <cell r="Q34">
            <v>2.8708568618983849E-3</v>
          </cell>
          <cell r="R34">
            <v>22.469980947491599</v>
          </cell>
          <cell r="T34">
            <v>1.596169385016075E-2</v>
          </cell>
          <cell r="U34">
            <v>17.5594707214971</v>
          </cell>
          <cell r="W34">
            <v>3.1861233009036852E-4</v>
          </cell>
          <cell r="X34">
            <v>23.114789312338402</v>
          </cell>
          <cell r="Z34">
            <v>5.8152585192051728E-2</v>
          </cell>
          <cell r="AA34">
            <v>90.738103401879926</v>
          </cell>
          <cell r="AC34">
            <v>1.564699348683065E-2</v>
          </cell>
          <cell r="AD34">
            <v>4.4277614580317248</v>
          </cell>
          <cell r="AF34">
            <v>4.0669016625824575E-4</v>
          </cell>
          <cell r="AG34">
            <v>49.201261471307149</v>
          </cell>
        </row>
        <row r="35">
          <cell r="C35"/>
          <cell r="D35" t="str">
            <v>Q2</v>
          </cell>
          <cell r="E35">
            <v>0.66474999999999995</v>
          </cell>
          <cell r="F35">
            <v>50.536514797622203</v>
          </cell>
          <cell r="H35">
            <v>2.0476094170382647E-3</v>
          </cell>
          <cell r="I35">
            <v>3.8506479825829349</v>
          </cell>
          <cell r="K35">
            <v>3.4411636871037001E-4</v>
          </cell>
          <cell r="L35">
            <v>36.112744954824201</v>
          </cell>
          <cell r="N35">
            <v>1.6155341839720499E-3</v>
          </cell>
          <cell r="O35">
            <v>81.122619531335857</v>
          </cell>
          <cell r="Q35">
            <v>7.2570863063571491E-3</v>
          </cell>
          <cell r="R35">
            <v>48.9808384018054</v>
          </cell>
          <cell r="T35">
            <v>1.8908428028942E-2</v>
          </cell>
          <cell r="U35">
            <v>23.1360847736476</v>
          </cell>
          <cell r="W35">
            <v>4.0302546085646898E-4</v>
          </cell>
          <cell r="X35">
            <v>32.838269474435798</v>
          </cell>
          <cell r="Z35">
            <v>6.3335004836704595E-2</v>
          </cell>
          <cell r="AA35">
            <v>102.21046896035085</v>
          </cell>
          <cell r="AC35">
            <v>2.0696545470835999E-2</v>
          </cell>
          <cell r="AD35">
            <v>6.7978522938330155</v>
          </cell>
          <cell r="AF35">
            <v>4.8058902321271302E-4</v>
          </cell>
          <cell r="AG35">
            <v>69.389356329248699</v>
          </cell>
        </row>
        <row r="36">
          <cell r="C36"/>
          <cell r="D36" t="str">
            <v>mean</v>
          </cell>
          <cell r="E36">
            <v>0.67440000000000011</v>
          </cell>
          <cell r="F36">
            <v>46.415502781799262</v>
          </cell>
          <cell r="H36">
            <v>2.5087826665336401E-3</v>
          </cell>
          <cell r="I36">
            <v>3.5813388656211655</v>
          </cell>
          <cell r="K36">
            <v>3.6039605300855639E-4</v>
          </cell>
          <cell r="L36">
            <v>47.324594794212068</v>
          </cell>
          <cell r="N36">
            <v>1.5722354176436147E-3</v>
          </cell>
          <cell r="O36">
            <v>74.144717233474509</v>
          </cell>
          <cell r="Q36">
            <v>6.7963449141054217E-3</v>
          </cell>
          <cell r="R36">
            <v>44.271558489303075</v>
          </cell>
          <cell r="T36">
            <v>1.7995476812083844E-2</v>
          </cell>
          <cell r="U36">
            <v>21.587462021458887</v>
          </cell>
          <cell r="W36">
            <v>4.5440783735080836E-4</v>
          </cell>
          <cell r="X36">
            <v>37.795342851305598</v>
          </cell>
          <cell r="Z36">
            <v>6.4784333539326527E-2</v>
          </cell>
          <cell r="AA36">
            <v>118.87267534999846</v>
          </cell>
          <cell r="AC36">
            <v>1.8977702553521301E-2</v>
          </cell>
          <cell r="AD36">
            <v>6.1300037306175286</v>
          </cell>
          <cell r="AF36">
            <v>4.7820671916198979E-4</v>
          </cell>
          <cell r="AG36">
            <v>75.052663262530444</v>
          </cell>
        </row>
        <row r="37">
          <cell r="C37"/>
          <cell r="D37" t="str">
            <v>Q3</v>
          </cell>
          <cell r="E37">
            <v>0.68518749999999995</v>
          </cell>
          <cell r="F37">
            <v>51.938258636489323</v>
          </cell>
          <cell r="H37">
            <v>3.4392761522014023E-3</v>
          </cell>
          <cell r="I37">
            <v>4.5575852594956228</v>
          </cell>
          <cell r="K37">
            <v>4.1378628901748575E-4</v>
          </cell>
          <cell r="L37">
            <v>61.628256880563775</v>
          </cell>
          <cell r="N37">
            <v>1.9244550871918124E-3</v>
          </cell>
          <cell r="O37">
            <v>85.559719363746581</v>
          </cell>
          <cell r="Q37">
            <v>1.1026840200176163E-2</v>
          </cell>
          <cell r="R37">
            <v>66.810268388725802</v>
          </cell>
          <cell r="T37">
            <v>2.1729064960799349E-2</v>
          </cell>
          <cell r="U37">
            <v>27.00562843670885</v>
          </cell>
          <cell r="W37">
            <v>5.3820472827722024E-4</v>
          </cell>
          <cell r="X37">
            <v>45.556440517951373</v>
          </cell>
          <cell r="Z37">
            <v>7.21042443892701E-2</v>
          </cell>
          <cell r="AA37">
            <v>123.70351508510925</v>
          </cell>
          <cell r="AC37">
            <v>2.4764208511015774E-2</v>
          </cell>
          <cell r="AD37">
            <v>7.7095389514028749</v>
          </cell>
          <cell r="AF37">
            <v>5.7977761239797073E-4</v>
          </cell>
          <cell r="AG37">
            <v>100.24612209800198</v>
          </cell>
        </row>
        <row r="38">
          <cell r="C38"/>
          <cell r="D38" t="str">
            <v>MAX</v>
          </cell>
          <cell r="E38">
            <v>0.82550000000000001</v>
          </cell>
          <cell r="F38">
            <v>54.819151160359603</v>
          </cell>
          <cell r="H38">
            <v>4.0787425472561699E-3</v>
          </cell>
          <cell r="I38">
            <v>5.3725959982572196</v>
          </cell>
          <cell r="K38">
            <v>7.7149975975585104E-4</v>
          </cell>
          <cell r="L38">
            <v>93.711504622045595</v>
          </cell>
          <cell r="N38">
            <v>2.3254093684464301E-3</v>
          </cell>
          <cell r="O38">
            <v>105.585441614529</v>
          </cell>
          <cell r="Q38">
            <v>1.23873572722513E-2</v>
          </cell>
          <cell r="R38">
            <v>98.091013687242594</v>
          </cell>
          <cell r="T38">
            <v>2.3552166440162399E-2</v>
          </cell>
          <cell r="U38">
            <v>28.618420520721099</v>
          </cell>
          <cell r="W38">
            <v>9.7496856359147004E-4</v>
          </cell>
          <cell r="X38">
            <v>78.780472620293196</v>
          </cell>
          <cell r="Z38">
            <v>8.7097207702091797E-2</v>
          </cell>
          <cell r="AA38">
            <v>193.94598194203601</v>
          </cell>
          <cell r="AC38">
            <v>2.71354180513395E-2</v>
          </cell>
          <cell r="AD38">
            <v>10.3815621317157</v>
          </cell>
          <cell r="AF38">
            <v>6.4371598663549195E-4</v>
          </cell>
          <cell r="AG38">
            <v>124.06217747401</v>
          </cell>
        </row>
        <row r="39">
          <cell r="C39"/>
          <cell r="D39" t="str">
            <v>MAX/min</v>
          </cell>
          <cell r="E39">
            <v>1.5139844108207243</v>
          </cell>
          <cell r="F39">
            <v>1.5284514360666985</v>
          </cell>
          <cell r="H39">
            <v>2.836305653548866</v>
          </cell>
          <cell r="I39">
            <v>2.8655873641677987</v>
          </cell>
          <cell r="K39">
            <v>4.2153563419238358</v>
          </cell>
          <cell r="L39">
            <v>6.4749289083889288</v>
          </cell>
          <cell r="N39">
            <v>5.0215921817491793</v>
          </cell>
          <cell r="O39">
            <v>3.3867302255454748</v>
          </cell>
          <cell r="Q39">
            <v>12.556198528039419</v>
          </cell>
          <cell r="R39">
            <v>21.858876221281466</v>
          </cell>
          <cell r="T39">
            <v>3.0756565218670393</v>
          </cell>
          <cell r="U39">
            <v>2.5339908372238718</v>
          </cell>
          <cell r="W39">
            <v>7.3766864733634279</v>
          </cell>
          <cell r="X39">
            <v>4.6211662429357849</v>
          </cell>
          <cell r="Z39">
            <v>2.6961960147823572</v>
          </cell>
          <cell r="AA39">
            <v>2.6330817761531824</v>
          </cell>
          <cell r="AC39">
            <v>5.1446546088408409</v>
          </cell>
          <cell r="AD39">
            <v>5.7740271500390179</v>
          </cell>
          <cell r="AF39">
            <v>3.85046844466271</v>
          </cell>
          <cell r="AG39">
            <v>3.9832422365820008</v>
          </cell>
        </row>
        <row r="40">
          <cell r="C40" t="str">
            <v>Nat</v>
          </cell>
          <cell r="D40" t="str">
            <v>min</v>
          </cell>
          <cell r="E40">
            <v>0.42</v>
          </cell>
          <cell r="F40">
            <v>41.622228459163601</v>
          </cell>
          <cell r="H40">
            <v>1.13732573950123E-3</v>
          </cell>
          <cell r="I40">
            <v>0.90860805266303402</v>
          </cell>
          <cell r="K40">
            <v>1.00791700900488E-4</v>
          </cell>
          <cell r="L40">
            <v>25.746393896826099</v>
          </cell>
          <cell r="N40">
            <v>8.7799748536950798E-4</v>
          </cell>
          <cell r="O40">
            <v>41.531693698232402</v>
          </cell>
          <cell r="Q40">
            <v>9.1377883366978096E-4</v>
          </cell>
          <cell r="R40">
            <v>6.4666803423541603</v>
          </cell>
          <cell r="T40">
            <v>1.3412798284617101E-2</v>
          </cell>
          <cell r="U40">
            <v>11.5055711610648</v>
          </cell>
          <cell r="W40">
            <v>1.2494056753449101E-4</v>
          </cell>
          <cell r="X40">
            <v>6.3014057824543297</v>
          </cell>
          <cell r="Z40">
            <v>2.68381862132278E-2</v>
          </cell>
          <cell r="AA40">
            <v>57.912095744821798</v>
          </cell>
          <cell r="AC40">
            <v>1.51305997928756E-2</v>
          </cell>
          <cell r="AD40">
            <v>3.7712716510809199</v>
          </cell>
          <cell r="AF40">
            <v>2.07967863429095E-4</v>
          </cell>
          <cell r="AG40">
            <v>40.519348293349402</v>
          </cell>
        </row>
        <row r="41">
          <cell r="C41"/>
          <cell r="D41" t="str">
            <v>Q1</v>
          </cell>
          <cell r="E41">
            <v>0.65674999999999994</v>
          </cell>
          <cell r="F41">
            <v>45.18318604425157</v>
          </cell>
          <cell r="H41">
            <v>1.4952934898430101E-3</v>
          </cell>
          <cell r="I41">
            <v>1.88669373270444</v>
          </cell>
          <cell r="K41">
            <v>3.3528850905140475E-4</v>
          </cell>
          <cell r="L41">
            <v>27.633731146056427</v>
          </cell>
          <cell r="N41">
            <v>1.3060505017364874E-3</v>
          </cell>
          <cell r="O41">
            <v>52.52720714470135</v>
          </cell>
          <cell r="Q41">
            <v>2.8090409739637049E-3</v>
          </cell>
          <cell r="R41">
            <v>18.481620745933824</v>
          </cell>
          <cell r="T41">
            <v>1.5228185191486025E-2</v>
          </cell>
          <cell r="U41">
            <v>13.234099275823651</v>
          </cell>
          <cell r="W41">
            <v>2.547248261083625E-4</v>
          </cell>
          <cell r="X41">
            <v>16.63345311195215</v>
          </cell>
          <cell r="Z41">
            <v>6.597571661497334E-2</v>
          </cell>
          <cell r="AA41">
            <v>74.149136005082951</v>
          </cell>
          <cell r="AC41">
            <v>1.9756647299852423E-2</v>
          </cell>
          <cell r="AD41">
            <v>5.0532942596111328</v>
          </cell>
          <cell r="AF41">
            <v>3.1258204133080921E-4</v>
          </cell>
          <cell r="AG41">
            <v>56.138384008294452</v>
          </cell>
        </row>
        <row r="42">
          <cell r="C42"/>
          <cell r="D42" t="str">
            <v>Q2</v>
          </cell>
          <cell r="E42">
            <v>0.70937499999999998</v>
          </cell>
          <cell r="F42">
            <v>51.872403574740147</v>
          </cell>
          <cell r="H42">
            <v>1.7260454546480048E-3</v>
          </cell>
          <cell r="I42">
            <v>4.8257903851644794</v>
          </cell>
          <cell r="K42">
            <v>3.8083359141150301E-4</v>
          </cell>
          <cell r="L42">
            <v>48.6222788664858</v>
          </cell>
          <cell r="N42">
            <v>1.4175879289648049E-3</v>
          </cell>
          <cell r="O42">
            <v>58.232434007438549</v>
          </cell>
          <cell r="Q42">
            <v>6.0809652493549644E-3</v>
          </cell>
          <cell r="R42">
            <v>49.485555655009101</v>
          </cell>
          <cell r="T42">
            <v>1.8642233427583851E-2</v>
          </cell>
          <cell r="U42">
            <v>20.545499190855303</v>
          </cell>
          <cell r="W42">
            <v>3.9866556988445254E-4</v>
          </cell>
          <cell r="X42">
            <v>30.642860532652648</v>
          </cell>
          <cell r="Z42">
            <v>7.8297212755407242E-2</v>
          </cell>
          <cell r="AA42">
            <v>96.23579583326341</v>
          </cell>
          <cell r="AC42">
            <v>2.0846095182367602E-2</v>
          </cell>
          <cell r="AD42">
            <v>7.2438187161944052</v>
          </cell>
          <cell r="AF42">
            <v>3.6938976131901697E-4</v>
          </cell>
          <cell r="AG42">
            <v>71.428788088827559</v>
          </cell>
        </row>
        <row r="43">
          <cell r="C43"/>
          <cell r="D43" t="str">
            <v>mean</v>
          </cell>
          <cell r="E43">
            <v>0.68273214285714279</v>
          </cell>
          <cell r="F43">
            <v>52.724600050937624</v>
          </cell>
          <cell r="H43">
            <v>1.6972979102860299E-3</v>
          </cell>
          <cell r="I43">
            <v>4.7156019949879662</v>
          </cell>
          <cell r="K43">
            <v>3.8555282099312862E-4</v>
          </cell>
          <cell r="L43">
            <v>57.740379420249347</v>
          </cell>
          <cell r="N43">
            <v>1.3948418588092205E-3</v>
          </cell>
          <cell r="O43">
            <v>63.640441168119608</v>
          </cell>
          <cell r="Q43">
            <v>6.0668373780847582E-3</v>
          </cell>
          <cell r="R43">
            <v>62.363334026645646</v>
          </cell>
          <cell r="T43">
            <v>1.8981138231593031E-2</v>
          </cell>
          <cell r="U43">
            <v>20.919746494847011</v>
          </cell>
          <cell r="W43">
            <v>4.3754899439958883E-4</v>
          </cell>
          <cell r="X43">
            <v>35.207073432490098</v>
          </cell>
          <cell r="Z43">
            <v>8.1697008964537923E-2</v>
          </cell>
          <cell r="AA43">
            <v>94.558520896773771</v>
          </cell>
          <cell r="AC43">
            <v>2.2338578084239995E-2</v>
          </cell>
          <cell r="AD43">
            <v>7.5007160547650287</v>
          </cell>
          <cell r="AF43">
            <v>4.1604393123587379E-4</v>
          </cell>
          <cell r="AG43">
            <v>69.699196877818039</v>
          </cell>
        </row>
        <row r="44">
          <cell r="C44"/>
          <cell r="D44" t="str">
            <v>Q3</v>
          </cell>
          <cell r="E44">
            <v>0.74750000000000005</v>
          </cell>
          <cell r="F44">
            <v>60.161784599684353</v>
          </cell>
          <cell r="H44">
            <v>1.889555768159425E-3</v>
          </cell>
          <cell r="I44">
            <v>6.2911381742677381</v>
          </cell>
          <cell r="K44">
            <v>4.3446187775775475E-4</v>
          </cell>
          <cell r="L44">
            <v>74.037258837734001</v>
          </cell>
          <cell r="N44">
            <v>1.5167706052984125E-3</v>
          </cell>
          <cell r="O44">
            <v>75.083763686220777</v>
          </cell>
          <cell r="Q44">
            <v>9.2350233346391048E-3</v>
          </cell>
          <cell r="R44">
            <v>71.280980318690297</v>
          </cell>
          <cell r="T44">
            <v>2.1290421527575074E-2</v>
          </cell>
          <cell r="U44">
            <v>25.954412927642075</v>
          </cell>
          <cell r="W44">
            <v>4.6250076982299096E-4</v>
          </cell>
          <cell r="X44">
            <v>44.805485897946525</v>
          </cell>
          <cell r="Z44">
            <v>9.8783967579294849E-2</v>
          </cell>
          <cell r="AA44">
            <v>105.88826650491301</v>
          </cell>
          <cell r="AC44">
            <v>2.45058589511855E-2</v>
          </cell>
          <cell r="AD44">
            <v>9.6368484317808392</v>
          </cell>
          <cell r="AF44">
            <v>5.5190713740555517E-4</v>
          </cell>
          <cell r="AG44">
            <v>78.261035994115204</v>
          </cell>
        </row>
        <row r="45">
          <cell r="C45"/>
          <cell r="D45" t="str">
            <v>MAX</v>
          </cell>
          <cell r="E45">
            <v>0.81950000000000001</v>
          </cell>
          <cell r="F45">
            <v>65.181944720620393</v>
          </cell>
          <cell r="H45">
            <v>2.5793591415579002E-3</v>
          </cell>
          <cell r="I45">
            <v>11.717686337345899</v>
          </cell>
          <cell r="K45">
            <v>6.8463609107294104E-4</v>
          </cell>
          <cell r="L45">
            <v>125.151654324392</v>
          </cell>
          <cell r="N45">
            <v>1.72904589749073E-3</v>
          </cell>
          <cell r="O45">
            <v>104.669124082491</v>
          </cell>
          <cell r="Q45">
            <v>1.33395345828128E-2</v>
          </cell>
          <cell r="R45">
            <v>214.137552384814</v>
          </cell>
          <cell r="T45">
            <v>2.6254192052649301E-2</v>
          </cell>
          <cell r="U45">
            <v>34.628154752130101</v>
          </cell>
          <cell r="W45">
            <v>1.0908865102809699E-3</v>
          </cell>
          <cell r="X45">
            <v>106.657735153289</v>
          </cell>
          <cell r="Z45">
            <v>0.138905588435315</v>
          </cell>
          <cell r="AA45">
            <v>132.865383222172</v>
          </cell>
          <cell r="AC45">
            <v>3.5008193169221498E-2</v>
          </cell>
          <cell r="AD45">
            <v>12.163032323486799</v>
          </cell>
          <cell r="AF45">
            <v>7.4269934469463697E-4</v>
          </cell>
          <cell r="AG45">
            <v>127.973721594742</v>
          </cell>
        </row>
        <row r="46">
          <cell r="C46"/>
          <cell r="D46" t="str">
            <v>MAX/min</v>
          </cell>
          <cell r="E46">
            <v>1.9511904761904764</v>
          </cell>
          <cell r="F46">
            <v>1.5660368782169292</v>
          </cell>
          <cell r="H46">
            <v>2.2679159118381236</v>
          </cell>
          <cell r="I46">
            <v>12.896304741084565</v>
          </cell>
          <cell r="K46">
            <v>6.7925839623332145</v>
          </cell>
          <cell r="L46">
            <v>4.8609391600980727</v>
          </cell>
          <cell r="N46">
            <v>1.9693062067974552</v>
          </cell>
          <cell r="O46">
            <v>2.5202228650488609</v>
          </cell>
          <cell r="Q46">
            <v>14.598209206970322</v>
          </cell>
          <cell r="R46">
            <v>33.113984463140845</v>
          </cell>
          <cell r="T46">
            <v>1.9573985603555797</v>
          </cell>
          <cell r="U46">
            <v>3.0096858528251791</v>
          </cell>
          <cell r="W46">
            <v>8.7312434368430463</v>
          </cell>
          <cell r="X46">
            <v>16.926022356831457</v>
          </cell>
          <cell r="Z46">
            <v>5.175669746521554</v>
          </cell>
          <cell r="AA46">
            <v>2.2942596276884375</v>
          </cell>
          <cell r="AC46">
            <v>2.3137346601226918</v>
          </cell>
          <cell r="AD46">
            <v>3.2251806416545565</v>
          </cell>
          <cell r="AF46">
            <v>3.5712216899696836</v>
          </cell>
          <cell r="AG46">
            <v>3.1583361279220483</v>
          </cell>
        </row>
      </sheetData>
      <sheetData sheetId="10">
        <row r="26">
          <cell r="C26" t="str">
            <v>overall</v>
          </cell>
          <cell r="D26" t="str">
            <v>min</v>
          </cell>
          <cell r="E26">
            <v>0.69450000000000001</v>
          </cell>
          <cell r="F26">
            <v>54.815884476534301</v>
          </cell>
          <cell r="H26">
            <v>2.0938942111912999E-3</v>
          </cell>
          <cell r="I26">
            <v>7.4285492092488399</v>
          </cell>
          <cell r="K26">
            <v>5.0897818385821998E-5</v>
          </cell>
          <cell r="L26">
            <v>6.6177460495815597</v>
          </cell>
          <cell r="N26">
            <v>4.7877799227603901E-4</v>
          </cell>
          <cell r="O26">
            <v>18.2974600429406</v>
          </cell>
          <cell r="Q26">
            <v>4.96461262383121E-5</v>
          </cell>
          <cell r="R26">
            <v>0.45345702818237599</v>
          </cell>
          <cell r="T26">
            <v>1.4204567090308399E-2</v>
          </cell>
          <cell r="U26">
            <v>11.258380592943499</v>
          </cell>
          <cell r="W26">
            <v>1.6331470705578298E-5</v>
          </cell>
          <cell r="X26">
            <v>1.16771828991288</v>
          </cell>
          <cell r="Z26">
            <v>1.24224084165943E-2</v>
          </cell>
          <cell r="AA26">
            <v>43.908878845257199</v>
          </cell>
          <cell r="AC26">
            <v>4.8682179565805998E-2</v>
          </cell>
          <cell r="AD26">
            <v>13.931832091154901</v>
          </cell>
          <cell r="AF26">
            <v>6.3425932490086094E-5</v>
          </cell>
          <cell r="AG26">
            <v>10.9288538953948</v>
          </cell>
        </row>
        <row r="27">
          <cell r="C27"/>
          <cell r="D27" t="str">
            <v>Q1</v>
          </cell>
          <cell r="E27">
            <v>0.919875</v>
          </cell>
          <cell r="F27">
            <v>67.098884125722748</v>
          </cell>
          <cell r="H27">
            <v>4.1146269824951329E-2</v>
          </cell>
          <cell r="I27">
            <v>43.8946546249528</v>
          </cell>
          <cell r="K27">
            <v>1.2449003266062575E-4</v>
          </cell>
          <cell r="L27">
            <v>13.880125140766424</v>
          </cell>
          <cell r="N27">
            <v>1.3746167881374199E-3</v>
          </cell>
          <cell r="O27">
            <v>62.009839582600499</v>
          </cell>
          <cell r="Q27">
            <v>2.8202558692087001E-3</v>
          </cell>
          <cell r="R27">
            <v>22.236524521411624</v>
          </cell>
          <cell r="T27">
            <v>8.2635572195057697E-2</v>
          </cell>
          <cell r="U27">
            <v>84.567019136193295</v>
          </cell>
          <cell r="W27">
            <v>1.0724573635494748E-3</v>
          </cell>
          <cell r="X27">
            <v>70.642334069528076</v>
          </cell>
          <cell r="Z27">
            <v>4.1408010476709049E-2</v>
          </cell>
          <cell r="AA27">
            <v>61.153616853226325</v>
          </cell>
          <cell r="AC27">
            <v>0.25805518796459848</v>
          </cell>
          <cell r="AD27">
            <v>69.732640287830705</v>
          </cell>
          <cell r="AF27">
            <v>1.8398267289405549E-4</v>
          </cell>
          <cell r="AG27">
            <v>26.968438163153451</v>
          </cell>
        </row>
        <row r="28">
          <cell r="C28"/>
          <cell r="D28" t="str">
            <v>Q2</v>
          </cell>
          <cell r="E28">
            <v>1.0840000000000001</v>
          </cell>
          <cell r="F28">
            <v>72.009201402909952</v>
          </cell>
          <cell r="H28">
            <v>6.2701367855335255E-2</v>
          </cell>
          <cell r="I28">
            <v>112.717730349001</v>
          </cell>
          <cell r="K28">
            <v>1.3478273331729102E-4</v>
          </cell>
          <cell r="L28">
            <v>20.33011181985195</v>
          </cell>
          <cell r="N28">
            <v>1.74297601341885E-3</v>
          </cell>
          <cell r="O28">
            <v>76.123376722826549</v>
          </cell>
          <cell r="Q28">
            <v>5.2206576026295852E-3</v>
          </cell>
          <cell r="R28">
            <v>38.741512169607603</v>
          </cell>
          <cell r="T28">
            <v>0.12408230087722749</v>
          </cell>
          <cell r="U28">
            <v>133.92915722539999</v>
          </cell>
          <cell r="W28">
            <v>1.9897574133230099E-3</v>
          </cell>
          <cell r="X28">
            <v>177.0002796925115</v>
          </cell>
          <cell r="Z28">
            <v>5.1381389695124749E-2</v>
          </cell>
          <cell r="AA28">
            <v>70.144050300508951</v>
          </cell>
          <cell r="AC28">
            <v>0.36379674619728797</v>
          </cell>
          <cell r="AD28">
            <v>117.36578839859399</v>
          </cell>
          <cell r="AF28">
            <v>2.354585899206165E-4</v>
          </cell>
          <cell r="AG28">
            <v>37.380630291323648</v>
          </cell>
        </row>
        <row r="29">
          <cell r="C29"/>
          <cell r="D29" t="str">
            <v>mean</v>
          </cell>
          <cell r="E29">
            <v>1.0293020833333333</v>
          </cell>
          <cell r="F29">
            <v>75.863351128791734</v>
          </cell>
          <cell r="H29">
            <v>6.3436880166424389E-2</v>
          </cell>
          <cell r="I29">
            <v>130.50791694737424</v>
          </cell>
          <cell r="K29">
            <v>1.5452405047073129E-4</v>
          </cell>
          <cell r="L29">
            <v>21.884615275405935</v>
          </cell>
          <cell r="N29">
            <v>1.7078423587305758E-3</v>
          </cell>
          <cell r="O29">
            <v>79.051345060389096</v>
          </cell>
          <cell r="Q29">
            <v>5.3662164938077031E-3</v>
          </cell>
          <cell r="R29">
            <v>40.920758580311336</v>
          </cell>
          <cell r="T29">
            <v>0.11876566742413551</v>
          </cell>
          <cell r="U29">
            <v>134.98048218927937</v>
          </cell>
          <cell r="W29">
            <v>2.1690353765853958E-3</v>
          </cell>
          <cell r="X29">
            <v>176.22040445169827</v>
          </cell>
          <cell r="Z29">
            <v>5.4154380004202383E-2</v>
          </cell>
          <cell r="AA29">
            <v>74.54721407563629</v>
          </cell>
          <cell r="AC29">
            <v>0.34371426212375594</v>
          </cell>
          <cell r="AD29">
            <v>113.42686394145231</v>
          </cell>
          <cell r="AF29">
            <v>2.288659716409247E-4</v>
          </cell>
          <cell r="AG29">
            <v>37.632682058632746</v>
          </cell>
        </row>
        <row r="30">
          <cell r="C30"/>
          <cell r="D30" t="str">
            <v>Q3</v>
          </cell>
          <cell r="E30">
            <v>1.1830000000000001</v>
          </cell>
          <cell r="F30">
            <v>83.661880114114751</v>
          </cell>
          <cell r="H30">
            <v>7.79061239335372E-2</v>
          </cell>
          <cell r="I30">
            <v>171.83411552984501</v>
          </cell>
          <cell r="K30">
            <v>1.7365165806840677E-4</v>
          </cell>
          <cell r="L30">
            <v>27.855064804953251</v>
          </cell>
          <cell r="N30">
            <v>1.973643469625975E-3</v>
          </cell>
          <cell r="O30">
            <v>98.358950220609856</v>
          </cell>
          <cell r="Q30">
            <v>8.0286508955968172E-3</v>
          </cell>
          <cell r="R30">
            <v>55.0614812956984</v>
          </cell>
          <cell r="T30">
            <v>0.15865223097130823</v>
          </cell>
          <cell r="U30">
            <v>173.97388095493477</v>
          </cell>
          <cell r="W30">
            <v>2.9753290517847424E-3</v>
          </cell>
          <cell r="X30">
            <v>253.31953119164851</v>
          </cell>
          <cell r="Z30">
            <v>6.3820262828123378E-2</v>
          </cell>
          <cell r="AA30">
            <v>76.352771600239421</v>
          </cell>
          <cell r="AC30">
            <v>0.431818002231457</v>
          </cell>
          <cell r="AD30">
            <v>144.66578841576052</v>
          </cell>
          <cell r="AF30">
            <v>2.7745943928602447E-4</v>
          </cell>
          <cell r="AG30">
            <v>47.866141527291546</v>
          </cell>
        </row>
        <row r="31">
          <cell r="C31"/>
          <cell r="D31" t="str">
            <v>MAX</v>
          </cell>
          <cell r="E31">
            <v>1.2470000000000001</v>
          </cell>
          <cell r="F31">
            <v>107.614781634938</v>
          </cell>
          <cell r="H31">
            <v>0.14719982977596199</v>
          </cell>
          <cell r="I31">
            <v>494.39734352029001</v>
          </cell>
          <cell r="K31">
            <v>3.0668797980432203E-4</v>
          </cell>
          <cell r="L31">
            <v>41.497979942265303</v>
          </cell>
          <cell r="N31">
            <v>3.4538571213124998E-3</v>
          </cell>
          <cell r="O31">
            <v>139.784125770619</v>
          </cell>
          <cell r="Q31">
            <v>1.02363716698634E-2</v>
          </cell>
          <cell r="R31">
            <v>120.317503316697</v>
          </cell>
          <cell r="T31">
            <v>0.212136476685029</v>
          </cell>
          <cell r="U31">
            <v>275.971245857898</v>
          </cell>
          <cell r="W31">
            <v>4.7899703779835804E-3</v>
          </cell>
          <cell r="X31">
            <v>383.64519223426697</v>
          </cell>
          <cell r="Z31">
            <v>9.8910490541350607E-2</v>
          </cell>
          <cell r="AA31">
            <v>176.18820932094499</v>
          </cell>
          <cell r="AC31">
            <v>0.62516067488358595</v>
          </cell>
          <cell r="AD31">
            <v>220.94000470980799</v>
          </cell>
          <cell r="AF31">
            <v>3.6144874189245703E-4</v>
          </cell>
          <cell r="AG31">
            <v>65.892570660642804</v>
          </cell>
        </row>
        <row r="32">
          <cell r="C32"/>
          <cell r="D32" t="str">
            <v>MAX/min</v>
          </cell>
          <cell r="E32">
            <v>1.7955363570914329</v>
          </cell>
          <cell r="F32">
            <v>1.9632043277711948</v>
          </cell>
          <cell r="H32">
            <v>70.299554289428087</v>
          </cell>
          <cell r="I32">
            <v>66.553687617057932</v>
          </cell>
          <cell r="K32">
            <v>6.0255623822523692</v>
          </cell>
          <cell r="L32">
            <v>6.2707120568473949</v>
          </cell>
          <cell r="N32">
            <v>7.2139011755602622</v>
          </cell>
          <cell r="O32">
            <v>7.6395371511987289</v>
          </cell>
          <cell r="Q32">
            <v>206.18671476454398</v>
          </cell>
          <cell r="R32">
            <v>265.33385930520075</v>
          </cell>
          <cell r="T32">
            <v>14.934385211202043</v>
          </cell>
          <cell r="U32">
            <v>24.512517016068063</v>
          </cell>
          <cell r="W32">
            <v>293.29693965329665</v>
          </cell>
          <cell r="X32">
            <v>328.54259075011117</v>
          </cell>
          <cell r="Z32">
            <v>7.9622636146161812</v>
          </cell>
          <cell r="AA32">
            <v>4.0125872933778153</v>
          </cell>
          <cell r="AC32">
            <v>12.841673903250918</v>
          </cell>
          <cell r="AD32">
            <v>15.858646821481527</v>
          </cell>
          <cell r="AF32">
            <v>5.6987532969886399</v>
          </cell>
          <cell r="AG32">
            <v>6.0292297153326029</v>
          </cell>
        </row>
        <row r="33">
          <cell r="C33" t="str">
            <v>Lab</v>
          </cell>
          <cell r="D33" t="str">
            <v>min</v>
          </cell>
          <cell r="E33">
            <v>0.69450000000000001</v>
          </cell>
          <cell r="F33">
            <v>54.815884476534301</v>
          </cell>
          <cell r="H33">
            <v>3.1940191294663502E-2</v>
          </cell>
          <cell r="I33">
            <v>33.5486835165106</v>
          </cell>
          <cell r="K33">
            <v>1.15377271420116E-4</v>
          </cell>
          <cell r="L33">
            <v>6.6177460495815597</v>
          </cell>
          <cell r="N33">
            <v>8.8551018265990396E-4</v>
          </cell>
          <cell r="O33">
            <v>59.615476321766998</v>
          </cell>
          <cell r="Q33">
            <v>1.6039959476979899E-3</v>
          </cell>
          <cell r="R33">
            <v>10.209725005502801</v>
          </cell>
          <cell r="T33">
            <v>6.8145991132014097E-2</v>
          </cell>
          <cell r="U33">
            <v>87.646624415853907</v>
          </cell>
          <cell r="W33">
            <v>6.9486762123278196E-4</v>
          </cell>
          <cell r="X33">
            <v>57.661940405886703</v>
          </cell>
          <cell r="Z33">
            <v>1.24224084165943E-2</v>
          </cell>
          <cell r="AA33">
            <v>47.951502447246</v>
          </cell>
          <cell r="AC33">
            <v>0.23552410148573399</v>
          </cell>
          <cell r="AD33">
            <v>63.4690482530658</v>
          </cell>
          <cell r="AF33">
            <v>1.56737124856012E-4</v>
          </cell>
          <cell r="AG33">
            <v>26.540496185009498</v>
          </cell>
        </row>
        <row r="34">
          <cell r="C34"/>
          <cell r="D34" t="str">
            <v>Q1</v>
          </cell>
          <cell r="E34">
            <v>0.83174999999999999</v>
          </cell>
          <cell r="F34">
            <v>59.553274289459928</v>
          </cell>
          <cell r="H34">
            <v>6.219412297581943E-2</v>
          </cell>
          <cell r="I34">
            <v>108.7751778422065</v>
          </cell>
          <cell r="K34">
            <v>1.3410813521142175E-4</v>
          </cell>
          <cell r="L34">
            <v>14.353333609531049</v>
          </cell>
          <cell r="N34">
            <v>1.6980576986968825E-3</v>
          </cell>
          <cell r="O34">
            <v>76.368301074558673</v>
          </cell>
          <cell r="Q34">
            <v>3.4809958960391224E-3</v>
          </cell>
          <cell r="R34">
            <v>17.076094595667875</v>
          </cell>
          <cell r="T34">
            <v>8.4917845822969254E-2</v>
          </cell>
          <cell r="U34">
            <v>122.83795391189625</v>
          </cell>
          <cell r="W34">
            <v>1.2511678653587975E-3</v>
          </cell>
          <cell r="X34">
            <v>124.09039221793105</v>
          </cell>
          <cell r="Z34">
            <v>4.4389516933087021E-2</v>
          </cell>
          <cell r="AA34">
            <v>70.855495602126268</v>
          </cell>
          <cell r="AC34">
            <v>0.27767165691494772</v>
          </cell>
          <cell r="AD34">
            <v>95.566804901905073</v>
          </cell>
          <cell r="AF34">
            <v>2.2433596385675999E-4</v>
          </cell>
          <cell r="AG34">
            <v>27.116328469714077</v>
          </cell>
        </row>
        <row r="35">
          <cell r="C35"/>
          <cell r="D35" t="str">
            <v>Q2</v>
          </cell>
          <cell r="E35">
            <v>1.0169999999999999</v>
          </cell>
          <cell r="F35">
            <v>68.749520052832594</v>
          </cell>
          <cell r="H35">
            <v>7.3389228649332394E-2</v>
          </cell>
          <cell r="I35">
            <v>137.30871448039551</v>
          </cell>
          <cell r="K35">
            <v>1.5859905543651699E-4</v>
          </cell>
          <cell r="L35">
            <v>23.4557904293139</v>
          </cell>
          <cell r="N35">
            <v>1.7790295299043649E-3</v>
          </cell>
          <cell r="O35">
            <v>88.515742793042648</v>
          </cell>
          <cell r="Q35">
            <v>7.4679720379285646E-3</v>
          </cell>
          <cell r="R35">
            <v>38.741512169607603</v>
          </cell>
          <cell r="T35">
            <v>0.14587813195039701</v>
          </cell>
          <cell r="U35">
            <v>164.87361263029652</v>
          </cell>
          <cell r="W35">
            <v>2.2215734736769849E-3</v>
          </cell>
          <cell r="X35">
            <v>213.51124001915301</v>
          </cell>
          <cell r="Z35">
            <v>5.1381389695124749E-2</v>
          </cell>
          <cell r="AA35">
            <v>74.523109461717439</v>
          </cell>
          <cell r="AC35">
            <v>0.39164374311043199</v>
          </cell>
          <cell r="AD35">
            <v>133.1325245649885</v>
          </cell>
          <cell r="AF35">
            <v>2.4498377695444099E-4</v>
          </cell>
          <cell r="AG35">
            <v>47.423879853468847</v>
          </cell>
        </row>
        <row r="36">
          <cell r="C36"/>
          <cell r="D36" t="str">
            <v>mean</v>
          </cell>
          <cell r="E36">
            <v>0.97855000000000003</v>
          </cell>
          <cell r="F36">
            <v>66.276223833008245</v>
          </cell>
          <cell r="H36">
            <v>8.416838086765141E-2</v>
          </cell>
          <cell r="I36">
            <v>125.06122412451175</v>
          </cell>
          <cell r="K36">
            <v>1.68398362723924E-4</v>
          </cell>
          <cell r="L36">
            <v>22.654309854665463</v>
          </cell>
          <cell r="N36">
            <v>1.9092107847932E-3</v>
          </cell>
          <cell r="O36">
            <v>91.212542293067045</v>
          </cell>
          <cell r="Q36">
            <v>6.1620470941450602E-3</v>
          </cell>
          <cell r="R36">
            <v>38.791079977280639</v>
          </cell>
          <cell r="T36">
            <v>0.13702839809147466</v>
          </cell>
          <cell r="U36">
            <v>161.06970154537447</v>
          </cell>
          <cell r="W36">
            <v>2.5088015443699286E-3</v>
          </cell>
          <cell r="X36">
            <v>202.21453715286319</v>
          </cell>
          <cell r="Z36">
            <v>4.9841298204314696E-2</v>
          </cell>
          <cell r="AA36">
            <v>86.348642551235073</v>
          </cell>
          <cell r="AC36">
            <v>0.40616577050617081</v>
          </cell>
          <cell r="AD36">
            <v>129.52168074636555</v>
          </cell>
          <cell r="AF36">
            <v>2.6754269609016582E-4</v>
          </cell>
          <cell r="AG36">
            <v>41.552511091747078</v>
          </cell>
        </row>
        <row r="37">
          <cell r="C37"/>
          <cell r="D37" t="str">
            <v>Q3</v>
          </cell>
          <cell r="E37">
            <v>1.139375</v>
          </cell>
          <cell r="F37">
            <v>69.371660791916199</v>
          </cell>
          <cell r="H37">
            <v>0.10966397871115049</v>
          </cell>
          <cell r="I37">
            <v>151.83073369359974</v>
          </cell>
          <cell r="K37">
            <v>2.0294609650581825E-4</v>
          </cell>
          <cell r="L37">
            <v>29.569821970764949</v>
          </cell>
          <cell r="N37">
            <v>2.3269708541398125E-3</v>
          </cell>
          <cell r="O37">
            <v>103.77071490055076</v>
          </cell>
          <cell r="Q37">
            <v>8.3909214001121526E-3</v>
          </cell>
          <cell r="R37">
            <v>54.400043325821649</v>
          </cell>
          <cell r="T37">
            <v>0.18034014576463925</v>
          </cell>
          <cell r="U37">
            <v>194.77001932494025</v>
          </cell>
          <cell r="W37">
            <v>3.7080731674424151E-3</v>
          </cell>
          <cell r="X37">
            <v>262.03123207620752</v>
          </cell>
          <cell r="Z37">
            <v>5.7443840332844297E-2</v>
          </cell>
          <cell r="AA37">
            <v>80.753583250156055</v>
          </cell>
          <cell r="AC37">
            <v>0.52276899972826374</v>
          </cell>
          <cell r="AD37">
            <v>166.87877870544449</v>
          </cell>
          <cell r="AF37">
            <v>3.2309264438190599E-4</v>
          </cell>
          <cell r="AG37">
            <v>50.810347219002026</v>
          </cell>
        </row>
        <row r="38">
          <cell r="C38"/>
          <cell r="D38" t="str">
            <v>MAX</v>
          </cell>
          <cell r="E38">
            <v>1.2470000000000001</v>
          </cell>
          <cell r="F38">
            <v>79.099270535997505</v>
          </cell>
          <cell r="H38">
            <v>0.14719982977596199</v>
          </cell>
          <cell r="I38">
            <v>209.330508826277</v>
          </cell>
          <cell r="K38">
            <v>2.44307702763889E-4</v>
          </cell>
          <cell r="L38">
            <v>38.639166461155497</v>
          </cell>
          <cell r="N38">
            <v>2.5514622321794198E-3</v>
          </cell>
          <cell r="O38">
            <v>134.04842401567001</v>
          </cell>
          <cell r="Q38">
            <v>9.2354552789235093E-3</v>
          </cell>
          <cell r="R38">
            <v>78.025622316697905</v>
          </cell>
          <cell r="T38">
            <v>0.212136476685029</v>
          </cell>
          <cell r="U38">
            <v>245.80763737872101</v>
          </cell>
          <cell r="W38">
            <v>4.7899703779835804E-3</v>
          </cell>
          <cell r="X38">
            <v>365.350110702373</v>
          </cell>
          <cell r="Z38">
            <v>9.1247511588406605E-2</v>
          </cell>
          <cell r="AA38">
            <v>176.18820932094499</v>
          </cell>
          <cell r="AC38">
            <v>0.62516067488358595</v>
          </cell>
          <cell r="AD38">
            <v>182.130801187103</v>
          </cell>
          <cell r="AF38">
            <v>3.6144874189245703E-4</v>
          </cell>
          <cell r="AG38">
            <v>65.892570660642804</v>
          </cell>
        </row>
        <row r="39">
          <cell r="C39"/>
          <cell r="D39" t="str">
            <v>MAX/min</v>
          </cell>
          <cell r="E39">
            <v>1.7955363570914329</v>
          </cell>
          <cell r="F39">
            <v>1.4429990739246119</v>
          </cell>
          <cell r="H39">
            <v>4.6086082709390608</v>
          </cell>
          <cell r="I39">
            <v>6.2396042671318943</v>
          </cell>
          <cell r="K39">
            <v>2.1174681959179527</v>
          </cell>
          <cell r="L39">
            <v>5.8387200372547774</v>
          </cell>
          <cell r="N39">
            <v>2.8813471399225619</v>
          </cell>
          <cell r="O39">
            <v>2.2485507503481239</v>
          </cell>
          <cell r="Q39">
            <v>5.757779682784097</v>
          </cell>
          <cell r="R39">
            <v>7.642284417517998</v>
          </cell>
          <cell r="T39">
            <v>3.1129707435624931</v>
          </cell>
          <cell r="U39">
            <v>2.8045305682560691</v>
          </cell>
          <cell r="W39">
            <v>6.8933567079806863</v>
          </cell>
          <cell r="X39">
            <v>6.3360703460661627</v>
          </cell>
          <cell r="Z39">
            <v>7.3453962008296951</v>
          </cell>
          <cell r="AA39">
            <v>3.6743000808948381</v>
          </cell>
          <cell r="AC39">
            <v>2.6543384347501808</v>
          </cell>
          <cell r="AD39">
            <v>2.8696003201577138</v>
          </cell>
          <cell r="AF39">
            <v>2.3060825074117268</v>
          </cell>
          <cell r="AG39">
            <v>2.4827181150388586</v>
          </cell>
        </row>
        <row r="40">
          <cell r="C40" t="str">
            <v>Nat</v>
          </cell>
          <cell r="D40" t="str">
            <v>min</v>
          </cell>
          <cell r="E40">
            <v>0.72075</v>
          </cell>
          <cell r="F40">
            <v>60.791467864159401</v>
          </cell>
          <cell r="H40">
            <v>2.0938942111912999E-3</v>
          </cell>
          <cell r="I40">
            <v>7.4285492092488399</v>
          </cell>
          <cell r="K40">
            <v>5.0897818385821998E-5</v>
          </cell>
          <cell r="L40">
            <v>8.4988104996158</v>
          </cell>
          <cell r="N40">
            <v>4.7877799227603901E-4</v>
          </cell>
          <cell r="O40">
            <v>18.2974600429406</v>
          </cell>
          <cell r="Q40">
            <v>4.96461262383121E-5</v>
          </cell>
          <cell r="R40">
            <v>0.45345702818237599</v>
          </cell>
          <cell r="T40">
            <v>1.4204567090308399E-2</v>
          </cell>
          <cell r="U40">
            <v>11.258380592943499</v>
          </cell>
          <cell r="W40">
            <v>1.6331470705578298E-5</v>
          </cell>
          <cell r="X40">
            <v>1.16771828991288</v>
          </cell>
          <cell r="Z40">
            <v>3.0458961094029499E-2</v>
          </cell>
          <cell r="AA40">
            <v>43.908878845257199</v>
          </cell>
          <cell r="AC40">
            <v>4.8682179565805998E-2</v>
          </cell>
          <cell r="AD40">
            <v>13.931832091154901</v>
          </cell>
          <cell r="AF40">
            <v>6.3425932490086094E-5</v>
          </cell>
          <cell r="AG40">
            <v>10.9288538953948</v>
          </cell>
        </row>
        <row r="41">
          <cell r="C41"/>
          <cell r="D41" t="str">
            <v>Q1</v>
          </cell>
          <cell r="E41">
            <v>1.0075000000000001</v>
          </cell>
          <cell r="F41">
            <v>71.887395592514324</v>
          </cell>
          <cell r="H41">
            <v>3.7970421406806773E-2</v>
          </cell>
          <cell r="I41">
            <v>41.3897345462698</v>
          </cell>
          <cell r="K41">
            <v>1.2300933938216225E-4</v>
          </cell>
          <cell r="L41">
            <v>13.073971162171174</v>
          </cell>
          <cell r="N41">
            <v>1.1978490160494276E-3</v>
          </cell>
          <cell r="O41">
            <v>56.459804611369897</v>
          </cell>
          <cell r="Q41">
            <v>2.67888337010192E-3</v>
          </cell>
          <cell r="R41">
            <v>24.772140607030526</v>
          </cell>
          <cell r="T41">
            <v>6.4522443433641191E-2</v>
          </cell>
          <cell r="U41">
            <v>66.619566362912749</v>
          </cell>
          <cell r="W41">
            <v>1.0702871707720892E-3</v>
          </cell>
          <cell r="X41">
            <v>61.455363108728825</v>
          </cell>
          <cell r="Z41">
            <v>4.0789210710134347E-2</v>
          </cell>
          <cell r="AA41">
            <v>51.522532401655624</v>
          </cell>
          <cell r="AC41">
            <v>0.19566233452218751</v>
          </cell>
          <cell r="AD41">
            <v>63.069861391667771</v>
          </cell>
          <cell r="AF41">
            <v>1.8375289910698651E-4</v>
          </cell>
          <cell r="AG41">
            <v>25.859539435240851</v>
          </cell>
        </row>
        <row r="42">
          <cell r="C42"/>
          <cell r="D42" t="str">
            <v>Q2</v>
          </cell>
          <cell r="E42">
            <v>1.1287500000000001</v>
          </cell>
          <cell r="F42">
            <v>80.358820667944855</v>
          </cell>
          <cell r="H42">
            <v>5.1073295235292845E-2</v>
          </cell>
          <cell r="I42">
            <v>82.185736292841398</v>
          </cell>
          <cell r="K42">
            <v>1.29563106152584E-4</v>
          </cell>
          <cell r="L42">
            <v>19.486221052353748</v>
          </cell>
          <cell r="N42">
            <v>1.5712122074706999E-3</v>
          </cell>
          <cell r="O42">
            <v>68.716976719175847</v>
          </cell>
          <cell r="Q42">
            <v>4.7240792694309749E-3</v>
          </cell>
          <cell r="R42">
            <v>38.35331382183395</v>
          </cell>
          <cell r="T42">
            <v>0.1224208940668865</v>
          </cell>
          <cell r="U42">
            <v>100.17150791269964</v>
          </cell>
          <cell r="W42">
            <v>1.8747316375206549E-3</v>
          </cell>
          <cell r="X42">
            <v>122.65541524625701</v>
          </cell>
          <cell r="Z42">
            <v>5.3949602661265902E-2</v>
          </cell>
          <cell r="AA42">
            <v>62.8825687195623</v>
          </cell>
          <cell r="AC42">
            <v>0.3574964560191925</v>
          </cell>
          <cell r="AD42">
            <v>90.932393306898348</v>
          </cell>
          <cell r="AF42">
            <v>2.0949912439007998E-4</v>
          </cell>
          <cell r="AG42">
            <v>36.339193723541996</v>
          </cell>
        </row>
        <row r="43">
          <cell r="C43"/>
          <cell r="D43" t="str">
            <v>mean</v>
          </cell>
          <cell r="E43">
            <v>1.0655535714285713</v>
          </cell>
          <cell r="F43">
            <v>82.711299197208504</v>
          </cell>
          <cell r="H43">
            <v>4.8628665379833673E-2</v>
          </cell>
          <cell r="I43">
            <v>134.39841182084743</v>
          </cell>
          <cell r="K43">
            <v>1.4461382743273651E-4</v>
          </cell>
          <cell r="L43">
            <v>21.334833433077698</v>
          </cell>
          <cell r="N43">
            <v>1.5640077686858438E-3</v>
          </cell>
          <cell r="O43">
            <v>70.364775608476265</v>
          </cell>
          <cell r="Q43">
            <v>4.7977660649953071E-3</v>
          </cell>
          <cell r="R43">
            <v>42.441957582476128</v>
          </cell>
          <cell r="T43">
            <v>0.10572085980460755</v>
          </cell>
          <cell r="U43">
            <v>116.34532550635431</v>
          </cell>
          <cell r="W43">
            <v>1.9263452567393005E-3</v>
          </cell>
          <cell r="X43">
            <v>157.65316680800908</v>
          </cell>
          <cell r="Z43">
            <v>5.7235152718407879E-2</v>
          </cell>
          <cell r="AA43">
            <v>66.117622307351439</v>
          </cell>
          <cell r="AC43">
            <v>0.29910604185060258</v>
          </cell>
          <cell r="AD43">
            <v>101.93056622365711</v>
          </cell>
          <cell r="AF43">
            <v>2.0123973989146673E-4</v>
          </cell>
          <cell r="AG43">
            <v>34.832804177836792</v>
          </cell>
        </row>
        <row r="44">
          <cell r="C44"/>
          <cell r="D44" t="str">
            <v>Q3</v>
          </cell>
          <cell r="E44">
            <v>1.1875</v>
          </cell>
          <cell r="F44">
            <v>96.200786479164293</v>
          </cell>
          <cell r="H44">
            <v>6.7919808114930508E-2</v>
          </cell>
          <cell r="I44">
            <v>214.243828949788</v>
          </cell>
          <cell r="K44">
            <v>1.5803292922454625E-4</v>
          </cell>
          <cell r="L44">
            <v>25.158178949868024</v>
          </cell>
          <cell r="N44">
            <v>1.7724910270158624E-3</v>
          </cell>
          <cell r="O44">
            <v>82.15235531092182</v>
          </cell>
          <cell r="Q44">
            <v>6.5155384785402972E-3</v>
          </cell>
          <cell r="R44">
            <v>53.27430414162518</v>
          </cell>
          <cell r="T44">
            <v>0.1468908479521355</v>
          </cell>
          <cell r="U44">
            <v>157.15221999207751</v>
          </cell>
          <cell r="W44">
            <v>2.7964297864296475E-3</v>
          </cell>
          <cell r="X44">
            <v>236.78255519192024</v>
          </cell>
          <cell r="Z44">
            <v>7.118905228060228E-2</v>
          </cell>
          <cell r="AA44">
            <v>71.001055723620254</v>
          </cell>
          <cell r="AC44">
            <v>0.38783111449533453</v>
          </cell>
          <cell r="AD44">
            <v>143.22927940518576</v>
          </cell>
          <cell r="AF44">
            <v>2.6294710745269846E-4</v>
          </cell>
          <cell r="AG44">
            <v>42.917558517361599</v>
          </cell>
        </row>
        <row r="45">
          <cell r="C45"/>
          <cell r="D45" t="str">
            <v>MAX</v>
          </cell>
          <cell r="E45">
            <v>1.2290000000000001</v>
          </cell>
          <cell r="F45">
            <v>107.614781634938</v>
          </cell>
          <cell r="H45">
            <v>9.0057102211141299E-2</v>
          </cell>
          <cell r="I45">
            <v>494.39734352029001</v>
          </cell>
          <cell r="K45">
            <v>3.0668797980432203E-4</v>
          </cell>
          <cell r="L45">
            <v>41.497979942265303</v>
          </cell>
          <cell r="N45">
            <v>3.4538571213124998E-3</v>
          </cell>
          <cell r="O45">
            <v>139.784125770619</v>
          </cell>
          <cell r="Q45">
            <v>1.02363716698634E-2</v>
          </cell>
          <cell r="R45">
            <v>120.317503316697</v>
          </cell>
          <cell r="T45">
            <v>0.17271172253118799</v>
          </cell>
          <cell r="U45">
            <v>275.971245857898</v>
          </cell>
          <cell r="W45">
            <v>3.7070887710814902E-3</v>
          </cell>
          <cell r="X45">
            <v>383.64519223426697</v>
          </cell>
          <cell r="Z45">
            <v>9.8910490541350607E-2</v>
          </cell>
          <cell r="AA45">
            <v>107.37714571124501</v>
          </cell>
          <cell r="AC45">
            <v>0.447469058767127</v>
          </cell>
          <cell r="AD45">
            <v>220.94000470980799</v>
          </cell>
          <cell r="AF45">
            <v>2.8860751173479399E-4</v>
          </cell>
          <cell r="AG45">
            <v>58.875143401219198</v>
          </cell>
        </row>
        <row r="46">
          <cell r="C46"/>
          <cell r="D46" t="str">
            <v>MAX/min</v>
          </cell>
          <cell r="E46">
            <v>1.7051682275407563</v>
          </cell>
          <cell r="F46">
            <v>1.7702283793411089</v>
          </cell>
          <cell r="H46">
            <v>43.009384967879647</v>
          </cell>
          <cell r="I46">
            <v>66.553687617057932</v>
          </cell>
          <cell r="K46">
            <v>6.0255623822523692</v>
          </cell>
          <cell r="L46">
            <v>4.8827985921254831</v>
          </cell>
          <cell r="N46">
            <v>7.2139011755602622</v>
          </cell>
          <cell r="O46">
            <v>7.6395371511987289</v>
          </cell>
          <cell r="Q46">
            <v>206.18671476454398</v>
          </cell>
          <cell r="R46">
            <v>265.33385930520075</v>
          </cell>
          <cell r="T46">
            <v>12.158886746293526</v>
          </cell>
          <cell r="U46">
            <v>24.512517016068063</v>
          </cell>
          <cell r="W46">
            <v>226.99050427927898</v>
          </cell>
          <cell r="X46">
            <v>328.54259075011117</v>
          </cell>
          <cell r="Z46">
            <v>3.2473363170859701</v>
          </cell>
          <cell r="AA46">
            <v>2.4454540524630888</v>
          </cell>
          <cell r="AC46">
            <v>9.1916397901261178</v>
          </cell>
          <cell r="AD46">
            <v>15.858646821481527</v>
          </cell>
          <cell r="AF46">
            <v>4.5503077432863179</v>
          </cell>
          <cell r="AG46">
            <v>5.3871287844764764</v>
          </cell>
        </row>
      </sheetData>
      <sheetData sheetId="11">
        <row r="26">
          <cell r="C26" t="str">
            <v>overall</v>
          </cell>
          <cell r="D26" t="str">
            <v>min</v>
          </cell>
          <cell r="E26">
            <v>0.41249999999999998</v>
          </cell>
          <cell r="F26">
            <v>25.741029641185602</v>
          </cell>
          <cell r="H26">
            <v>7.1503540717735804E-3</v>
          </cell>
          <cell r="I26">
            <v>14.786536015497701</v>
          </cell>
          <cell r="K26">
            <v>7.1129947872241195E-4</v>
          </cell>
          <cell r="L26">
            <v>83.022034718951502</v>
          </cell>
          <cell r="N26">
            <v>1.35168677346008E-3</v>
          </cell>
          <cell r="O26">
            <v>83.913492215463506</v>
          </cell>
          <cell r="Q26">
            <v>1.95430389400891E-3</v>
          </cell>
          <cell r="R26">
            <v>16.157031211085702</v>
          </cell>
          <cell r="T26">
            <v>5.22627063982972E-2</v>
          </cell>
          <cell r="U26">
            <v>81.124817559349793</v>
          </cell>
          <cell r="W26">
            <v>4.7177700795785101E-4</v>
          </cell>
          <cell r="X26">
            <v>34.281771899916997</v>
          </cell>
          <cell r="Z26">
            <v>3.2667247232043797E-2</v>
          </cell>
          <cell r="AA26">
            <v>95.384104175266302</v>
          </cell>
          <cell r="AC26">
            <v>0.18567721316080801</v>
          </cell>
          <cell r="AD26">
            <v>73.272921103088393</v>
          </cell>
          <cell r="AF26">
            <v>8.7883477775429502E-5</v>
          </cell>
          <cell r="AG26">
            <v>7.6126491539997598</v>
          </cell>
        </row>
        <row r="27">
          <cell r="D27" t="str">
            <v>Q1</v>
          </cell>
          <cell r="E27">
            <v>1.2618125</v>
          </cell>
          <cell r="F27">
            <v>91.235110962955616</v>
          </cell>
          <cell r="H27">
            <v>3.6172824578790147E-2</v>
          </cell>
          <cell r="I27">
            <v>71.479904663813159</v>
          </cell>
          <cell r="K27">
            <v>1.418600984614285E-3</v>
          </cell>
          <cell r="L27">
            <v>152.08909254688848</v>
          </cell>
          <cell r="N27">
            <v>2.7867879792332099E-3</v>
          </cell>
          <cell r="O27">
            <v>117.6426462962275</v>
          </cell>
          <cell r="Q27">
            <v>4.1753571596939128E-3</v>
          </cell>
          <cell r="R27">
            <v>43.525727526047575</v>
          </cell>
          <cell r="T27">
            <v>9.1199630552091251E-2</v>
          </cell>
          <cell r="U27">
            <v>106.40633249225775</v>
          </cell>
          <cell r="W27">
            <v>7.634128301870467E-4</v>
          </cell>
          <cell r="X27">
            <v>53.729953601868878</v>
          </cell>
          <cell r="Z27">
            <v>7.4479502336671444E-2</v>
          </cell>
          <cell r="AA27">
            <v>114.70807896236424</v>
          </cell>
          <cell r="AC27">
            <v>0.30598460509743053</v>
          </cell>
          <cell r="AD27">
            <v>100.80389283900915</v>
          </cell>
          <cell r="AF27">
            <v>1.06004151826442E-4</v>
          </cell>
          <cell r="AG27">
            <v>16.915472869606852</v>
          </cell>
        </row>
        <row r="28">
          <cell r="D28" t="str">
            <v>Q2</v>
          </cell>
          <cell r="E28">
            <v>1.4261250000000001</v>
          </cell>
          <cell r="F28">
            <v>99.801519615571493</v>
          </cell>
          <cell r="H28">
            <v>7.16978664344919E-2</v>
          </cell>
          <cell r="I28">
            <v>87.103199334702296</v>
          </cell>
          <cell r="K28">
            <v>1.847645483402195E-3</v>
          </cell>
          <cell r="L28">
            <v>287.00672246211752</v>
          </cell>
          <cell r="N28">
            <v>2.99095926985257E-3</v>
          </cell>
          <cell r="O28">
            <v>142.262737049717</v>
          </cell>
          <cell r="Q28">
            <v>6.5620819458396644E-3</v>
          </cell>
          <cell r="R28">
            <v>51.509272822645599</v>
          </cell>
          <cell r="T28">
            <v>0.11630784685175849</v>
          </cell>
          <cell r="U28">
            <v>119.69058615850101</v>
          </cell>
          <cell r="W28">
            <v>8.740631241164605E-4</v>
          </cell>
          <cell r="X28">
            <v>70.032857071335457</v>
          </cell>
          <cell r="Z28">
            <v>0.10975623584324651</v>
          </cell>
          <cell r="AA28">
            <v>138.9515244136345</v>
          </cell>
          <cell r="AC28">
            <v>0.38090321218062251</v>
          </cell>
          <cell r="AD28">
            <v>114.676555253103</v>
          </cell>
          <cell r="AF28">
            <v>1.1511431504449449E-4</v>
          </cell>
          <cell r="AG28">
            <v>19.925787632154247</v>
          </cell>
        </row>
        <row r="29">
          <cell r="D29" t="str">
            <v>mean</v>
          </cell>
          <cell r="E29">
            <v>1.3504270833333329</v>
          </cell>
          <cell r="F29">
            <v>98.507656280195036</v>
          </cell>
          <cell r="H29">
            <v>6.0125318567420344E-2</v>
          </cell>
          <cell r="I29">
            <v>105.08600881211557</v>
          </cell>
          <cell r="K29">
            <v>1.979301315581215E-3</v>
          </cell>
          <cell r="L29">
            <v>286.98318355090572</v>
          </cell>
          <cell r="N29">
            <v>3.2247049780601139E-3</v>
          </cell>
          <cell r="O29">
            <v>148.52349879087208</v>
          </cell>
          <cell r="Q29">
            <v>8.0906914727471267E-3</v>
          </cell>
          <cell r="R29">
            <v>55.912808219858363</v>
          </cell>
          <cell r="T29">
            <v>0.11533911671688923</v>
          </cell>
          <cell r="U29">
            <v>125.91106048953766</v>
          </cell>
          <cell r="W29">
            <v>9.5684271879318411E-4</v>
          </cell>
          <cell r="X29">
            <v>76.379238122381778</v>
          </cell>
          <cell r="Z29">
            <v>0.10801046429334805</v>
          </cell>
          <cell r="AA29">
            <v>146.62238444077124</v>
          </cell>
          <cell r="AC29">
            <v>0.38874052122070751</v>
          </cell>
          <cell r="AD29">
            <v>123.38140628595913</v>
          </cell>
          <cell r="AF29">
            <v>1.3299777728866975E-4</v>
          </cell>
          <cell r="AG29">
            <v>23.071123609766953</v>
          </cell>
        </row>
        <row r="30">
          <cell r="D30" t="str">
            <v>Q3</v>
          </cell>
          <cell r="E30">
            <v>1.57725</v>
          </cell>
          <cell r="F30">
            <v>113.137297633618</v>
          </cell>
          <cell r="H30">
            <v>8.068309186398695E-2</v>
          </cell>
          <cell r="I30">
            <v>118.472049870457</v>
          </cell>
          <cell r="K30">
            <v>2.4427305154629151E-3</v>
          </cell>
          <cell r="L30">
            <v>375.41972549737852</v>
          </cell>
          <cell r="N30">
            <v>3.4502526811685573E-3</v>
          </cell>
          <cell r="O30">
            <v>160.15051868872473</v>
          </cell>
          <cell r="Q30">
            <v>1.0231879407254639E-2</v>
          </cell>
          <cell r="R30">
            <v>73.564440197651436</v>
          </cell>
          <cell r="T30">
            <v>0.13645518679610275</v>
          </cell>
          <cell r="U30">
            <v>136.62361856439648</v>
          </cell>
          <cell r="W30">
            <v>1.0524627422677799E-3</v>
          </cell>
          <cell r="X30">
            <v>89.442694025679316</v>
          </cell>
          <cell r="Z30">
            <v>0.13422543827450226</v>
          </cell>
          <cell r="AA30">
            <v>164.65325748749225</v>
          </cell>
          <cell r="AC30">
            <v>0.46313215366131349</v>
          </cell>
          <cell r="AD30">
            <v>138.900833282012</v>
          </cell>
          <cell r="AF30">
            <v>1.5334871527000326E-4</v>
          </cell>
          <cell r="AG30">
            <v>23.989431343580449</v>
          </cell>
        </row>
        <row r="31">
          <cell r="D31" t="str">
            <v>MAX</v>
          </cell>
          <cell r="E31">
            <v>1.69075</v>
          </cell>
          <cell r="F31">
            <v>133.78832838773499</v>
          </cell>
          <cell r="H31">
            <v>0.111838159136902</v>
          </cell>
          <cell r="I31">
            <v>324.830665148874</v>
          </cell>
          <cell r="K31">
            <v>3.70759517302733E-3</v>
          </cell>
          <cell r="L31">
            <v>555.50134798200304</v>
          </cell>
          <cell r="N31">
            <v>5.7040616827907101E-3</v>
          </cell>
          <cell r="O31">
            <v>234.22921745626999</v>
          </cell>
          <cell r="Q31">
            <v>1.9903158889779098E-2</v>
          </cell>
          <cell r="R31">
            <v>108.990746972211</v>
          </cell>
          <cell r="T31">
            <v>0.202929900081218</v>
          </cell>
          <cell r="U31">
            <v>215.268270408869</v>
          </cell>
          <cell r="W31">
            <v>1.88044276437982E-3</v>
          </cell>
          <cell r="X31">
            <v>180.47231235123701</v>
          </cell>
          <cell r="Z31">
            <v>0.186364783255863</v>
          </cell>
          <cell r="AA31">
            <v>287.01510981445699</v>
          </cell>
          <cell r="AC31">
            <v>0.64006763034220704</v>
          </cell>
          <cell r="AD31">
            <v>207.10400975632001</v>
          </cell>
          <cell r="AF31">
            <v>2.29393343509942E-4</v>
          </cell>
          <cell r="AG31">
            <v>70.496878699503498</v>
          </cell>
        </row>
        <row r="32">
          <cell r="D32" t="str">
            <v>MAX/min</v>
          </cell>
          <cell r="E32">
            <v>4.0987878787878786</v>
          </cell>
          <cell r="F32">
            <v>5.1974738482750471</v>
          </cell>
          <cell r="H32">
            <v>15.640926031675738</v>
          </cell>
          <cell r="I32">
            <v>21.968002837745125</v>
          </cell>
          <cell r="K32">
            <v>5.2124249826341247</v>
          </cell>
          <cell r="L32">
            <v>6.6910110052409779</v>
          </cell>
          <cell r="N32">
            <v>4.2199581994793931</v>
          </cell>
          <cell r="O32">
            <v>2.7913177162838472</v>
          </cell>
          <cell r="Q32">
            <v>10.184270189909551</v>
          </cell>
          <cell r="R32">
            <v>6.7457161868592541</v>
          </cell>
          <cell r="T32">
            <v>3.8828815816516875</v>
          </cell>
          <cell r="U32">
            <v>2.6535439694687968</v>
          </cell>
          <cell r="W32">
            <v>3.9858719960083779</v>
          </cell>
          <cell r="X32">
            <v>5.2643811083660461</v>
          </cell>
          <cell r="Z32">
            <v>5.7049429948004606</v>
          </cell>
          <cell r="AA32">
            <v>3.0090455039245607</v>
          </cell>
          <cell r="AC32">
            <v>3.4472061457959771</v>
          </cell>
          <cell r="AD32">
            <v>2.8264740457793862</v>
          </cell>
          <cell r="AF32">
            <v>2.6101987463003642</v>
          </cell>
          <cell r="AG32">
            <v>9.260492277181033</v>
          </cell>
        </row>
        <row r="33">
          <cell r="C33" t="str">
            <v>Lab</v>
          </cell>
          <cell r="D33" t="str">
            <v>min</v>
          </cell>
          <cell r="E33">
            <v>0.41249999999999998</v>
          </cell>
          <cell r="F33">
            <v>25.741029641185602</v>
          </cell>
          <cell r="H33">
            <v>1.40775952859074E-2</v>
          </cell>
          <cell r="I33">
            <v>14.786536015497701</v>
          </cell>
          <cell r="K33">
            <v>1.5495748010424699E-3</v>
          </cell>
          <cell r="L33">
            <v>88.584003021117496</v>
          </cell>
          <cell r="N33">
            <v>2.6010675718452698E-3</v>
          </cell>
          <cell r="O33">
            <v>113.813984598217</v>
          </cell>
          <cell r="Q33">
            <v>3.1149638052395002E-3</v>
          </cell>
          <cell r="R33">
            <v>16.157031211085702</v>
          </cell>
          <cell r="T33">
            <v>5.9102862608935297E-2</v>
          </cell>
          <cell r="U33">
            <v>91.667907881650095</v>
          </cell>
          <cell r="W33">
            <v>5.68391533136344E-4</v>
          </cell>
          <cell r="X33">
            <v>48.561229961202898</v>
          </cell>
          <cell r="Z33">
            <v>5.3048651275246599E-2</v>
          </cell>
          <cell r="AA33">
            <v>95.384104175266302</v>
          </cell>
          <cell r="AC33">
            <v>0.27190480054514399</v>
          </cell>
          <cell r="AD33">
            <v>73.272921103088393</v>
          </cell>
          <cell r="AF33">
            <v>8.7883477775429502E-5</v>
          </cell>
          <cell r="AG33">
            <v>7.6126491539997598</v>
          </cell>
        </row>
        <row r="34">
          <cell r="D34" t="str">
            <v>Q1</v>
          </cell>
          <cell r="E34">
            <v>1.4664375000000001</v>
          </cell>
          <cell r="F34">
            <v>95.858065734426589</v>
          </cell>
          <cell r="H34">
            <v>5.3626239672985049E-2</v>
          </cell>
          <cell r="I34">
            <v>75.831896633272606</v>
          </cell>
          <cell r="K34">
            <v>1.8993425305955725E-3</v>
          </cell>
          <cell r="L34">
            <v>212.06103479811225</v>
          </cell>
          <cell r="N34">
            <v>2.8044773212468873E-3</v>
          </cell>
          <cell r="O34">
            <v>134.80091504918227</v>
          </cell>
          <cell r="Q34">
            <v>5.0287438079978149E-3</v>
          </cell>
          <cell r="R34">
            <v>44.158895128593748</v>
          </cell>
          <cell r="T34">
            <v>9.363133024276718E-2</v>
          </cell>
          <cell r="U34">
            <v>119.05671278928401</v>
          </cell>
          <cell r="W34">
            <v>7.2953028215140504E-4</v>
          </cell>
          <cell r="X34">
            <v>56.521660459845549</v>
          </cell>
          <cell r="Z34">
            <v>6.6592231871284852E-2</v>
          </cell>
          <cell r="AA34">
            <v>100.1863998763598</v>
          </cell>
          <cell r="AC34">
            <v>0.35024593975092327</v>
          </cell>
          <cell r="AD34">
            <v>104.829164354113</v>
          </cell>
          <cell r="AF34">
            <v>9.9264885233059345E-5</v>
          </cell>
          <cell r="AG34">
            <v>15.51183333076745</v>
          </cell>
        </row>
        <row r="35">
          <cell r="D35" t="str">
            <v>Q2</v>
          </cell>
          <cell r="E35">
            <v>1.5181249999999999</v>
          </cell>
          <cell r="F35">
            <v>101.9831122156985</v>
          </cell>
          <cell r="H35">
            <v>6.4044674193992596E-2</v>
          </cell>
          <cell r="I35">
            <v>94.673850601974848</v>
          </cell>
          <cell r="K35">
            <v>2.0430963391072201E-3</v>
          </cell>
          <cell r="L35">
            <v>304.93572279615648</v>
          </cell>
          <cell r="N35">
            <v>2.8427794808822248E-3</v>
          </cell>
          <cell r="O35">
            <v>142.262737049717</v>
          </cell>
          <cell r="Q35">
            <v>6.5620819458396644E-3</v>
          </cell>
          <cell r="R35">
            <v>52.228775333375197</v>
          </cell>
          <cell r="T35">
            <v>0.1060991050568815</v>
          </cell>
          <cell r="U35">
            <v>119.94536512973801</v>
          </cell>
          <cell r="W35">
            <v>8.0614109747009397E-4</v>
          </cell>
          <cell r="X35">
            <v>70.032857071335457</v>
          </cell>
          <cell r="Z35">
            <v>7.4437896947807891E-2</v>
          </cell>
          <cell r="AA35">
            <v>121.2602640474235</v>
          </cell>
          <cell r="AC35">
            <v>0.37231327339367398</v>
          </cell>
          <cell r="AD35">
            <v>114.676555253103</v>
          </cell>
          <cell r="AF35">
            <v>1.11675320039511E-4</v>
          </cell>
          <cell r="AG35">
            <v>17.95109275892915</v>
          </cell>
        </row>
        <row r="36">
          <cell r="D36" t="str">
            <v>mean</v>
          </cell>
          <cell r="E36">
            <v>1.4417499999999999</v>
          </cell>
          <cell r="F36">
            <v>100.06223933003687</v>
          </cell>
          <cell r="H36">
            <v>6.3990846584850908E-2</v>
          </cell>
          <cell r="I36">
            <v>94.344238640839095</v>
          </cell>
          <cell r="K36">
            <v>2.4368290426190929E-3</v>
          </cell>
          <cell r="L36">
            <v>329.38161328190591</v>
          </cell>
          <cell r="N36">
            <v>3.1092083094583335E-3</v>
          </cell>
          <cell r="O36">
            <v>152.13755244444093</v>
          </cell>
          <cell r="Q36">
            <v>8.8236550967509837E-3</v>
          </cell>
          <cell r="R36">
            <v>52.582683918354313</v>
          </cell>
          <cell r="T36">
            <v>0.10899515987374417</v>
          </cell>
          <cell r="U36">
            <v>129.86767186286571</v>
          </cell>
          <cell r="W36">
            <v>8.2019130435149849E-4</v>
          </cell>
          <cell r="X36">
            <v>69.590084001448389</v>
          </cell>
          <cell r="Z36">
            <v>7.668575108347743E-2</v>
          </cell>
          <cell r="AA36">
            <v>143.8452180018183</v>
          </cell>
          <cell r="AC36">
            <v>0.38127944266849056</v>
          </cell>
          <cell r="AD36">
            <v>123.01292263654997</v>
          </cell>
          <cell r="AF36">
            <v>1.2502938459689082E-4</v>
          </cell>
          <cell r="AG36">
            <v>19.896087048440883</v>
          </cell>
        </row>
        <row r="37">
          <cell r="D37" t="str">
            <v>Q3</v>
          </cell>
          <cell r="E37">
            <v>1.6308750000000001</v>
          </cell>
          <cell r="F37">
            <v>115.91654646859</v>
          </cell>
          <cell r="H37">
            <v>7.7288698869685368E-2</v>
          </cell>
          <cell r="I37">
            <v>116.55189036728075</v>
          </cell>
          <cell r="K37">
            <v>2.9914662094320398E-3</v>
          </cell>
          <cell r="L37">
            <v>484.21647055612698</v>
          </cell>
          <cell r="N37">
            <v>3.0758601578804827E-3</v>
          </cell>
          <cell r="O37">
            <v>164.01842687427151</v>
          </cell>
          <cell r="Q37">
            <v>1.1741865184447288E-2</v>
          </cell>
          <cell r="R37">
            <v>69.983414758480748</v>
          </cell>
          <cell r="T37">
            <v>0.12382468823474575</v>
          </cell>
          <cell r="U37">
            <v>139.157492346715</v>
          </cell>
          <cell r="W37">
            <v>9.133709250433253E-4</v>
          </cell>
          <cell r="X37">
            <v>79.018553792495482</v>
          </cell>
          <cell r="Z37">
            <v>7.960157935622085E-2</v>
          </cell>
          <cell r="AA37">
            <v>160.5603169692285</v>
          </cell>
          <cell r="AC37">
            <v>0.43835265902273202</v>
          </cell>
          <cell r="AD37">
            <v>142.06708344643801</v>
          </cell>
          <cell r="AF37">
            <v>1.2461094396794452E-4</v>
          </cell>
          <cell r="AG37">
            <v>20.67772228312235</v>
          </cell>
        </row>
        <row r="38">
          <cell r="D38" t="str">
            <v>MAX</v>
          </cell>
          <cell r="E38">
            <v>1.69075</v>
          </cell>
          <cell r="F38">
            <v>133.78832838773499</v>
          </cell>
          <cell r="H38">
            <v>8.8816345691920401E-2</v>
          </cell>
          <cell r="I38">
            <v>133.67760196300401</v>
          </cell>
          <cell r="K38">
            <v>3.70759517302733E-3</v>
          </cell>
          <cell r="L38">
            <v>555.50134798200304</v>
          </cell>
          <cell r="N38">
            <v>4.4582918926577703E-3</v>
          </cell>
          <cell r="O38">
            <v>234.22921745626999</v>
          </cell>
          <cell r="Q38">
            <v>1.7261519629410301E-2</v>
          </cell>
          <cell r="R38">
            <v>90.953975348229804</v>
          </cell>
          <cell r="T38">
            <v>0.15149538802588899</v>
          </cell>
          <cell r="U38">
            <v>166.475032084964</v>
          </cell>
          <cell r="W38">
            <v>1.0675501740028499E-3</v>
          </cell>
          <cell r="X38">
            <v>92.140325722417003</v>
          </cell>
          <cell r="Z38">
            <v>0.119470642360288</v>
          </cell>
          <cell r="AA38">
            <v>287.01510981445699</v>
          </cell>
          <cell r="AC38">
            <v>0.46435302268215201</v>
          </cell>
          <cell r="AD38">
            <v>174.07883838588</v>
          </cell>
          <cell r="AF38">
            <v>2.29393343509942E-4</v>
          </cell>
          <cell r="AG38">
            <v>42.736875357618501</v>
          </cell>
        </row>
        <row r="39">
          <cell r="D39" t="str">
            <v>MAX/min</v>
          </cell>
          <cell r="E39">
            <v>4.0987878787878786</v>
          </cell>
          <cell r="F39">
            <v>5.1974738482750471</v>
          </cell>
          <cell r="H39">
            <v>6.3090566171362665</v>
          </cell>
          <cell r="I39">
            <v>9.0404948003303218</v>
          </cell>
          <cell r="K39">
            <v>2.3926532430270941</v>
          </cell>
          <cell r="L39">
            <v>6.2708991357003514</v>
          </cell>
          <cell r="N39">
            <v>1.7140238650143693</v>
          </cell>
          <cell r="O39">
            <v>2.0580003264373841</v>
          </cell>
          <cell r="Q39">
            <v>5.5414832109367369</v>
          </cell>
          <cell r="R39">
            <v>5.6293742433216467</v>
          </cell>
          <cell r="T39">
            <v>2.5632495845131129</v>
          </cell>
          <cell r="U39">
            <v>1.8160666686087712</v>
          </cell>
          <cell r="W39">
            <v>1.8781950676009969</v>
          </cell>
          <cell r="X39">
            <v>1.8974051068317426</v>
          </cell>
          <cell r="Z39">
            <v>2.2520957552795506</v>
          </cell>
          <cell r="AA39">
            <v>3.0090455039245607</v>
          </cell>
          <cell r="AC39">
            <v>1.7077779493086078</v>
          </cell>
          <cell r="AD39">
            <v>2.3757594997607203</v>
          </cell>
          <cell r="AF39">
            <v>2.6101987463003642</v>
          </cell>
          <cell r="AG39">
            <v>5.6139294604381096</v>
          </cell>
        </row>
        <row r="40">
          <cell r="C40" t="str">
            <v>Nat</v>
          </cell>
          <cell r="D40" t="str">
            <v>min</v>
          </cell>
          <cell r="E40">
            <v>0.41449999999999998</v>
          </cell>
          <cell r="F40">
            <v>61.888764464352398</v>
          </cell>
          <cell r="H40">
            <v>7.1503540717735804E-3</v>
          </cell>
          <cell r="I40">
            <v>51.691937934837597</v>
          </cell>
          <cell r="K40">
            <v>7.1129947872241195E-4</v>
          </cell>
          <cell r="L40">
            <v>83.022034718951502</v>
          </cell>
          <cell r="N40">
            <v>1.35168677346008E-3</v>
          </cell>
          <cell r="O40">
            <v>83.913492215463506</v>
          </cell>
          <cell r="Q40">
            <v>1.95430389400891E-3</v>
          </cell>
          <cell r="R40">
            <v>17.850191003596301</v>
          </cell>
          <cell r="T40">
            <v>5.22627063982972E-2</v>
          </cell>
          <cell r="U40">
            <v>81.124817559349793</v>
          </cell>
          <cell r="W40">
            <v>4.7177700795785101E-4</v>
          </cell>
          <cell r="X40">
            <v>34.281771899916997</v>
          </cell>
          <cell r="Z40">
            <v>3.2667247232043797E-2</v>
          </cell>
          <cell r="AA40">
            <v>104.016724439981</v>
          </cell>
          <cell r="AC40">
            <v>0.18567721316080801</v>
          </cell>
          <cell r="AD40">
            <v>77.701576991651393</v>
          </cell>
          <cell r="AF40">
            <v>1.0345156868432899E-4</v>
          </cell>
          <cell r="AG40">
            <v>15.216425290939799</v>
          </cell>
        </row>
        <row r="41">
          <cell r="D41" t="str">
            <v>Q1</v>
          </cell>
          <cell r="E41">
            <v>1.243625</v>
          </cell>
          <cell r="F41">
            <v>88.101859983851881</v>
          </cell>
          <cell r="H41">
            <v>2.6398090782007798E-2</v>
          </cell>
          <cell r="I41">
            <v>69.920794746857752</v>
          </cell>
          <cell r="K41">
            <v>1.3049332254793924E-3</v>
          </cell>
          <cell r="L41">
            <v>123.24483752830474</v>
          </cell>
          <cell r="N41">
            <v>2.6938450872629124E-3</v>
          </cell>
          <cell r="O41">
            <v>113.52631266398575</v>
          </cell>
          <cell r="Q41">
            <v>3.4879590360930475E-3</v>
          </cell>
          <cell r="R41">
            <v>44.001679956812872</v>
          </cell>
          <cell r="T41">
            <v>9.3983539830982982E-2</v>
          </cell>
          <cell r="U41">
            <v>100.4400830890506</v>
          </cell>
          <cell r="W41">
            <v>8.3320699170242945E-4</v>
          </cell>
          <cell r="X41">
            <v>53.654075448349225</v>
          </cell>
          <cell r="Z41">
            <v>0.11253917821252049</v>
          </cell>
          <cell r="AA41">
            <v>128.05042059412349</v>
          </cell>
          <cell r="AC41">
            <v>0.28189896991878</v>
          </cell>
          <cell r="AD41">
            <v>97.841145366420676</v>
          </cell>
          <cell r="AF41">
            <v>1.1262937285612175E-4</v>
          </cell>
          <cell r="AG41">
            <v>18.202774153685098</v>
          </cell>
        </row>
        <row r="42">
          <cell r="D42" t="str">
            <v>Q2</v>
          </cell>
          <cell r="E42">
            <v>1.3106249999999999</v>
          </cell>
          <cell r="F42">
            <v>98.269420148045555</v>
          </cell>
          <cell r="H42">
            <v>5.7775283509322754E-2</v>
          </cell>
          <cell r="I42">
            <v>84.554748046714991</v>
          </cell>
          <cell r="K42">
            <v>1.4520852931648449E-3</v>
          </cell>
          <cell r="L42">
            <v>281.32909637988348</v>
          </cell>
          <cell r="N42">
            <v>3.2115180928679599E-3</v>
          </cell>
          <cell r="O42">
            <v>133.51414370102751</v>
          </cell>
          <cell r="Q42">
            <v>5.4188539638198299E-3</v>
          </cell>
          <cell r="R42">
            <v>51.509272822645599</v>
          </cell>
          <cell r="T42">
            <v>0.12034781555677851</v>
          </cell>
          <cell r="U42">
            <v>118.131253614163</v>
          </cell>
          <cell r="W42">
            <v>9.3045074732676903E-4</v>
          </cell>
          <cell r="X42">
            <v>67.501456656642304</v>
          </cell>
          <cell r="Z42">
            <v>0.13167080003776799</v>
          </cell>
          <cell r="AA42">
            <v>143.76262151424402</v>
          </cell>
          <cell r="AC42">
            <v>0.4158238583750905</v>
          </cell>
          <cell r="AD42">
            <v>112.45723942069151</v>
          </cell>
          <cell r="AF42">
            <v>1.2485475150918551E-4</v>
          </cell>
          <cell r="AG42">
            <v>20.965685669636898</v>
          </cell>
        </row>
        <row r="43">
          <cell r="D43" t="str">
            <v>mean</v>
          </cell>
          <cell r="E43">
            <v>1.2851964285714286</v>
          </cell>
          <cell r="F43">
            <v>97.397239816022321</v>
          </cell>
          <cell r="H43">
            <v>5.73642271263985E-2</v>
          </cell>
          <cell r="I43">
            <v>112.75870179159878</v>
          </cell>
          <cell r="K43">
            <v>1.6524957962684441E-3</v>
          </cell>
          <cell r="L43">
            <v>256.6985908859055</v>
          </cell>
          <cell r="N43">
            <v>3.3072025984899568E-3</v>
          </cell>
          <cell r="O43">
            <v>145.94203189546576</v>
          </cell>
          <cell r="Q43">
            <v>7.5671460270300885E-3</v>
          </cell>
          <cell r="R43">
            <v>58.29146843521842</v>
          </cell>
          <cell r="T43">
            <v>0.11987051446199283</v>
          </cell>
          <cell r="U43">
            <v>123.08490950858911</v>
          </cell>
          <cell r="W43">
            <v>1.0544508719658166E-3</v>
          </cell>
          <cell r="X43">
            <v>81.228633923048534</v>
          </cell>
          <cell r="Z43">
            <v>0.13038525944325569</v>
          </cell>
          <cell r="AA43">
            <v>148.60607475430908</v>
          </cell>
          <cell r="AC43">
            <v>0.39406986304371949</v>
          </cell>
          <cell r="AD43">
            <v>123.64460889267998</v>
          </cell>
          <cell r="AF43">
            <v>1.3868948635422613E-4</v>
          </cell>
          <cell r="AG43">
            <v>25.339006867856998</v>
          </cell>
        </row>
        <row r="44">
          <cell r="D44" t="str">
            <v>Q3</v>
          </cell>
          <cell r="E44">
            <v>1.4369375</v>
          </cell>
          <cell r="F44">
            <v>107.98131036326193</v>
          </cell>
          <cell r="H44">
            <v>8.1736542047448249E-2</v>
          </cell>
          <cell r="I44">
            <v>125.49215935788449</v>
          </cell>
          <cell r="K44">
            <v>2.1179339224017251E-3</v>
          </cell>
          <cell r="L44">
            <v>337.60722750154321</v>
          </cell>
          <cell r="N44">
            <v>3.6979638822877874E-3</v>
          </cell>
          <cell r="O44">
            <v>156.78084346202525</v>
          </cell>
          <cell r="Q44">
            <v>9.5196682629088043E-3</v>
          </cell>
          <cell r="R44">
            <v>71.8667495481413</v>
          </cell>
          <cell r="T44">
            <v>0.13942833623262926</v>
          </cell>
          <cell r="U44">
            <v>133.247329245332</v>
          </cell>
          <cell r="W44">
            <v>1.2386356431181725E-3</v>
          </cell>
          <cell r="X44">
            <v>98.608032115458769</v>
          </cell>
          <cell r="Z44">
            <v>0.16403255995271324</v>
          </cell>
          <cell r="AA44">
            <v>163.19307270583352</v>
          </cell>
          <cell r="AC44">
            <v>0.46782647876483724</v>
          </cell>
          <cell r="AD44">
            <v>125.5637991704675</v>
          </cell>
          <cell r="AF44">
            <v>1.5513924717587573E-4</v>
          </cell>
          <cell r="AG44">
            <v>24.440528943464351</v>
          </cell>
        </row>
        <row r="45">
          <cell r="D45" t="str">
            <v>MAX</v>
          </cell>
          <cell r="E45">
            <v>1.63825</v>
          </cell>
          <cell r="F45">
            <v>125.16159923390001</v>
          </cell>
          <cell r="H45">
            <v>0.111838159136902</v>
          </cell>
          <cell r="I45">
            <v>324.830665148874</v>
          </cell>
          <cell r="K45">
            <v>2.65663589460089E-3</v>
          </cell>
          <cell r="L45">
            <v>488.11076378234799</v>
          </cell>
          <cell r="N45">
            <v>5.7040616827907101E-3</v>
          </cell>
          <cell r="O45">
            <v>230.85415744343001</v>
          </cell>
          <cell r="Q45">
            <v>1.9903158889779098E-2</v>
          </cell>
          <cell r="R45">
            <v>108.990746972211</v>
          </cell>
          <cell r="T45">
            <v>0.202929900081218</v>
          </cell>
          <cell r="U45">
            <v>215.268270408869</v>
          </cell>
          <cell r="W45">
            <v>1.88044276437982E-3</v>
          </cell>
          <cell r="X45">
            <v>180.47231235123701</v>
          </cell>
          <cell r="Z45">
            <v>0.186364783255863</v>
          </cell>
          <cell r="AA45">
            <v>244.672039671459</v>
          </cell>
          <cell r="AC45">
            <v>0.64006763034220704</v>
          </cell>
          <cell r="AD45">
            <v>207.10400975632001</v>
          </cell>
          <cell r="AF45">
            <v>2.25041205143295E-4</v>
          </cell>
          <cell r="AG45">
            <v>70.496878699503498</v>
          </cell>
        </row>
        <row r="46">
          <cell r="D46" t="str">
            <v>MAX/min</v>
          </cell>
          <cell r="E46">
            <v>3.9523522316043427</v>
          </cell>
          <cell r="F46">
            <v>2.022363838043534</v>
          </cell>
          <cell r="H46">
            <v>15.640926031675738</v>
          </cell>
          <cell r="I46">
            <v>6.283971507478646</v>
          </cell>
          <cell r="K46">
            <v>3.7349048805329645</v>
          </cell>
          <cell r="L46">
            <v>5.8792917498916291</v>
          </cell>
          <cell r="N46">
            <v>4.2199581994793931</v>
          </cell>
          <cell r="O46">
            <v>2.7510970089371205</v>
          </cell>
          <cell r="Q46">
            <v>10.184270189909551</v>
          </cell>
          <cell r="R46">
            <v>6.1058588644935226</v>
          </cell>
          <cell r="T46">
            <v>3.8828815816516875</v>
          </cell>
          <cell r="U46">
            <v>2.6535439694687968</v>
          </cell>
          <cell r="W46">
            <v>3.9858719960083779</v>
          </cell>
          <cell r="X46">
            <v>5.2643811083660461</v>
          </cell>
          <cell r="Z46">
            <v>5.7049429948004606</v>
          </cell>
          <cell r="AA46">
            <v>2.3522374982365259</v>
          </cell>
          <cell r="AC46">
            <v>3.4472061457959771</v>
          </cell>
          <cell r="AD46">
            <v>2.6653771747589139</v>
          </cell>
          <cell r="AF46">
            <v>2.17532907432253</v>
          </cell>
          <cell r="AG46">
            <v>4.6329461323270795</v>
          </cell>
        </row>
      </sheetData>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ive_ionome_desc_stats"/>
      <sheetName val="1"/>
      <sheetName val="2"/>
      <sheetName val="3"/>
      <sheetName val="4"/>
      <sheetName val="5"/>
      <sheetName val="6"/>
      <sheetName val="7"/>
      <sheetName val="8"/>
      <sheetName val="9"/>
    </sheetNames>
    <sheetDataSet>
      <sheetData sheetId="0">
        <row r="2">
          <cell r="C2">
            <v>0.21179999999999999</v>
          </cell>
          <cell r="D2">
            <v>0</v>
          </cell>
          <cell r="E2">
            <v>0</v>
          </cell>
          <cell r="F2">
            <v>0</v>
          </cell>
          <cell r="G2">
            <v>0</v>
          </cell>
          <cell r="H2">
            <v>0</v>
          </cell>
          <cell r="I2">
            <v>2.359</v>
          </cell>
          <cell r="J2">
            <v>0</v>
          </cell>
          <cell r="K2">
            <v>3.0859999999999999</v>
          </cell>
        </row>
        <row r="3">
          <cell r="C3">
            <v>5.3598999999999997</v>
          </cell>
          <cell r="D3">
            <v>22.64</v>
          </cell>
          <cell r="E3">
            <v>59.39</v>
          </cell>
          <cell r="F3">
            <v>22.54</v>
          </cell>
          <cell r="G3">
            <v>31.38</v>
          </cell>
          <cell r="H3">
            <v>28.56</v>
          </cell>
          <cell r="I3">
            <v>53.081000000000003</v>
          </cell>
          <cell r="J3">
            <v>11.19</v>
          </cell>
          <cell r="K3">
            <v>37.252000000000002</v>
          </cell>
        </row>
        <row r="4">
          <cell r="C4">
            <v>24.851199999999999</v>
          </cell>
          <cell r="D4">
            <v>52.11</v>
          </cell>
          <cell r="E4">
            <v>89.27</v>
          </cell>
          <cell r="F4">
            <v>50.54</v>
          </cell>
          <cell r="G4">
            <v>67.239999999999995</v>
          </cell>
          <cell r="H4">
            <v>64.400000000000006</v>
          </cell>
          <cell r="I4">
            <v>96.200999999999993</v>
          </cell>
          <cell r="J4">
            <v>66.790000000000006</v>
          </cell>
          <cell r="K4">
            <v>72.84</v>
          </cell>
        </row>
        <row r="5">
          <cell r="C5">
            <v>68.169700000000006</v>
          </cell>
          <cell r="D5">
            <v>99.58</v>
          </cell>
          <cell r="E5">
            <v>97.45</v>
          </cell>
          <cell r="F5">
            <v>78.150000000000006</v>
          </cell>
          <cell r="G5">
            <v>78.73</v>
          </cell>
          <cell r="H5">
            <v>150.19</v>
          </cell>
          <cell r="I5">
            <v>107.809</v>
          </cell>
          <cell r="J5">
            <v>70.92</v>
          </cell>
          <cell r="K5">
            <v>109.81</v>
          </cell>
        </row>
        <row r="6">
          <cell r="C6">
            <v>246.91</v>
          </cell>
          <cell r="D6">
            <v>52.362000000000002</v>
          </cell>
          <cell r="E6">
            <v>140.16</v>
          </cell>
          <cell r="F6">
            <v>215.66</v>
          </cell>
          <cell r="G6">
            <v>132.27000000000001</v>
          </cell>
          <cell r="H6">
            <v>195.83</v>
          </cell>
          <cell r="I6">
            <v>143.13</v>
          </cell>
          <cell r="J6">
            <v>145.91</v>
          </cell>
          <cell r="K6">
            <v>167.55</v>
          </cell>
        </row>
        <row r="7">
          <cell r="C7">
            <v>21.376000000000001</v>
          </cell>
          <cell r="D7">
            <v>143.9</v>
          </cell>
          <cell r="E7">
            <v>127</v>
          </cell>
          <cell r="F7">
            <v>129.529</v>
          </cell>
          <cell r="G7">
            <v>100.34</v>
          </cell>
          <cell r="H7">
            <v>849.99</v>
          </cell>
          <cell r="I7">
            <v>229.58</v>
          </cell>
          <cell r="J7">
            <v>78.61</v>
          </cell>
          <cell r="K7">
            <v>219.73</v>
          </cell>
        </row>
        <row r="8">
          <cell r="C8">
            <v>3.9502999999999999</v>
          </cell>
          <cell r="D8">
            <v>47.79</v>
          </cell>
          <cell r="E8">
            <v>69.45</v>
          </cell>
          <cell r="F8">
            <v>52.49</v>
          </cell>
          <cell r="G8">
            <v>25.87</v>
          </cell>
          <cell r="H8">
            <v>29.940999999999999</v>
          </cell>
          <cell r="I8">
            <v>21.945</v>
          </cell>
          <cell r="J8">
            <v>10.23</v>
          </cell>
          <cell r="K8">
            <v>43.65</v>
          </cell>
        </row>
        <row r="9">
          <cell r="C9">
            <v>95.71</v>
          </cell>
          <cell r="D9">
            <v>39.808999999999997</v>
          </cell>
          <cell r="E9">
            <v>61.86</v>
          </cell>
          <cell r="F9">
            <v>89.12</v>
          </cell>
          <cell r="G9">
            <v>61.93</v>
          </cell>
          <cell r="H9">
            <v>55.597000000000001</v>
          </cell>
          <cell r="I9">
            <v>80.930000000000007</v>
          </cell>
          <cell r="J9">
            <v>74.7</v>
          </cell>
          <cell r="K9">
            <v>51.250999999999998</v>
          </cell>
        </row>
        <row r="10">
          <cell r="C10">
            <v>4.2430000000000003</v>
          </cell>
          <cell r="D10">
            <v>53.4</v>
          </cell>
          <cell r="E10">
            <v>68.02</v>
          </cell>
          <cell r="F10">
            <v>54.825000000000003</v>
          </cell>
          <cell r="G10">
            <v>21.198</v>
          </cell>
          <cell r="H10">
            <v>36.286000000000001</v>
          </cell>
          <cell r="I10">
            <v>104.69</v>
          </cell>
          <cell r="J10">
            <v>6.93</v>
          </cell>
          <cell r="K10">
            <v>71.930000000000007</v>
          </cell>
        </row>
        <row r="11">
          <cell r="C11">
            <v>130.51</v>
          </cell>
          <cell r="D11">
            <v>21.88</v>
          </cell>
          <cell r="E11">
            <v>79.290000000000006</v>
          </cell>
          <cell r="F11">
            <v>40.92</v>
          </cell>
          <cell r="G11">
            <v>134.98099999999999</v>
          </cell>
          <cell r="H11">
            <v>176.22040000000001</v>
          </cell>
          <cell r="I11">
            <v>74.55</v>
          </cell>
          <cell r="J11">
            <v>113.43</v>
          </cell>
          <cell r="K11">
            <v>37.633000000000003</v>
          </cell>
        </row>
        <row r="12">
          <cell r="C12">
            <v>4.7450000000000001</v>
          </cell>
          <cell r="D12">
            <v>2.0059999999999998</v>
          </cell>
          <cell r="E12">
            <v>140.51</v>
          </cell>
          <cell r="F12">
            <v>17.891999999999999</v>
          </cell>
          <cell r="G12">
            <v>32.409999999999997</v>
          </cell>
          <cell r="H12">
            <v>35.322000000000003</v>
          </cell>
          <cell r="I12">
            <v>24.27</v>
          </cell>
          <cell r="J12">
            <v>9.4049999999999994</v>
          </cell>
          <cell r="K12">
            <v>62.76</v>
          </cell>
        </row>
        <row r="13">
          <cell r="C13">
            <v>15.845700000000001</v>
          </cell>
          <cell r="D13">
            <v>278</v>
          </cell>
          <cell r="E13">
            <v>19.61</v>
          </cell>
          <cell r="F13">
            <v>63.536999999999999</v>
          </cell>
          <cell r="G13">
            <v>51</v>
          </cell>
          <cell r="H13">
            <v>101.74</v>
          </cell>
          <cell r="I13">
            <v>161.25</v>
          </cell>
          <cell r="J13">
            <v>60.3</v>
          </cell>
          <cell r="K13">
            <v>231.63</v>
          </cell>
        </row>
        <row r="14">
          <cell r="C14">
            <v>20.463200000000001</v>
          </cell>
          <cell r="D14">
            <v>69.209999999999994</v>
          </cell>
          <cell r="E14">
            <v>117.94</v>
          </cell>
          <cell r="F14">
            <v>40.637</v>
          </cell>
          <cell r="G14">
            <v>80.38</v>
          </cell>
          <cell r="H14">
            <v>2.093</v>
          </cell>
          <cell r="I14">
            <v>99.49</v>
          </cell>
          <cell r="J14">
            <v>57.51</v>
          </cell>
          <cell r="K14">
            <v>200.33</v>
          </cell>
        </row>
        <row r="15">
          <cell r="C15">
            <v>105.09</v>
          </cell>
          <cell r="D15">
            <v>286.98</v>
          </cell>
          <cell r="E15">
            <v>148.52000000000001</v>
          </cell>
          <cell r="F15">
            <v>55.912999999999997</v>
          </cell>
          <cell r="G15">
            <v>125.91</v>
          </cell>
          <cell r="H15">
            <v>76.38</v>
          </cell>
          <cell r="I15">
            <v>146.62</v>
          </cell>
          <cell r="J15">
            <v>123.38</v>
          </cell>
          <cell r="K15">
            <v>23.071000000000002</v>
          </cell>
        </row>
        <row r="16">
          <cell r="C16">
            <v>95.55</v>
          </cell>
          <cell r="D16">
            <v>118.02</v>
          </cell>
          <cell r="E16">
            <v>125.93</v>
          </cell>
          <cell r="F16">
            <v>99.89</v>
          </cell>
          <cell r="G16">
            <v>111.56</v>
          </cell>
          <cell r="H16">
            <v>124.16</v>
          </cell>
          <cell r="I16">
            <v>139.096</v>
          </cell>
          <cell r="J16">
            <v>107.23</v>
          </cell>
          <cell r="K16">
            <v>128.84200000000001</v>
          </cell>
        </row>
        <row r="17">
          <cell r="C17">
            <v>835.16970000000003</v>
          </cell>
          <cell r="D17">
            <v>843.75</v>
          </cell>
          <cell r="E17">
            <v>682.86</v>
          </cell>
          <cell r="F17">
            <v>788.92</v>
          </cell>
          <cell r="G17">
            <v>354.66</v>
          </cell>
          <cell r="H17">
            <v>3686.36</v>
          </cell>
          <cell r="I17">
            <v>1021.008</v>
          </cell>
          <cell r="J17">
            <v>394.14</v>
          </cell>
          <cell r="K17">
            <v>959.47900000000004</v>
          </cell>
        </row>
      </sheetData>
      <sheetData sheetId="1">
        <row r="72">
          <cell r="D72" t="str">
            <v xml:space="preserve">Min.   </v>
          </cell>
        </row>
        <row r="73">
          <cell r="D73" t="str">
            <v>1st Qu.</v>
          </cell>
        </row>
        <row r="74">
          <cell r="D74" t="str">
            <v xml:space="preserve">Median </v>
          </cell>
        </row>
        <row r="75">
          <cell r="D75" t="str">
            <v xml:space="preserve">Mean   </v>
          </cell>
        </row>
        <row r="76">
          <cell r="D76" t="str">
            <v>3rd Qu.</v>
          </cell>
        </row>
        <row r="77">
          <cell r="D77" t="str">
            <v xml:space="preserve">Max.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4ACE1-7B00-4A72-92C8-508B67C8E989}">
  <dimension ref="A1:S31"/>
  <sheetViews>
    <sheetView topLeftCell="B1" zoomScale="70" zoomScaleNormal="70" workbookViewId="0">
      <selection activeCell="B1" sqref="B1:R3"/>
    </sheetView>
  </sheetViews>
  <sheetFormatPr defaultColWidth="9.109375" defaultRowHeight="14.4"/>
  <sheetData>
    <row r="1" spans="1:19" ht="29.4" customHeight="1">
      <c r="B1" s="5" t="s">
        <v>9715</v>
      </c>
      <c r="C1" s="5"/>
      <c r="D1" s="5"/>
      <c r="E1" s="5"/>
      <c r="F1" s="5"/>
      <c r="G1" s="5"/>
      <c r="H1" s="5"/>
      <c r="I1" s="5"/>
      <c r="J1" s="5"/>
      <c r="K1" s="5"/>
      <c r="L1" s="5"/>
      <c r="M1" s="5"/>
      <c r="N1" s="5"/>
      <c r="O1" s="5"/>
      <c r="P1" s="5"/>
      <c r="Q1" s="5"/>
      <c r="R1" s="5"/>
      <c r="S1" s="6"/>
    </row>
    <row r="2" spans="1:19" ht="39.75" customHeight="1">
      <c r="A2" s="6"/>
      <c r="B2" s="5"/>
      <c r="C2" s="5"/>
      <c r="D2" s="5"/>
      <c r="E2" s="5"/>
      <c r="F2" s="5"/>
      <c r="G2" s="5"/>
      <c r="H2" s="5"/>
      <c r="I2" s="5"/>
      <c r="J2" s="5"/>
      <c r="K2" s="5"/>
      <c r="L2" s="5"/>
      <c r="M2" s="5"/>
      <c r="N2" s="5"/>
      <c r="O2" s="5"/>
      <c r="P2" s="5"/>
      <c r="Q2" s="5"/>
      <c r="R2" s="5"/>
      <c r="S2" s="6"/>
    </row>
    <row r="3" spans="1:19" ht="14.4" customHeight="1">
      <c r="A3" s="6"/>
      <c r="B3" s="5"/>
      <c r="C3" s="5"/>
      <c r="D3" s="5"/>
      <c r="E3" s="5"/>
      <c r="F3" s="5"/>
      <c r="G3" s="5"/>
      <c r="H3" s="5"/>
      <c r="I3" s="5"/>
      <c r="J3" s="5"/>
      <c r="K3" s="5"/>
      <c r="L3" s="5"/>
      <c r="M3" s="5"/>
      <c r="N3" s="5"/>
      <c r="O3" s="5"/>
      <c r="P3" s="5"/>
      <c r="Q3" s="5"/>
      <c r="R3" s="5"/>
      <c r="S3" s="6"/>
    </row>
    <row r="4" spans="1:19">
      <c r="D4" s="1"/>
      <c r="E4" s="1"/>
      <c r="F4" s="4" t="s">
        <v>8539</v>
      </c>
      <c r="G4" s="4"/>
      <c r="H4" s="4"/>
      <c r="I4" s="4"/>
      <c r="J4" s="4"/>
      <c r="K4" s="4"/>
      <c r="L4" s="4"/>
      <c r="M4" s="4"/>
      <c r="N4" s="4"/>
      <c r="O4" s="4"/>
      <c r="P4" s="4"/>
    </row>
    <row r="5" spans="1:19">
      <c r="D5" s="1"/>
      <c r="E5" s="1"/>
      <c r="F5" s="1" t="s">
        <v>8540</v>
      </c>
      <c r="G5" s="1" t="s">
        <v>8541</v>
      </c>
      <c r="H5" s="1" t="s">
        <v>8542</v>
      </c>
      <c r="I5" s="1" t="s">
        <v>8543</v>
      </c>
      <c r="J5" s="1" t="s">
        <v>8544</v>
      </c>
      <c r="K5" s="1" t="s">
        <v>8545</v>
      </c>
      <c r="L5" s="1" t="s">
        <v>8546</v>
      </c>
      <c r="M5" s="1" t="s">
        <v>8547</v>
      </c>
      <c r="N5" s="1" t="s">
        <v>8548</v>
      </c>
      <c r="O5" s="1" t="s">
        <v>8549</v>
      </c>
      <c r="P5" s="1" t="s">
        <v>8550</v>
      </c>
    </row>
    <row r="6" spans="1:19">
      <c r="D6" s="7" t="s">
        <v>8551</v>
      </c>
      <c r="E6" s="8" t="s">
        <v>8552</v>
      </c>
      <c r="F6" s="9">
        <v>0.34899999999999998</v>
      </c>
      <c r="G6" s="9">
        <v>0.1</v>
      </c>
      <c r="H6" s="9">
        <v>8.7999999999999995E-2</v>
      </c>
      <c r="I6" s="9">
        <v>0.14599999999999999</v>
      </c>
      <c r="J6" s="9">
        <v>0.29899999999999999</v>
      </c>
      <c r="K6" s="9">
        <v>0.34599999999999997</v>
      </c>
      <c r="L6" s="9">
        <v>0.19500000000000001</v>
      </c>
      <c r="M6" s="9">
        <v>0.54400000000000004</v>
      </c>
      <c r="N6" s="9">
        <v>0.17899999999999999</v>
      </c>
      <c r="O6" s="9">
        <v>0.26200000000000001</v>
      </c>
      <c r="P6" s="9">
        <v>0.22600000000000001</v>
      </c>
    </row>
    <row r="7" spans="1:19">
      <c r="D7" s="7"/>
      <c r="E7" s="1" t="s">
        <v>8553</v>
      </c>
      <c r="F7" s="10">
        <v>0.34899999999999998</v>
      </c>
      <c r="G7" s="10">
        <v>0.11799999999999999</v>
      </c>
      <c r="H7" s="10">
        <v>8.7999999999999995E-2</v>
      </c>
      <c r="I7" s="10">
        <v>0.14599999999999999</v>
      </c>
      <c r="J7" s="10">
        <v>0.29899999999999999</v>
      </c>
      <c r="K7" s="10">
        <v>0.34599999999999997</v>
      </c>
      <c r="L7" s="10">
        <v>0.19500000000000001</v>
      </c>
      <c r="M7" s="10">
        <v>0.54400000000000004</v>
      </c>
      <c r="N7" s="10">
        <v>0.35</v>
      </c>
      <c r="O7" s="10">
        <v>0.26200000000000001</v>
      </c>
      <c r="P7" s="10">
        <v>0.28599999999999998</v>
      </c>
    </row>
    <row r="8" spans="1:19">
      <c r="D8" s="11"/>
      <c r="E8" s="12" t="s">
        <v>8554</v>
      </c>
      <c r="F8" s="13">
        <v>0.82499999999999996</v>
      </c>
      <c r="G8" s="13">
        <v>0.1</v>
      </c>
      <c r="H8" s="13">
        <v>0.13300000000000001</v>
      </c>
      <c r="I8" s="13">
        <v>0.80200000000000005</v>
      </c>
      <c r="J8" s="13">
        <v>0.34899999999999998</v>
      </c>
      <c r="K8" s="13">
        <v>0.437</v>
      </c>
      <c r="L8" s="13">
        <v>0.6</v>
      </c>
      <c r="M8" s="13">
        <v>0.96399999999999997</v>
      </c>
      <c r="N8" s="13">
        <v>0.17899999999999999</v>
      </c>
      <c r="O8" s="13">
        <v>0.46400000000000002</v>
      </c>
      <c r="P8" s="13">
        <v>0.22600000000000001</v>
      </c>
    </row>
    <row r="9" spans="1:19">
      <c r="D9" s="7" t="s">
        <v>8555</v>
      </c>
      <c r="E9" s="8" t="s">
        <v>8552</v>
      </c>
      <c r="F9" s="9">
        <v>1.1879999999999999</v>
      </c>
      <c r="G9" s="9">
        <v>0.18779999999999999</v>
      </c>
      <c r="H9" s="9">
        <v>0.17150000000000001</v>
      </c>
      <c r="I9" s="9">
        <v>1.1459999999999999</v>
      </c>
      <c r="J9" s="9">
        <v>0.40300000000000002</v>
      </c>
      <c r="K9" s="9">
        <v>0.63949999999999996</v>
      </c>
      <c r="L9" s="9">
        <v>0.89600000000000002</v>
      </c>
      <c r="M9" s="9">
        <v>1.181</v>
      </c>
      <c r="N9" s="9">
        <v>0.623</v>
      </c>
      <c r="O9" s="9">
        <v>0.52400000000000002</v>
      </c>
      <c r="P9" s="9">
        <v>1.26</v>
      </c>
    </row>
    <row r="10" spans="1:19">
      <c r="D10" s="7"/>
      <c r="E10" s="1" t="s">
        <v>8553</v>
      </c>
      <c r="F10" s="10">
        <v>1.139</v>
      </c>
      <c r="G10" s="10">
        <v>0.23769999999999999</v>
      </c>
      <c r="H10" s="10">
        <v>0.1643</v>
      </c>
      <c r="I10" s="10">
        <v>1.1890000000000001</v>
      </c>
      <c r="J10" s="10">
        <v>0.40450000000000003</v>
      </c>
      <c r="K10" s="10">
        <v>0.64700000000000002</v>
      </c>
      <c r="L10" s="10">
        <v>0.98299999999999998</v>
      </c>
      <c r="M10" s="10">
        <v>1.173</v>
      </c>
      <c r="N10" s="10">
        <v>0.59299999999999997</v>
      </c>
      <c r="O10" s="10">
        <v>0.4995</v>
      </c>
      <c r="P10" s="10">
        <v>1.234</v>
      </c>
    </row>
    <row r="11" spans="1:19">
      <c r="D11" s="11"/>
      <c r="E11" s="12" t="s">
        <v>8554</v>
      </c>
      <c r="F11" s="13">
        <v>1.232</v>
      </c>
      <c r="G11" s="13">
        <v>0.1226</v>
      </c>
      <c r="H11" s="13">
        <v>0.2268</v>
      </c>
      <c r="I11" s="13">
        <v>1.119</v>
      </c>
      <c r="J11" s="13">
        <v>0.40300000000000002</v>
      </c>
      <c r="K11" s="13">
        <v>0.63419999999999999</v>
      </c>
      <c r="L11" s="13">
        <v>0.74</v>
      </c>
      <c r="M11" s="13">
        <v>1.1879999999999999</v>
      </c>
      <c r="N11" s="13">
        <v>0.68300000000000005</v>
      </c>
      <c r="O11" s="13">
        <v>0.58050000000000002</v>
      </c>
      <c r="P11" s="13">
        <v>1.387</v>
      </c>
    </row>
    <row r="12" spans="1:19">
      <c r="D12" s="7" t="s">
        <v>8556</v>
      </c>
      <c r="E12" s="8" t="s">
        <v>8552</v>
      </c>
      <c r="F12" s="9">
        <v>1.43</v>
      </c>
      <c r="G12" s="9">
        <v>0.2535</v>
      </c>
      <c r="H12" s="9">
        <v>0.23350000000000001</v>
      </c>
      <c r="I12" s="9">
        <v>1.2709999999999999</v>
      </c>
      <c r="J12" s="9">
        <v>0.46</v>
      </c>
      <c r="K12" s="9">
        <v>0.67900000000000005</v>
      </c>
      <c r="L12" s="9">
        <v>1.119</v>
      </c>
      <c r="M12" s="9">
        <v>1.2490000000000001</v>
      </c>
      <c r="N12" s="9">
        <v>0.76400000000000001</v>
      </c>
      <c r="O12" s="9">
        <v>0.60199999999999998</v>
      </c>
      <c r="P12" s="9">
        <v>1.4019999999999999</v>
      </c>
    </row>
    <row r="13" spans="1:19">
      <c r="D13" s="7"/>
      <c r="E13" s="1" t="s">
        <v>8553</v>
      </c>
      <c r="F13" s="10">
        <v>1.43</v>
      </c>
      <c r="G13" s="10">
        <v>0.27100000000000002</v>
      </c>
      <c r="H13" s="10">
        <v>0.20649999999999999</v>
      </c>
      <c r="I13" s="10">
        <v>1.337</v>
      </c>
      <c r="J13" s="10">
        <v>0.45700000000000002</v>
      </c>
      <c r="K13" s="10">
        <v>0.74199999999999999</v>
      </c>
      <c r="L13" s="10">
        <v>1.1539999999999999</v>
      </c>
      <c r="M13" s="10">
        <v>1.282</v>
      </c>
      <c r="N13" s="10">
        <v>0.69</v>
      </c>
      <c r="O13" s="10">
        <v>0.57199999999999995</v>
      </c>
      <c r="P13" s="10">
        <v>1.35</v>
      </c>
    </row>
    <row r="14" spans="1:19">
      <c r="D14" s="11"/>
      <c r="E14" s="12" t="s">
        <v>8554</v>
      </c>
      <c r="F14" s="13">
        <v>1.425</v>
      </c>
      <c r="G14" s="13">
        <v>0.16350000000000001</v>
      </c>
      <c r="H14" s="13">
        <v>0.32</v>
      </c>
      <c r="I14" s="13">
        <v>1.1919999999999999</v>
      </c>
      <c r="J14" s="13">
        <v>0.46650000000000003</v>
      </c>
      <c r="K14" s="13">
        <v>0.65849999999999997</v>
      </c>
      <c r="L14" s="13">
        <v>0.98899999999999999</v>
      </c>
      <c r="M14" s="13">
        <v>1.2250000000000001</v>
      </c>
      <c r="N14" s="13">
        <v>0.83</v>
      </c>
      <c r="O14" s="13">
        <v>0.63800000000000001</v>
      </c>
      <c r="P14" s="13">
        <v>1.4950000000000001</v>
      </c>
    </row>
    <row r="15" spans="1:19">
      <c r="D15" s="7" t="s">
        <v>8557</v>
      </c>
      <c r="E15" s="8" t="s">
        <v>8552</v>
      </c>
      <c r="F15" s="9">
        <v>1.3879999999999999</v>
      </c>
      <c r="G15" s="9">
        <v>0.2462</v>
      </c>
      <c r="H15" s="9">
        <v>0.29859999999999998</v>
      </c>
      <c r="I15" s="9">
        <v>1.23</v>
      </c>
      <c r="J15" s="9">
        <v>0.44929999999999998</v>
      </c>
      <c r="K15" s="9">
        <v>0.67930000000000001</v>
      </c>
      <c r="L15" s="9">
        <v>1.0289999999999999</v>
      </c>
      <c r="M15" s="9">
        <v>1.242</v>
      </c>
      <c r="N15" s="9">
        <v>0.74980000000000002</v>
      </c>
      <c r="O15" s="9">
        <v>0.61160000000000003</v>
      </c>
      <c r="P15" s="9">
        <v>1.35</v>
      </c>
    </row>
    <row r="16" spans="1:19">
      <c r="D16" s="7"/>
      <c r="E16" s="1" t="s">
        <v>8553</v>
      </c>
      <c r="F16" s="10">
        <v>1.3720000000000001</v>
      </c>
      <c r="G16" s="10">
        <v>0.27539999999999998</v>
      </c>
      <c r="H16" s="10">
        <v>0.25690000000000002</v>
      </c>
      <c r="I16" s="10">
        <v>1.258</v>
      </c>
      <c r="J16" s="10">
        <v>0.4461</v>
      </c>
      <c r="K16" s="10">
        <v>0.69889999999999997</v>
      </c>
      <c r="L16" s="10">
        <v>1.0740000000000001</v>
      </c>
      <c r="M16" s="10">
        <v>1.2509999999999999</v>
      </c>
      <c r="N16" s="10">
        <v>0.72650000000000003</v>
      </c>
      <c r="O16" s="10">
        <v>0.57279999999999998</v>
      </c>
      <c r="P16" s="10">
        <v>1.331</v>
      </c>
    </row>
    <row r="17" spans="4:16">
      <c r="D17" s="11"/>
      <c r="E17" s="12" t="s">
        <v>8554</v>
      </c>
      <c r="F17" s="13">
        <v>1.42</v>
      </c>
      <c r="G17" s="13">
        <v>0.18770000000000001</v>
      </c>
      <c r="H17" s="13">
        <v>0.38190000000000002</v>
      </c>
      <c r="I17" s="13">
        <v>1.1759999999999999</v>
      </c>
      <c r="J17" s="13">
        <v>0.45550000000000002</v>
      </c>
      <c r="K17" s="13">
        <v>0.63990000000000002</v>
      </c>
      <c r="L17" s="13">
        <v>0.94089999999999996</v>
      </c>
      <c r="M17" s="13">
        <v>1.2230000000000001</v>
      </c>
      <c r="N17" s="13">
        <v>0.79630000000000001</v>
      </c>
      <c r="O17" s="13">
        <v>0.68920000000000003</v>
      </c>
      <c r="P17" s="13">
        <v>1.389</v>
      </c>
    </row>
    <row r="18" spans="4:16">
      <c r="D18" s="7" t="s">
        <v>8558</v>
      </c>
      <c r="E18" s="8" t="s">
        <v>8552</v>
      </c>
      <c r="F18" s="9">
        <v>1.621</v>
      </c>
      <c r="G18" s="9">
        <v>0.30180000000000001</v>
      </c>
      <c r="H18" s="9">
        <v>0.36430000000000001</v>
      </c>
      <c r="I18" s="9">
        <v>1.371</v>
      </c>
      <c r="J18" s="9">
        <v>0.48849999999999999</v>
      </c>
      <c r="K18" s="9">
        <v>0.76219999999999999</v>
      </c>
      <c r="L18" s="9">
        <v>1.1930000000000001</v>
      </c>
      <c r="M18" s="9">
        <v>1.363</v>
      </c>
      <c r="N18" s="9">
        <v>0.90500000000000003</v>
      </c>
      <c r="O18" s="9">
        <v>0.66849999999999998</v>
      </c>
      <c r="P18" s="9">
        <v>1.5740000000000001</v>
      </c>
    </row>
    <row r="19" spans="4:16">
      <c r="D19" s="7"/>
      <c r="E19" s="1" t="s">
        <v>8553</v>
      </c>
      <c r="F19" s="10">
        <v>1.619</v>
      </c>
      <c r="G19" s="10">
        <v>0.31850000000000001</v>
      </c>
      <c r="H19" s="10">
        <v>0.28349999999999997</v>
      </c>
      <c r="I19" s="10">
        <v>1.417</v>
      </c>
      <c r="J19" s="10">
        <v>0.48099999999999998</v>
      </c>
      <c r="K19" s="10">
        <v>0.77900000000000003</v>
      </c>
      <c r="L19" s="10">
        <v>1.206</v>
      </c>
      <c r="M19" s="10">
        <v>1.4119999999999999</v>
      </c>
      <c r="N19" s="10">
        <v>0.89700000000000002</v>
      </c>
      <c r="O19" s="10">
        <v>0.64800000000000002</v>
      </c>
      <c r="P19" s="10">
        <v>1.538</v>
      </c>
    </row>
    <row r="20" spans="4:16">
      <c r="D20" s="11"/>
      <c r="E20" s="12" t="s">
        <v>8554</v>
      </c>
      <c r="F20" s="13">
        <v>1.6240000000000001</v>
      </c>
      <c r="G20" s="13">
        <v>0.2545</v>
      </c>
      <c r="H20" s="13">
        <v>0.51280000000000003</v>
      </c>
      <c r="I20" s="13">
        <v>1.2949999999999999</v>
      </c>
      <c r="J20" s="13">
        <v>0.49280000000000002</v>
      </c>
      <c r="K20" s="13">
        <v>0.67830000000000001</v>
      </c>
      <c r="L20" s="13">
        <v>1.149</v>
      </c>
      <c r="M20" s="13">
        <v>1.3080000000000001</v>
      </c>
      <c r="N20" s="13">
        <v>0.92649999999999999</v>
      </c>
      <c r="O20" s="13">
        <v>0.73050000000000004</v>
      </c>
      <c r="P20" s="13">
        <v>1.5780000000000001</v>
      </c>
    </row>
    <row r="21" spans="4:16">
      <c r="D21" s="7" t="s">
        <v>8559</v>
      </c>
      <c r="E21" s="8" t="s">
        <v>8552</v>
      </c>
      <c r="F21" s="9">
        <v>1.9550000000000001</v>
      </c>
      <c r="G21" s="9">
        <v>0.432</v>
      </c>
      <c r="H21" s="9">
        <v>0.99</v>
      </c>
      <c r="I21" s="9">
        <v>1.5820000000000001</v>
      </c>
      <c r="J21" s="9">
        <v>0.58799999999999997</v>
      </c>
      <c r="K21" s="9">
        <v>0.85799999999999998</v>
      </c>
      <c r="L21" s="9">
        <v>1.3480000000000001</v>
      </c>
      <c r="M21" s="9">
        <v>1.502</v>
      </c>
      <c r="N21" s="9">
        <v>1.262</v>
      </c>
      <c r="O21" s="9">
        <v>1.1779999999999999</v>
      </c>
      <c r="P21" s="9">
        <v>2.0579999999999998</v>
      </c>
    </row>
    <row r="22" spans="4:16">
      <c r="D22" s="7"/>
      <c r="E22" s="1" t="s">
        <v>8553</v>
      </c>
      <c r="F22" s="10">
        <v>1.9550000000000001</v>
      </c>
      <c r="G22" s="10">
        <v>0.432</v>
      </c>
      <c r="H22" s="10">
        <v>0.82299999999999995</v>
      </c>
      <c r="I22" s="10">
        <v>1.5820000000000001</v>
      </c>
      <c r="J22" s="10">
        <v>0.57699999999999996</v>
      </c>
      <c r="K22" s="10">
        <v>0.85799999999999998</v>
      </c>
      <c r="L22" s="10">
        <v>1.3480000000000001</v>
      </c>
      <c r="M22" s="10">
        <v>1.502</v>
      </c>
      <c r="N22" s="10">
        <v>1.0900000000000001</v>
      </c>
      <c r="O22" s="10">
        <v>0.81200000000000006</v>
      </c>
      <c r="P22" s="10">
        <v>1.7310000000000001</v>
      </c>
    </row>
    <row r="23" spans="4:16">
      <c r="D23" s="11"/>
      <c r="E23" s="12" t="s">
        <v>8554</v>
      </c>
      <c r="F23" s="13">
        <v>1.8460000000000001</v>
      </c>
      <c r="G23" s="13">
        <v>0.33600000000000002</v>
      </c>
      <c r="H23" s="13">
        <v>0.99</v>
      </c>
      <c r="I23" s="13">
        <v>1.498</v>
      </c>
      <c r="J23" s="13">
        <v>0.58799999999999997</v>
      </c>
      <c r="K23" s="13">
        <v>0.71299999999999997</v>
      </c>
      <c r="L23" s="13">
        <v>1.3140000000000001</v>
      </c>
      <c r="M23" s="13">
        <v>1.37</v>
      </c>
      <c r="N23" s="13">
        <v>1.262</v>
      </c>
      <c r="O23" s="13">
        <v>1.1779999999999999</v>
      </c>
      <c r="P23" s="13">
        <v>2.0579999999999998</v>
      </c>
    </row>
    <row r="24" spans="4:16">
      <c r="D24" s="7" t="s">
        <v>8560</v>
      </c>
      <c r="E24" s="8" t="s">
        <v>8552</v>
      </c>
      <c r="F24" s="9">
        <f t="shared" ref="F24:P26" si="0">F21/F6</f>
        <v>5.6017191977077374</v>
      </c>
      <c r="G24" s="9">
        <f t="shared" si="0"/>
        <v>4.3199999999999994</v>
      </c>
      <c r="H24" s="9">
        <f t="shared" si="0"/>
        <v>11.25</v>
      </c>
      <c r="I24" s="9">
        <f t="shared" si="0"/>
        <v>10.835616438356166</v>
      </c>
      <c r="J24" s="9">
        <f t="shared" si="0"/>
        <v>1.9665551839464883</v>
      </c>
      <c r="K24" s="9">
        <f t="shared" si="0"/>
        <v>2.4797687861271678</v>
      </c>
      <c r="L24" s="9">
        <f t="shared" si="0"/>
        <v>6.9128205128205131</v>
      </c>
      <c r="M24" s="9">
        <f t="shared" si="0"/>
        <v>2.7610294117647056</v>
      </c>
      <c r="N24" s="9">
        <f t="shared" si="0"/>
        <v>7.050279329608939</v>
      </c>
      <c r="O24" s="9">
        <f t="shared" si="0"/>
        <v>4.4961832061068696</v>
      </c>
      <c r="P24" s="9">
        <f t="shared" si="0"/>
        <v>9.106194690265486</v>
      </c>
    </row>
    <row r="25" spans="4:16">
      <c r="D25" s="7"/>
      <c r="E25" s="1" t="s">
        <v>8553</v>
      </c>
      <c r="F25" s="10">
        <f t="shared" si="0"/>
        <v>5.6017191977077374</v>
      </c>
      <c r="G25" s="10">
        <f t="shared" si="0"/>
        <v>3.6610169491525424</v>
      </c>
      <c r="H25" s="10">
        <f t="shared" si="0"/>
        <v>9.3522727272727266</v>
      </c>
      <c r="I25" s="10">
        <f t="shared" si="0"/>
        <v>10.835616438356166</v>
      </c>
      <c r="J25" s="10">
        <f t="shared" si="0"/>
        <v>1.9297658862876252</v>
      </c>
      <c r="K25" s="10">
        <f t="shared" si="0"/>
        <v>2.4797687861271678</v>
      </c>
      <c r="L25" s="10">
        <f t="shared" si="0"/>
        <v>6.9128205128205131</v>
      </c>
      <c r="M25" s="10">
        <f t="shared" si="0"/>
        <v>2.7610294117647056</v>
      </c>
      <c r="N25" s="10">
        <f t="shared" si="0"/>
        <v>3.1142857142857148</v>
      </c>
      <c r="O25" s="10">
        <f t="shared" si="0"/>
        <v>3.0992366412213741</v>
      </c>
      <c r="P25" s="10">
        <f t="shared" si="0"/>
        <v>6.0524475524475534</v>
      </c>
    </row>
    <row r="26" spans="4:16">
      <c r="D26" s="11"/>
      <c r="E26" s="12" t="s">
        <v>8554</v>
      </c>
      <c r="F26" s="13">
        <f t="shared" si="0"/>
        <v>2.2375757575757578</v>
      </c>
      <c r="G26" s="13">
        <f t="shared" si="0"/>
        <v>3.36</v>
      </c>
      <c r="H26" s="13">
        <f t="shared" si="0"/>
        <v>7.4436090225563909</v>
      </c>
      <c r="I26" s="13">
        <f t="shared" si="0"/>
        <v>1.8678304239401495</v>
      </c>
      <c r="J26" s="13">
        <f t="shared" si="0"/>
        <v>1.6848137535816619</v>
      </c>
      <c r="K26" s="13">
        <f t="shared" si="0"/>
        <v>1.631578947368421</v>
      </c>
      <c r="L26" s="13">
        <f t="shared" si="0"/>
        <v>2.1900000000000004</v>
      </c>
      <c r="M26" s="13">
        <f t="shared" si="0"/>
        <v>1.4211618257261411</v>
      </c>
      <c r="N26" s="13">
        <f t="shared" si="0"/>
        <v>7.050279329608939</v>
      </c>
      <c r="O26" s="13">
        <f t="shared" si="0"/>
        <v>2.5387931034482758</v>
      </c>
      <c r="P26" s="13">
        <f t="shared" si="0"/>
        <v>9.106194690265486</v>
      </c>
    </row>
    <row r="27" spans="4:16">
      <c r="D27" s="14" t="s">
        <v>8561</v>
      </c>
      <c r="E27" s="14"/>
      <c r="F27" s="15" t="str">
        <f>IF(F24=F25,"O = N","O =/= N")</f>
        <v>O = N</v>
      </c>
      <c r="G27" s="15" t="str">
        <f t="shared" ref="G27:P27" si="1">IF(G24=G25,"O = N","O =/= N")</f>
        <v>O =/= N</v>
      </c>
      <c r="H27" s="15" t="str">
        <f t="shared" si="1"/>
        <v>O =/= N</v>
      </c>
      <c r="I27" s="15" t="str">
        <f t="shared" si="1"/>
        <v>O = N</v>
      </c>
      <c r="J27" s="15" t="str">
        <f t="shared" si="1"/>
        <v>O =/= N</v>
      </c>
      <c r="K27" s="15" t="str">
        <f t="shared" si="1"/>
        <v>O = N</v>
      </c>
      <c r="L27" s="15" t="str">
        <f t="shared" si="1"/>
        <v>O = N</v>
      </c>
      <c r="M27" s="15" t="str">
        <f t="shared" si="1"/>
        <v>O = N</v>
      </c>
      <c r="N27" s="15" t="str">
        <f t="shared" si="1"/>
        <v>O =/= N</v>
      </c>
      <c r="O27" s="15" t="str">
        <f t="shared" si="1"/>
        <v>O =/= N</v>
      </c>
      <c r="P27" s="15" t="str">
        <f t="shared" si="1"/>
        <v>O =/= N</v>
      </c>
    </row>
    <row r="28" spans="4:16">
      <c r="D28" s="4" t="s">
        <v>8562</v>
      </c>
      <c r="E28" s="4"/>
      <c r="F28" s="15" t="str">
        <f t="shared" ref="F28:P28" si="2">IF(F25&gt;F26,"N &gt; L","N &lt; L")</f>
        <v>N &gt; L</v>
      </c>
      <c r="G28" s="15" t="str">
        <f t="shared" si="2"/>
        <v>N &gt; L</v>
      </c>
      <c r="H28" s="15" t="str">
        <f t="shared" si="2"/>
        <v>N &gt; L</v>
      </c>
      <c r="I28" s="15" t="str">
        <f t="shared" si="2"/>
        <v>N &gt; L</v>
      </c>
      <c r="J28" s="15" t="str">
        <f t="shared" si="2"/>
        <v>N &gt; L</v>
      </c>
      <c r="K28" s="15" t="str">
        <f t="shared" si="2"/>
        <v>N &gt; L</v>
      </c>
      <c r="L28" s="15" t="str">
        <f t="shared" si="2"/>
        <v>N &gt; L</v>
      </c>
      <c r="M28" s="15" t="str">
        <f t="shared" si="2"/>
        <v>N &gt; L</v>
      </c>
      <c r="N28" s="15" t="str">
        <f t="shared" si="2"/>
        <v>N &lt; L</v>
      </c>
      <c r="O28" s="15" t="str">
        <f t="shared" si="2"/>
        <v>N &gt; L</v>
      </c>
      <c r="P28" s="15" t="str">
        <f t="shared" si="2"/>
        <v>N &lt; L</v>
      </c>
    </row>
    <row r="29" spans="4:16">
      <c r="D29" s="1"/>
      <c r="E29" s="1"/>
    </row>
    <row r="30" spans="4:16">
      <c r="D30" s="1"/>
      <c r="E30" s="1"/>
      <c r="F30" s="16"/>
      <c r="G30" s="16"/>
      <c r="H30" s="17"/>
      <c r="I30" s="17"/>
      <c r="J30" s="17"/>
      <c r="K30" s="17"/>
      <c r="L30" s="17"/>
      <c r="M30" s="17"/>
      <c r="N30" s="18"/>
      <c r="O30" s="17"/>
      <c r="P30" s="18"/>
    </row>
    <row r="31" spans="4:16">
      <c r="D31" s="1"/>
      <c r="E31" s="1"/>
      <c r="F31" s="1"/>
      <c r="G31" s="1"/>
      <c r="H31" s="1"/>
      <c r="I31" s="1"/>
      <c r="J31" s="1"/>
      <c r="K31" s="1"/>
      <c r="L31" s="1"/>
      <c r="M31" s="1"/>
      <c r="N31" s="1"/>
      <c r="O31" s="1"/>
      <c r="P31" s="1"/>
    </row>
  </sheetData>
  <mergeCells count="11">
    <mergeCell ref="D18:D20"/>
    <mergeCell ref="D21:D23"/>
    <mergeCell ref="D24:D26"/>
    <mergeCell ref="D27:E27"/>
    <mergeCell ref="D28:E28"/>
    <mergeCell ref="B1:R3"/>
    <mergeCell ref="F4:P4"/>
    <mergeCell ref="D6:D8"/>
    <mergeCell ref="D9:D11"/>
    <mergeCell ref="D12:D14"/>
    <mergeCell ref="D15:D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EBA6-E49B-45D3-97DD-5B4969C5696F}">
  <dimension ref="B1:Z9"/>
  <sheetViews>
    <sheetView zoomScale="91" zoomScaleNormal="91" workbookViewId="0">
      <selection activeCell="B1" sqref="B1:T3"/>
    </sheetView>
  </sheetViews>
  <sheetFormatPr defaultColWidth="9.109375" defaultRowHeight="14.4"/>
  <cols>
    <col min="3" max="3" width="10.6640625" bestFit="1" customWidth="1"/>
    <col min="4" max="4" width="8.5546875" bestFit="1" customWidth="1"/>
    <col min="6" max="7" width="8.5546875" bestFit="1" customWidth="1"/>
    <col min="9" max="9" width="9.5546875" customWidth="1"/>
    <col min="10" max="10" width="9.21875" customWidth="1"/>
    <col min="11" max="11" width="10.109375" customWidth="1"/>
  </cols>
  <sheetData>
    <row r="1" spans="2:26" ht="14.4" customHeight="1">
      <c r="B1" s="90" t="s">
        <v>9724</v>
      </c>
      <c r="C1" s="90"/>
      <c r="D1" s="90"/>
      <c r="E1" s="90"/>
      <c r="F1" s="90"/>
      <c r="G1" s="90"/>
      <c r="H1" s="90"/>
      <c r="I1" s="90"/>
      <c r="J1" s="90"/>
      <c r="K1" s="90"/>
      <c r="L1" s="90"/>
      <c r="M1" s="90"/>
      <c r="N1" s="90"/>
      <c r="O1" s="90"/>
      <c r="P1" s="90"/>
      <c r="Q1" s="90"/>
      <c r="R1" s="90"/>
      <c r="S1" s="90"/>
      <c r="T1" s="90"/>
      <c r="U1" s="89"/>
      <c r="V1" s="89"/>
      <c r="W1" s="89"/>
      <c r="X1" s="89"/>
      <c r="Y1" s="89"/>
      <c r="Z1" s="89"/>
    </row>
    <row r="2" spans="2:26" ht="14.4" customHeight="1">
      <c r="B2" s="90"/>
      <c r="C2" s="90"/>
      <c r="D2" s="90"/>
      <c r="E2" s="90"/>
      <c r="F2" s="90"/>
      <c r="G2" s="90"/>
      <c r="H2" s="90"/>
      <c r="I2" s="90"/>
      <c r="J2" s="90"/>
      <c r="K2" s="90"/>
      <c r="L2" s="90"/>
      <c r="M2" s="90"/>
      <c r="N2" s="90"/>
      <c r="O2" s="90"/>
      <c r="P2" s="90"/>
      <c r="Q2" s="90"/>
      <c r="R2" s="90"/>
      <c r="S2" s="90"/>
      <c r="T2" s="90"/>
      <c r="U2" s="89"/>
      <c r="V2" s="89"/>
      <c r="W2" s="89"/>
      <c r="X2" s="89"/>
      <c r="Y2" s="89"/>
      <c r="Z2" s="89"/>
    </row>
    <row r="3" spans="2:26">
      <c r="B3" s="90"/>
      <c r="C3" s="90"/>
      <c r="D3" s="90"/>
      <c r="E3" s="90"/>
      <c r="F3" s="90"/>
      <c r="G3" s="90"/>
      <c r="H3" s="90"/>
      <c r="I3" s="90"/>
      <c r="J3" s="90"/>
      <c r="K3" s="90"/>
      <c r="L3" s="90"/>
      <c r="M3" s="90"/>
      <c r="N3" s="90"/>
      <c r="O3" s="90"/>
      <c r="P3" s="90"/>
      <c r="Q3" s="90"/>
      <c r="R3" s="90"/>
      <c r="S3" s="90"/>
      <c r="T3" s="90"/>
      <c r="U3" s="89"/>
      <c r="V3" s="89"/>
      <c r="W3" s="89"/>
      <c r="X3" s="89"/>
      <c r="Y3" s="89"/>
      <c r="Z3" s="89"/>
    </row>
    <row r="4" spans="2:26">
      <c r="B4" s="3"/>
      <c r="C4" s="3"/>
      <c r="D4" s="90" t="s">
        <v>9707</v>
      </c>
      <c r="E4" s="90"/>
      <c r="F4" s="90"/>
      <c r="G4" s="90"/>
      <c r="H4" s="90"/>
      <c r="I4" s="90"/>
      <c r="J4" s="90"/>
      <c r="K4" s="90"/>
      <c r="L4" s="97" t="s">
        <v>9708</v>
      </c>
      <c r="M4" s="97"/>
      <c r="N4" s="97"/>
      <c r="O4" s="97"/>
      <c r="P4" s="97"/>
      <c r="Q4" s="97"/>
      <c r="R4" s="97"/>
      <c r="S4" s="97"/>
      <c r="T4" s="97"/>
      <c r="U4" s="89"/>
      <c r="V4" s="89"/>
      <c r="W4" s="89"/>
      <c r="X4" s="89"/>
      <c r="Y4" s="89"/>
      <c r="Z4" s="89"/>
    </row>
    <row r="5" spans="2:26" s="74" customFormat="1">
      <c r="B5" s="3" t="s">
        <v>8563</v>
      </c>
      <c r="C5" s="3" t="s">
        <v>9695</v>
      </c>
      <c r="D5" s="83">
        <v>0</v>
      </c>
      <c r="E5" s="83">
        <v>25</v>
      </c>
      <c r="F5" s="83">
        <v>50</v>
      </c>
      <c r="G5" s="83">
        <v>91</v>
      </c>
      <c r="H5" s="83">
        <v>130</v>
      </c>
      <c r="I5" s="83">
        <v>270</v>
      </c>
      <c r="J5" s="83">
        <v>420</v>
      </c>
      <c r="K5" s="83">
        <v>600</v>
      </c>
      <c r="L5" s="91">
        <v>0</v>
      </c>
      <c r="M5" s="91">
        <v>25</v>
      </c>
      <c r="N5" s="91">
        <v>50</v>
      </c>
      <c r="O5" s="91">
        <v>91</v>
      </c>
      <c r="P5" s="91">
        <v>130</v>
      </c>
      <c r="Q5" s="91">
        <v>270</v>
      </c>
      <c r="R5" s="91">
        <v>420</v>
      </c>
      <c r="S5" s="91">
        <v>600</v>
      </c>
      <c r="T5" s="91" t="s">
        <v>9709</v>
      </c>
    </row>
    <row r="6" spans="2:26" s="74" customFormat="1">
      <c r="B6" s="74" t="s">
        <v>8584</v>
      </c>
      <c r="C6" s="74" t="s">
        <v>8620</v>
      </c>
      <c r="D6" s="74" t="s">
        <v>9710</v>
      </c>
      <c r="E6" s="74" t="s">
        <v>9710</v>
      </c>
      <c r="F6" s="74" t="s">
        <v>9710</v>
      </c>
      <c r="G6" s="74" t="s">
        <v>9710</v>
      </c>
      <c r="H6" s="74" t="s">
        <v>9710</v>
      </c>
      <c r="I6" s="74" t="s">
        <v>9710</v>
      </c>
      <c r="J6" s="74" t="s">
        <v>9710</v>
      </c>
      <c r="K6" s="74" t="s">
        <v>9710</v>
      </c>
      <c r="L6" s="98" t="s">
        <v>9710</v>
      </c>
      <c r="M6" s="98" t="s">
        <v>9711</v>
      </c>
      <c r="N6" s="98" t="s">
        <v>9710</v>
      </c>
      <c r="O6" s="98" t="s">
        <v>9710</v>
      </c>
      <c r="P6" s="98" t="s">
        <v>9710</v>
      </c>
      <c r="Q6" s="98" t="s">
        <v>9710</v>
      </c>
      <c r="R6" s="98" t="s">
        <v>9710</v>
      </c>
      <c r="S6" s="98" t="s">
        <v>9710</v>
      </c>
      <c r="T6" s="98" t="s">
        <v>9710</v>
      </c>
    </row>
    <row r="7" spans="2:26" s="74" customFormat="1">
      <c r="B7" s="74" t="s">
        <v>8584</v>
      </c>
      <c r="C7" s="74" t="s">
        <v>8622</v>
      </c>
      <c r="D7" s="74" t="s">
        <v>9710</v>
      </c>
      <c r="E7" s="74" t="s">
        <v>9710</v>
      </c>
      <c r="F7" s="74" t="s">
        <v>9710</v>
      </c>
      <c r="G7" s="74" t="s">
        <v>9712</v>
      </c>
      <c r="H7" s="74" t="s">
        <v>9710</v>
      </c>
      <c r="I7" s="74" t="s">
        <v>9712</v>
      </c>
      <c r="J7" s="74" t="s">
        <v>9710</v>
      </c>
      <c r="K7" s="74" t="s">
        <v>9710</v>
      </c>
      <c r="L7" s="98" t="s">
        <v>9710</v>
      </c>
      <c r="M7" s="98" t="s">
        <v>9710</v>
      </c>
      <c r="N7" s="98" t="s">
        <v>9710</v>
      </c>
      <c r="O7" s="98" t="s">
        <v>9710</v>
      </c>
      <c r="P7" s="98" t="s">
        <v>9711</v>
      </c>
      <c r="Q7" s="98" t="s">
        <v>9710</v>
      </c>
      <c r="R7" s="98" t="s">
        <v>9710</v>
      </c>
      <c r="S7" s="98" t="s">
        <v>9710</v>
      </c>
      <c r="T7" s="98" t="s">
        <v>9712</v>
      </c>
    </row>
    <row r="8" spans="2:26" s="74" customFormat="1">
      <c r="B8" s="74" t="s">
        <v>8548</v>
      </c>
      <c r="C8" s="74" t="s">
        <v>8620</v>
      </c>
      <c r="D8" s="74" t="s">
        <v>9710</v>
      </c>
      <c r="E8" s="74" t="s">
        <v>9712</v>
      </c>
      <c r="F8" s="74" t="s">
        <v>9712</v>
      </c>
      <c r="G8" s="74" t="s">
        <v>9713</v>
      </c>
      <c r="H8" s="74" t="s">
        <v>9712</v>
      </c>
      <c r="I8" s="74" t="s">
        <v>9713</v>
      </c>
      <c r="J8" s="74" t="s">
        <v>9712</v>
      </c>
      <c r="K8" s="74" t="s">
        <v>9712</v>
      </c>
      <c r="L8" s="98" t="s">
        <v>9710</v>
      </c>
      <c r="M8" s="98" t="s">
        <v>9712</v>
      </c>
      <c r="N8" s="98" t="s">
        <v>9712</v>
      </c>
      <c r="O8" s="98" t="s">
        <v>9712</v>
      </c>
      <c r="P8" s="98" t="s">
        <v>9712</v>
      </c>
      <c r="Q8" s="98" t="s">
        <v>9710</v>
      </c>
      <c r="R8" s="98" t="s">
        <v>9710</v>
      </c>
      <c r="S8" s="98" t="s">
        <v>9710</v>
      </c>
      <c r="T8" s="98" t="s">
        <v>9713</v>
      </c>
    </row>
    <row r="9" spans="2:26" s="74" customFormat="1">
      <c r="B9" s="74" t="s">
        <v>8548</v>
      </c>
      <c r="C9" s="74" t="s">
        <v>8622</v>
      </c>
      <c r="D9" s="74" t="s">
        <v>9710</v>
      </c>
      <c r="E9" s="74" t="s">
        <v>9713</v>
      </c>
      <c r="F9" s="74" t="s">
        <v>9712</v>
      </c>
      <c r="G9" s="74" t="s">
        <v>9713</v>
      </c>
      <c r="H9" s="74" t="s">
        <v>9712</v>
      </c>
      <c r="I9" s="74" t="s">
        <v>9713</v>
      </c>
      <c r="J9" s="74" t="s">
        <v>9712</v>
      </c>
      <c r="K9" s="74" t="s">
        <v>9712</v>
      </c>
      <c r="L9" s="98" t="s">
        <v>9710</v>
      </c>
      <c r="M9" s="98" t="s">
        <v>9713</v>
      </c>
      <c r="N9" s="98" t="s">
        <v>9713</v>
      </c>
      <c r="O9" s="98" t="s">
        <v>9713</v>
      </c>
      <c r="P9" s="98" t="s">
        <v>9713</v>
      </c>
      <c r="Q9" s="98" t="s">
        <v>9712</v>
      </c>
      <c r="R9" s="98" t="s">
        <v>9710</v>
      </c>
      <c r="S9" s="98" t="s">
        <v>9710</v>
      </c>
      <c r="T9" s="98" t="s">
        <v>9710</v>
      </c>
    </row>
  </sheetData>
  <mergeCells count="3">
    <mergeCell ref="B1:T3"/>
    <mergeCell ref="D4:K4"/>
    <mergeCell ref="L4:T4"/>
  </mergeCells>
  <conditionalFormatting sqref="R10">
    <cfRule type="top10" dxfId="6" priority="1" rank="1"/>
  </conditionalFormatting>
  <conditionalFormatting sqref="L8:L9 S10">
    <cfRule type="top10" dxfId="5" priority="2" rank="1"/>
  </conditionalFormatting>
  <conditionalFormatting sqref="M8:M9 T10">
    <cfRule type="top10" dxfId="4" priority="3" rank="1"/>
  </conditionalFormatting>
  <conditionalFormatting sqref="U10 N8:T9">
    <cfRule type="top10" dxfId="3" priority="4" rank="1"/>
  </conditionalFormatting>
  <conditionalFormatting sqref="X1:X4">
    <cfRule type="top10" dxfId="2" priority="5" rank="1"/>
  </conditionalFormatting>
  <conditionalFormatting sqref="Y1:Y4">
    <cfRule type="top10" dxfId="1" priority="6" rank="1"/>
  </conditionalFormatting>
  <conditionalFormatting sqref="Z1:Z4">
    <cfRule type="top10" dxfId="0" priority="7" rank="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4727-908F-4B98-9877-A4FC1F38B2CE}">
  <dimension ref="B1:M5939"/>
  <sheetViews>
    <sheetView tabSelected="1" workbookViewId="0">
      <selection activeCell="H24" sqref="H24"/>
    </sheetView>
  </sheetViews>
  <sheetFormatPr defaultRowHeight="14.4"/>
  <cols>
    <col min="1" max="1" width="8.88671875" style="1"/>
    <col min="2" max="2" width="10" style="1" customWidth="1"/>
    <col min="3" max="3" width="13.6640625" style="1" customWidth="1"/>
    <col min="4" max="4" width="12.44140625" style="1" bestFit="1" customWidth="1"/>
    <col min="5" max="5" width="13.33203125" style="1" bestFit="1" customWidth="1"/>
    <col min="6" max="6" width="11.44140625" style="1" bestFit="1" customWidth="1"/>
    <col min="7" max="7" width="11.33203125" style="1" bestFit="1" customWidth="1"/>
    <col min="8" max="8" width="86.109375" style="1" bestFit="1" customWidth="1"/>
    <col min="9" max="9" width="60.21875" style="1" bestFit="1" customWidth="1"/>
    <col min="10" max="10" width="12.33203125" style="1" bestFit="1" customWidth="1"/>
    <col min="11" max="11" width="31" style="1" bestFit="1" customWidth="1"/>
    <col min="12" max="12" width="109.77734375" style="1" bestFit="1" customWidth="1"/>
    <col min="13" max="13" width="234" style="1" bestFit="1" customWidth="1"/>
    <col min="14" max="16384" width="8.88671875" style="1"/>
  </cols>
  <sheetData>
    <row r="1" spans="2:13" ht="30" customHeight="1">
      <c r="B1" s="4" t="s">
        <v>8538</v>
      </c>
      <c r="C1" s="4"/>
      <c r="D1" s="4"/>
      <c r="E1" s="4"/>
      <c r="F1" s="4"/>
      <c r="G1" s="4"/>
      <c r="H1" s="4"/>
    </row>
    <row r="2" spans="2:13" s="3" customFormat="1" ht="28.8" customHeight="1">
      <c r="B2" s="3" t="s">
        <v>0</v>
      </c>
      <c r="C2" s="3" t="s">
        <v>1</v>
      </c>
      <c r="D2" s="3" t="s">
        <v>2</v>
      </c>
      <c r="E2" s="3" t="s">
        <v>3</v>
      </c>
      <c r="F2" s="3" t="s">
        <v>4</v>
      </c>
      <c r="G2" s="3" t="s">
        <v>5</v>
      </c>
      <c r="H2" s="3" t="s">
        <v>6</v>
      </c>
      <c r="I2" s="3" t="s">
        <v>7</v>
      </c>
      <c r="J2" s="3" t="s">
        <v>8</v>
      </c>
      <c r="K2" s="3" t="s">
        <v>9</v>
      </c>
      <c r="L2" s="3" t="s">
        <v>10</v>
      </c>
      <c r="M2" s="3" t="s">
        <v>11</v>
      </c>
    </row>
    <row r="3" spans="2:13">
      <c r="B3" s="1">
        <v>1</v>
      </c>
      <c r="C3" s="1" t="s">
        <v>12</v>
      </c>
      <c r="D3" s="1">
        <v>10</v>
      </c>
      <c r="E3" s="1" t="s">
        <v>13</v>
      </c>
      <c r="F3" s="1">
        <v>5630255</v>
      </c>
      <c r="G3" s="1">
        <v>5631039</v>
      </c>
      <c r="L3" s="1" t="s">
        <v>14</v>
      </c>
      <c r="M3" s="1" t="s">
        <v>14</v>
      </c>
    </row>
    <row r="4" spans="2:13">
      <c r="B4" s="1">
        <v>1</v>
      </c>
      <c r="C4" s="1" t="s">
        <v>15</v>
      </c>
      <c r="D4" s="1">
        <v>10</v>
      </c>
      <c r="E4" s="1" t="s">
        <v>16</v>
      </c>
      <c r="F4" s="1">
        <v>5632001</v>
      </c>
      <c r="G4" s="1">
        <v>5637092</v>
      </c>
      <c r="H4" s="1" t="s">
        <v>17</v>
      </c>
      <c r="I4" s="1" t="s">
        <v>18</v>
      </c>
      <c r="J4" s="1" t="s">
        <v>19</v>
      </c>
      <c r="L4" s="1" t="s">
        <v>14</v>
      </c>
      <c r="M4" s="1" t="s">
        <v>14</v>
      </c>
    </row>
    <row r="5" spans="2:13">
      <c r="B5" s="1">
        <v>1</v>
      </c>
      <c r="C5" s="1" t="s">
        <v>20</v>
      </c>
      <c r="D5" s="1">
        <v>10</v>
      </c>
      <c r="E5" s="1" t="s">
        <v>21</v>
      </c>
      <c r="F5" s="1">
        <v>5637588</v>
      </c>
      <c r="G5" s="1">
        <v>5642051</v>
      </c>
      <c r="H5" s="1" t="s">
        <v>17</v>
      </c>
      <c r="I5" s="1" t="s">
        <v>22</v>
      </c>
      <c r="J5" s="1" t="s">
        <v>23</v>
      </c>
      <c r="L5" s="1" t="s">
        <v>14</v>
      </c>
      <c r="M5" s="1" t="s">
        <v>14</v>
      </c>
    </row>
    <row r="6" spans="2:13">
      <c r="B6" s="1">
        <v>1</v>
      </c>
      <c r="C6" s="1" t="s">
        <v>24</v>
      </c>
      <c r="D6" s="1">
        <v>10</v>
      </c>
      <c r="E6" s="1" t="s">
        <v>25</v>
      </c>
      <c r="F6" s="1">
        <v>5643084</v>
      </c>
      <c r="G6" s="1">
        <v>5648514</v>
      </c>
      <c r="H6" s="1" t="s">
        <v>17</v>
      </c>
      <c r="I6" s="1" t="s">
        <v>26</v>
      </c>
      <c r="J6" s="1" t="s">
        <v>27</v>
      </c>
      <c r="L6" s="1" t="s">
        <v>14</v>
      </c>
      <c r="M6" s="1" t="s">
        <v>14</v>
      </c>
    </row>
    <row r="7" spans="2:13">
      <c r="B7" s="1">
        <v>1</v>
      </c>
      <c r="C7" s="1" t="s">
        <v>28</v>
      </c>
      <c r="D7" s="1">
        <v>10</v>
      </c>
      <c r="E7" s="1" t="s">
        <v>29</v>
      </c>
      <c r="F7" s="1">
        <v>5648031</v>
      </c>
      <c r="G7" s="1">
        <v>5656920</v>
      </c>
      <c r="L7" s="1" t="s">
        <v>30</v>
      </c>
      <c r="M7" s="1" t="s">
        <v>31</v>
      </c>
    </row>
    <row r="8" spans="2:13">
      <c r="B8" s="1">
        <v>1</v>
      </c>
      <c r="C8" s="1" t="s">
        <v>32</v>
      </c>
      <c r="D8" s="1">
        <v>10</v>
      </c>
      <c r="E8" s="1" t="s">
        <v>33</v>
      </c>
      <c r="F8" s="1">
        <v>5656750</v>
      </c>
      <c r="G8" s="1">
        <v>5660621</v>
      </c>
      <c r="L8" s="1" t="s">
        <v>14</v>
      </c>
      <c r="M8" s="1" t="s">
        <v>14</v>
      </c>
    </row>
    <row r="9" spans="2:13">
      <c r="B9" s="1">
        <v>1</v>
      </c>
      <c r="C9" s="1" t="s">
        <v>34</v>
      </c>
      <c r="D9" s="1">
        <v>10</v>
      </c>
      <c r="E9" s="1" t="s">
        <v>35</v>
      </c>
      <c r="F9" s="1">
        <v>5660713</v>
      </c>
      <c r="G9" s="1">
        <v>5667007</v>
      </c>
      <c r="L9" s="1" t="s">
        <v>36</v>
      </c>
      <c r="M9" s="1" t="s">
        <v>37</v>
      </c>
    </row>
    <row r="10" spans="2:13">
      <c r="B10" s="1">
        <v>1</v>
      </c>
      <c r="C10" s="1" t="s">
        <v>38</v>
      </c>
      <c r="D10" s="1">
        <v>10</v>
      </c>
      <c r="E10" s="1" t="s">
        <v>39</v>
      </c>
      <c r="F10" s="1">
        <v>5666950</v>
      </c>
      <c r="G10" s="1">
        <v>5671577</v>
      </c>
      <c r="L10" s="1" t="s">
        <v>14</v>
      </c>
      <c r="M10" s="1" t="s">
        <v>14</v>
      </c>
    </row>
    <row r="11" spans="2:13">
      <c r="B11" s="1">
        <v>1</v>
      </c>
      <c r="C11" s="1" t="s">
        <v>40</v>
      </c>
      <c r="D11" s="1">
        <v>10</v>
      </c>
      <c r="E11" s="1" t="s">
        <v>41</v>
      </c>
      <c r="F11" s="1">
        <v>5674660</v>
      </c>
      <c r="G11" s="1">
        <v>5681886</v>
      </c>
      <c r="H11" s="1" t="s">
        <v>42</v>
      </c>
      <c r="I11" s="1" t="s">
        <v>43</v>
      </c>
      <c r="J11" s="1" t="s">
        <v>44</v>
      </c>
      <c r="L11" s="1" t="s">
        <v>14</v>
      </c>
      <c r="M11" s="1" t="s">
        <v>14</v>
      </c>
    </row>
    <row r="12" spans="2:13">
      <c r="B12" s="1">
        <v>1</v>
      </c>
      <c r="C12" s="1" t="s">
        <v>45</v>
      </c>
      <c r="D12" s="1">
        <v>10</v>
      </c>
      <c r="E12" s="1" t="s">
        <v>46</v>
      </c>
      <c r="F12" s="1">
        <v>5684855</v>
      </c>
      <c r="G12" s="1">
        <v>5685330</v>
      </c>
      <c r="H12" s="1" t="s">
        <v>47</v>
      </c>
      <c r="I12" s="1" t="s">
        <v>48</v>
      </c>
      <c r="J12" s="1" t="s">
        <v>49</v>
      </c>
      <c r="L12" s="1" t="s">
        <v>50</v>
      </c>
      <c r="M12" s="1" t="s">
        <v>51</v>
      </c>
    </row>
    <row r="13" spans="2:13">
      <c r="B13" s="1">
        <v>1</v>
      </c>
      <c r="C13" s="1" t="s">
        <v>52</v>
      </c>
      <c r="D13" s="1">
        <v>10</v>
      </c>
      <c r="E13" s="1" t="s">
        <v>53</v>
      </c>
      <c r="F13" s="1">
        <v>5686915</v>
      </c>
      <c r="G13" s="1">
        <v>5691073</v>
      </c>
      <c r="L13" s="1" t="s">
        <v>14</v>
      </c>
      <c r="M13" s="1" t="s">
        <v>14</v>
      </c>
    </row>
    <row r="14" spans="2:13">
      <c r="B14" s="1">
        <v>1</v>
      </c>
      <c r="C14" s="1" t="s">
        <v>54</v>
      </c>
      <c r="D14" s="1">
        <v>10</v>
      </c>
      <c r="E14" s="1" t="s">
        <v>55</v>
      </c>
      <c r="F14" s="1">
        <v>5691549</v>
      </c>
      <c r="G14" s="1">
        <v>5695809</v>
      </c>
      <c r="H14" s="1" t="s">
        <v>56</v>
      </c>
      <c r="I14" s="1" t="s">
        <v>57</v>
      </c>
      <c r="J14" s="1" t="s">
        <v>58</v>
      </c>
      <c r="L14" s="1" t="s">
        <v>14</v>
      </c>
      <c r="M14" s="1" t="s">
        <v>14</v>
      </c>
    </row>
    <row r="15" spans="2:13">
      <c r="B15" s="1">
        <v>1</v>
      </c>
      <c r="C15" s="1" t="s">
        <v>59</v>
      </c>
      <c r="D15" s="1">
        <v>10</v>
      </c>
      <c r="E15" s="1" t="s">
        <v>60</v>
      </c>
      <c r="F15" s="1">
        <v>5695963</v>
      </c>
      <c r="G15" s="1">
        <v>5696397</v>
      </c>
      <c r="L15" s="1" t="s">
        <v>14</v>
      </c>
      <c r="M15" s="1" t="s">
        <v>14</v>
      </c>
    </row>
    <row r="16" spans="2:13">
      <c r="B16" s="1">
        <v>1</v>
      </c>
      <c r="C16" s="1" t="s">
        <v>61</v>
      </c>
      <c r="D16" s="1">
        <v>10</v>
      </c>
      <c r="E16" s="1" t="s">
        <v>62</v>
      </c>
      <c r="F16" s="1">
        <v>5699003</v>
      </c>
      <c r="G16" s="1">
        <v>5699947</v>
      </c>
      <c r="L16" s="1" t="s">
        <v>14</v>
      </c>
      <c r="M16" s="1" t="s">
        <v>14</v>
      </c>
    </row>
    <row r="17" spans="2:13">
      <c r="B17" s="1">
        <v>1</v>
      </c>
      <c r="C17" s="1" t="s">
        <v>63</v>
      </c>
      <c r="D17" s="1">
        <v>10</v>
      </c>
      <c r="E17" s="1" t="s">
        <v>64</v>
      </c>
      <c r="F17" s="1">
        <v>5701385</v>
      </c>
      <c r="G17" s="1">
        <v>5703938</v>
      </c>
      <c r="L17" s="1" t="s">
        <v>65</v>
      </c>
      <c r="M17" s="1" t="s">
        <v>66</v>
      </c>
    </row>
    <row r="18" spans="2:13">
      <c r="B18" s="1">
        <v>2</v>
      </c>
      <c r="C18" s="1" t="s">
        <v>12</v>
      </c>
      <c r="D18" s="1">
        <v>10</v>
      </c>
      <c r="E18" s="1" t="s">
        <v>13</v>
      </c>
      <c r="F18" s="1">
        <v>5630255</v>
      </c>
      <c r="G18" s="1">
        <v>5631039</v>
      </c>
      <c r="L18" s="1" t="s">
        <v>14</v>
      </c>
      <c r="M18" s="1" t="s">
        <v>14</v>
      </c>
    </row>
    <row r="19" spans="2:13">
      <c r="B19" s="1">
        <v>2</v>
      </c>
      <c r="C19" s="1" t="s">
        <v>15</v>
      </c>
      <c r="D19" s="1">
        <v>10</v>
      </c>
      <c r="E19" s="1" t="s">
        <v>16</v>
      </c>
      <c r="F19" s="1">
        <v>5632001</v>
      </c>
      <c r="G19" s="1">
        <v>5637092</v>
      </c>
      <c r="H19" s="1" t="s">
        <v>17</v>
      </c>
      <c r="I19" s="1" t="s">
        <v>18</v>
      </c>
      <c r="J19" s="1" t="s">
        <v>19</v>
      </c>
      <c r="L19" s="1" t="s">
        <v>14</v>
      </c>
      <c r="M19" s="1" t="s">
        <v>14</v>
      </c>
    </row>
    <row r="20" spans="2:13">
      <c r="B20" s="1">
        <v>2</v>
      </c>
      <c r="C20" s="1" t="s">
        <v>20</v>
      </c>
      <c r="D20" s="1">
        <v>10</v>
      </c>
      <c r="E20" s="1" t="s">
        <v>21</v>
      </c>
      <c r="F20" s="1">
        <v>5637588</v>
      </c>
      <c r="G20" s="1">
        <v>5642051</v>
      </c>
      <c r="H20" s="1" t="s">
        <v>17</v>
      </c>
      <c r="I20" s="1" t="s">
        <v>22</v>
      </c>
      <c r="J20" s="1" t="s">
        <v>23</v>
      </c>
      <c r="L20" s="1" t="s">
        <v>14</v>
      </c>
      <c r="M20" s="1" t="s">
        <v>14</v>
      </c>
    </row>
    <row r="21" spans="2:13">
      <c r="B21" s="1">
        <v>2</v>
      </c>
      <c r="C21" s="1" t="s">
        <v>24</v>
      </c>
      <c r="D21" s="1">
        <v>10</v>
      </c>
      <c r="E21" s="1" t="s">
        <v>25</v>
      </c>
      <c r="F21" s="1">
        <v>5643084</v>
      </c>
      <c r="G21" s="1">
        <v>5648514</v>
      </c>
      <c r="H21" s="1" t="s">
        <v>17</v>
      </c>
      <c r="I21" s="1" t="s">
        <v>26</v>
      </c>
      <c r="J21" s="1" t="s">
        <v>27</v>
      </c>
      <c r="L21" s="1" t="s">
        <v>14</v>
      </c>
      <c r="M21" s="1" t="s">
        <v>14</v>
      </c>
    </row>
    <row r="22" spans="2:13">
      <c r="B22" s="1">
        <v>2</v>
      </c>
      <c r="C22" s="1" t="s">
        <v>28</v>
      </c>
      <c r="D22" s="1">
        <v>10</v>
      </c>
      <c r="E22" s="1" t="s">
        <v>29</v>
      </c>
      <c r="F22" s="1">
        <v>5648031</v>
      </c>
      <c r="G22" s="1">
        <v>5656920</v>
      </c>
      <c r="L22" s="1" t="s">
        <v>30</v>
      </c>
      <c r="M22" s="1" t="s">
        <v>31</v>
      </c>
    </row>
    <row r="23" spans="2:13">
      <c r="B23" s="1">
        <v>2</v>
      </c>
      <c r="C23" s="1" t="s">
        <v>32</v>
      </c>
      <c r="D23" s="1">
        <v>10</v>
      </c>
      <c r="E23" s="1" t="s">
        <v>33</v>
      </c>
      <c r="F23" s="1">
        <v>5656750</v>
      </c>
      <c r="G23" s="1">
        <v>5660621</v>
      </c>
      <c r="L23" s="1" t="s">
        <v>14</v>
      </c>
      <c r="M23" s="1" t="s">
        <v>14</v>
      </c>
    </row>
    <row r="24" spans="2:13">
      <c r="B24" s="1">
        <v>2</v>
      </c>
      <c r="C24" s="1" t="s">
        <v>34</v>
      </c>
      <c r="D24" s="1">
        <v>10</v>
      </c>
      <c r="E24" s="1" t="s">
        <v>35</v>
      </c>
      <c r="F24" s="1">
        <v>5660713</v>
      </c>
      <c r="G24" s="1">
        <v>5667007</v>
      </c>
      <c r="L24" s="1" t="s">
        <v>36</v>
      </c>
      <c r="M24" s="1" t="s">
        <v>37</v>
      </c>
    </row>
    <row r="25" spans="2:13">
      <c r="B25" s="1">
        <v>2</v>
      </c>
      <c r="C25" s="1" t="s">
        <v>38</v>
      </c>
      <c r="D25" s="1">
        <v>10</v>
      </c>
      <c r="E25" s="1" t="s">
        <v>39</v>
      </c>
      <c r="F25" s="1">
        <v>5666950</v>
      </c>
      <c r="G25" s="1">
        <v>5671577</v>
      </c>
      <c r="L25" s="1" t="s">
        <v>14</v>
      </c>
      <c r="M25" s="1" t="s">
        <v>14</v>
      </c>
    </row>
    <row r="26" spans="2:13">
      <c r="B26" s="1">
        <v>2</v>
      </c>
      <c r="C26" s="1" t="s">
        <v>40</v>
      </c>
      <c r="D26" s="1">
        <v>10</v>
      </c>
      <c r="E26" s="1" t="s">
        <v>41</v>
      </c>
      <c r="F26" s="1">
        <v>5674660</v>
      </c>
      <c r="G26" s="1">
        <v>5681886</v>
      </c>
      <c r="H26" s="1" t="s">
        <v>42</v>
      </c>
      <c r="I26" s="1" t="s">
        <v>43</v>
      </c>
      <c r="J26" s="1" t="s">
        <v>44</v>
      </c>
      <c r="L26" s="1" t="s">
        <v>14</v>
      </c>
      <c r="M26" s="1" t="s">
        <v>14</v>
      </c>
    </row>
    <row r="27" spans="2:13">
      <c r="B27" s="1">
        <v>2</v>
      </c>
      <c r="C27" s="1" t="s">
        <v>45</v>
      </c>
      <c r="D27" s="1">
        <v>10</v>
      </c>
      <c r="E27" s="1" t="s">
        <v>46</v>
      </c>
      <c r="F27" s="1">
        <v>5684855</v>
      </c>
      <c r="G27" s="1">
        <v>5685330</v>
      </c>
      <c r="H27" s="1" t="s">
        <v>47</v>
      </c>
      <c r="I27" s="1" t="s">
        <v>48</v>
      </c>
      <c r="J27" s="1" t="s">
        <v>49</v>
      </c>
      <c r="L27" s="1" t="s">
        <v>50</v>
      </c>
      <c r="M27" s="1" t="s">
        <v>51</v>
      </c>
    </row>
    <row r="28" spans="2:13">
      <c r="B28" s="1">
        <v>2</v>
      </c>
      <c r="C28" s="1" t="s">
        <v>52</v>
      </c>
      <c r="D28" s="1">
        <v>10</v>
      </c>
      <c r="E28" s="1" t="s">
        <v>53</v>
      </c>
      <c r="F28" s="1">
        <v>5686915</v>
      </c>
      <c r="G28" s="1">
        <v>5691073</v>
      </c>
      <c r="L28" s="1" t="s">
        <v>14</v>
      </c>
      <c r="M28" s="1" t="s">
        <v>14</v>
      </c>
    </row>
    <row r="29" spans="2:13">
      <c r="B29" s="1">
        <v>2</v>
      </c>
      <c r="C29" s="1" t="s">
        <v>54</v>
      </c>
      <c r="D29" s="1">
        <v>10</v>
      </c>
      <c r="E29" s="1" t="s">
        <v>55</v>
      </c>
      <c r="F29" s="1">
        <v>5691549</v>
      </c>
      <c r="G29" s="1">
        <v>5695809</v>
      </c>
      <c r="H29" s="1" t="s">
        <v>56</v>
      </c>
      <c r="I29" s="1" t="s">
        <v>57</v>
      </c>
      <c r="J29" s="1" t="s">
        <v>58</v>
      </c>
      <c r="L29" s="1" t="s">
        <v>14</v>
      </c>
      <c r="M29" s="1" t="s">
        <v>14</v>
      </c>
    </row>
    <row r="30" spans="2:13">
      <c r="B30" s="1">
        <v>2</v>
      </c>
      <c r="C30" s="1" t="s">
        <v>59</v>
      </c>
      <c r="D30" s="1">
        <v>10</v>
      </c>
      <c r="E30" s="1" t="s">
        <v>60</v>
      </c>
      <c r="F30" s="1">
        <v>5695963</v>
      </c>
      <c r="G30" s="1">
        <v>5696397</v>
      </c>
      <c r="L30" s="1" t="s">
        <v>14</v>
      </c>
      <c r="M30" s="1" t="s">
        <v>14</v>
      </c>
    </row>
    <row r="31" spans="2:13">
      <c r="B31" s="1">
        <v>2</v>
      </c>
      <c r="C31" s="1" t="s">
        <v>61</v>
      </c>
      <c r="D31" s="1">
        <v>10</v>
      </c>
      <c r="E31" s="1" t="s">
        <v>62</v>
      </c>
      <c r="F31" s="1">
        <v>5699003</v>
      </c>
      <c r="G31" s="1">
        <v>5699947</v>
      </c>
      <c r="L31" s="1" t="s">
        <v>14</v>
      </c>
      <c r="M31" s="1" t="s">
        <v>14</v>
      </c>
    </row>
    <row r="32" spans="2:13">
      <c r="B32" s="1">
        <v>2</v>
      </c>
      <c r="C32" s="1" t="s">
        <v>63</v>
      </c>
      <c r="D32" s="1">
        <v>10</v>
      </c>
      <c r="E32" s="1" t="s">
        <v>64</v>
      </c>
      <c r="F32" s="1">
        <v>5701385</v>
      </c>
      <c r="G32" s="1">
        <v>5703938</v>
      </c>
      <c r="L32" s="1" t="s">
        <v>65</v>
      </c>
      <c r="M32" s="1" t="s">
        <v>66</v>
      </c>
    </row>
    <row r="33" spans="2:13">
      <c r="B33" s="1">
        <v>3</v>
      </c>
      <c r="C33" s="1" t="s">
        <v>67</v>
      </c>
      <c r="D33" s="1">
        <v>16</v>
      </c>
      <c r="E33" s="1" t="s">
        <v>68</v>
      </c>
      <c r="F33" s="1">
        <v>5141939</v>
      </c>
      <c r="G33" s="1">
        <v>5145352</v>
      </c>
      <c r="H33" s="1" t="s">
        <v>69</v>
      </c>
      <c r="I33" s="1" t="s">
        <v>70</v>
      </c>
      <c r="K33" s="1" t="s">
        <v>71</v>
      </c>
      <c r="L33" s="1" t="s">
        <v>14</v>
      </c>
      <c r="M33" s="1" t="s">
        <v>14</v>
      </c>
    </row>
    <row r="34" spans="2:13">
      <c r="B34" s="1">
        <v>3</v>
      </c>
      <c r="C34" s="1" t="s">
        <v>72</v>
      </c>
      <c r="D34" s="1">
        <v>16</v>
      </c>
      <c r="E34" s="1" t="s">
        <v>73</v>
      </c>
      <c r="F34" s="1">
        <v>5145949</v>
      </c>
      <c r="G34" s="1">
        <v>5146774</v>
      </c>
      <c r="L34" s="1" t="s">
        <v>14</v>
      </c>
      <c r="M34" s="1" t="s">
        <v>14</v>
      </c>
    </row>
    <row r="35" spans="2:13">
      <c r="B35" s="1">
        <v>3</v>
      </c>
      <c r="C35" s="1" t="s">
        <v>74</v>
      </c>
      <c r="D35" s="1">
        <v>16</v>
      </c>
      <c r="E35" s="1" t="s">
        <v>75</v>
      </c>
      <c r="F35" s="1">
        <v>5147268</v>
      </c>
      <c r="G35" s="1">
        <v>5149965</v>
      </c>
      <c r="L35" s="1" t="s">
        <v>14</v>
      </c>
      <c r="M35" s="1" t="s">
        <v>14</v>
      </c>
    </row>
    <row r="36" spans="2:13">
      <c r="B36" s="1">
        <v>3</v>
      </c>
      <c r="C36" s="1" t="s">
        <v>76</v>
      </c>
      <c r="D36" s="1">
        <v>16</v>
      </c>
      <c r="E36" s="1" t="s">
        <v>77</v>
      </c>
      <c r="F36" s="1">
        <v>5150409</v>
      </c>
      <c r="G36" s="1">
        <v>5159952</v>
      </c>
      <c r="H36" s="1" t="s">
        <v>78</v>
      </c>
      <c r="I36" s="1" t="s">
        <v>79</v>
      </c>
      <c r="K36" s="1" t="s">
        <v>80</v>
      </c>
      <c r="L36" s="1" t="s">
        <v>81</v>
      </c>
      <c r="M36" s="1" t="s">
        <v>82</v>
      </c>
    </row>
    <row r="37" spans="2:13">
      <c r="B37" s="1">
        <v>3</v>
      </c>
      <c r="C37" s="1" t="s">
        <v>83</v>
      </c>
      <c r="D37" s="1">
        <v>16</v>
      </c>
      <c r="E37" s="1" t="s">
        <v>84</v>
      </c>
      <c r="F37" s="1">
        <v>5160160</v>
      </c>
      <c r="G37" s="1">
        <v>5167636</v>
      </c>
      <c r="L37" s="1" t="s">
        <v>85</v>
      </c>
      <c r="M37" s="1" t="s">
        <v>86</v>
      </c>
    </row>
    <row r="38" spans="2:13">
      <c r="B38" s="1">
        <v>3</v>
      </c>
      <c r="C38" s="1" t="s">
        <v>87</v>
      </c>
      <c r="D38" s="1">
        <v>16</v>
      </c>
      <c r="E38" s="1" t="s">
        <v>88</v>
      </c>
      <c r="F38" s="1">
        <v>5167728</v>
      </c>
      <c r="G38" s="1">
        <v>5169226</v>
      </c>
      <c r="L38" s="1" t="s">
        <v>14</v>
      </c>
      <c r="M38" s="1" t="s">
        <v>14</v>
      </c>
    </row>
    <row r="39" spans="2:13">
      <c r="B39" s="1">
        <v>3</v>
      </c>
      <c r="C39" s="1" t="s">
        <v>89</v>
      </c>
      <c r="D39" s="1">
        <v>16</v>
      </c>
      <c r="E39" s="1" t="s">
        <v>90</v>
      </c>
      <c r="F39" s="1">
        <v>5170377</v>
      </c>
      <c r="G39" s="1">
        <v>5172386</v>
      </c>
      <c r="L39" s="1" t="s">
        <v>14</v>
      </c>
      <c r="M39" s="1" t="s">
        <v>14</v>
      </c>
    </row>
    <row r="40" spans="2:13">
      <c r="B40" s="1">
        <v>3</v>
      </c>
      <c r="C40" s="1" t="s">
        <v>91</v>
      </c>
      <c r="D40" s="1">
        <v>16</v>
      </c>
      <c r="E40" s="1" t="s">
        <v>92</v>
      </c>
      <c r="F40" s="1">
        <v>5174531</v>
      </c>
      <c r="G40" s="1">
        <v>5176532</v>
      </c>
      <c r="H40" s="1" t="s">
        <v>93</v>
      </c>
      <c r="I40" s="1" t="s">
        <v>94</v>
      </c>
      <c r="J40" s="1" t="s">
        <v>95</v>
      </c>
      <c r="L40" s="1" t="s">
        <v>96</v>
      </c>
      <c r="M40" s="1" t="s">
        <v>97</v>
      </c>
    </row>
    <row r="41" spans="2:13">
      <c r="B41" s="1">
        <v>3</v>
      </c>
      <c r="C41" s="1" t="s">
        <v>98</v>
      </c>
      <c r="D41" s="1">
        <v>16</v>
      </c>
      <c r="E41" s="1" t="s">
        <v>99</v>
      </c>
      <c r="F41" s="1">
        <v>5180661</v>
      </c>
      <c r="G41" s="1">
        <v>5181923</v>
      </c>
      <c r="L41" s="1" t="s">
        <v>14</v>
      </c>
      <c r="M41" s="1" t="s">
        <v>14</v>
      </c>
    </row>
    <row r="42" spans="2:13">
      <c r="B42" s="1">
        <v>3</v>
      </c>
      <c r="C42" s="1" t="s">
        <v>100</v>
      </c>
      <c r="D42" s="1">
        <v>16</v>
      </c>
      <c r="E42" s="1" t="s">
        <v>101</v>
      </c>
      <c r="F42" s="1">
        <v>5183138</v>
      </c>
      <c r="G42" s="1">
        <v>5184019</v>
      </c>
      <c r="L42" s="1" t="s">
        <v>14</v>
      </c>
      <c r="M42" s="1" t="s">
        <v>14</v>
      </c>
    </row>
    <row r="43" spans="2:13">
      <c r="B43" s="1">
        <v>3</v>
      </c>
      <c r="C43" s="1" t="s">
        <v>102</v>
      </c>
      <c r="D43" s="1">
        <v>16</v>
      </c>
      <c r="E43" s="1" t="s">
        <v>103</v>
      </c>
      <c r="F43" s="1">
        <v>5184427</v>
      </c>
      <c r="G43" s="1">
        <v>5185084</v>
      </c>
      <c r="H43" s="1" t="s">
        <v>104</v>
      </c>
      <c r="I43" s="1" t="s">
        <v>105</v>
      </c>
      <c r="J43" s="1" t="s">
        <v>106</v>
      </c>
      <c r="K43" s="1" t="s">
        <v>107</v>
      </c>
      <c r="L43" s="1" t="s">
        <v>14</v>
      </c>
      <c r="M43" s="1" t="s">
        <v>14</v>
      </c>
    </row>
    <row r="44" spans="2:13">
      <c r="B44" s="1">
        <v>3</v>
      </c>
      <c r="C44" s="1" t="s">
        <v>108</v>
      </c>
      <c r="D44" s="1">
        <v>16</v>
      </c>
      <c r="E44" s="1" t="s">
        <v>109</v>
      </c>
      <c r="F44" s="1">
        <v>5185234</v>
      </c>
      <c r="G44" s="1">
        <v>5190304</v>
      </c>
      <c r="L44" s="1" t="s">
        <v>14</v>
      </c>
      <c r="M44" s="1" t="s">
        <v>14</v>
      </c>
    </row>
    <row r="45" spans="2:13">
      <c r="B45" s="1">
        <v>3</v>
      </c>
      <c r="C45" s="1" t="s">
        <v>110</v>
      </c>
      <c r="D45" s="1">
        <v>16</v>
      </c>
      <c r="E45" s="1" t="s">
        <v>111</v>
      </c>
      <c r="F45" s="1">
        <v>5190208</v>
      </c>
      <c r="G45" s="1">
        <v>5192950</v>
      </c>
      <c r="H45" s="1" t="s">
        <v>112</v>
      </c>
      <c r="I45" s="1" t="s">
        <v>113</v>
      </c>
      <c r="J45" s="1" t="s">
        <v>114</v>
      </c>
      <c r="L45" s="1" t="s">
        <v>115</v>
      </c>
      <c r="M45" s="1" t="s">
        <v>116</v>
      </c>
    </row>
    <row r="46" spans="2:13">
      <c r="B46" s="1">
        <v>3</v>
      </c>
      <c r="C46" s="1" t="s">
        <v>117</v>
      </c>
      <c r="D46" s="1">
        <v>16</v>
      </c>
      <c r="E46" s="1" t="s">
        <v>118</v>
      </c>
      <c r="F46" s="1">
        <v>5193016</v>
      </c>
      <c r="G46" s="1">
        <v>5196951</v>
      </c>
      <c r="L46" s="1" t="s">
        <v>96</v>
      </c>
      <c r="M46" s="1" t="s">
        <v>97</v>
      </c>
    </row>
    <row r="47" spans="2:13">
      <c r="B47" s="1">
        <v>3</v>
      </c>
      <c r="C47" s="1" t="s">
        <v>119</v>
      </c>
      <c r="D47" s="1">
        <v>16</v>
      </c>
      <c r="E47" s="1" t="s">
        <v>120</v>
      </c>
      <c r="F47" s="1">
        <v>5196898</v>
      </c>
      <c r="G47" s="1">
        <v>5201120</v>
      </c>
      <c r="L47" s="1" t="s">
        <v>14</v>
      </c>
      <c r="M47" s="1" t="s">
        <v>14</v>
      </c>
    </row>
    <row r="48" spans="2:13">
      <c r="B48" s="1">
        <v>3</v>
      </c>
      <c r="C48" s="1" t="s">
        <v>121</v>
      </c>
      <c r="D48" s="1">
        <v>16</v>
      </c>
      <c r="E48" s="1" t="s">
        <v>122</v>
      </c>
      <c r="F48" s="1">
        <v>5200343</v>
      </c>
      <c r="G48" s="1">
        <v>5205192</v>
      </c>
      <c r="L48" s="1" t="s">
        <v>123</v>
      </c>
      <c r="M48" s="1" t="s">
        <v>124</v>
      </c>
    </row>
    <row r="49" spans="2:13">
      <c r="B49" s="1">
        <v>3</v>
      </c>
      <c r="C49" s="1" t="s">
        <v>125</v>
      </c>
      <c r="D49" s="1">
        <v>16</v>
      </c>
      <c r="E49" s="1" t="s">
        <v>126</v>
      </c>
      <c r="F49" s="1">
        <v>5204951</v>
      </c>
      <c r="G49" s="1">
        <v>5209822</v>
      </c>
      <c r="L49" s="1" t="s">
        <v>96</v>
      </c>
      <c r="M49" s="1" t="s">
        <v>97</v>
      </c>
    </row>
    <row r="50" spans="2:13">
      <c r="B50" s="1">
        <v>3</v>
      </c>
      <c r="C50" s="1" t="s">
        <v>127</v>
      </c>
      <c r="D50" s="1">
        <v>16</v>
      </c>
      <c r="E50" s="1" t="s">
        <v>128</v>
      </c>
      <c r="F50" s="1">
        <v>5206831</v>
      </c>
      <c r="G50" s="1">
        <v>5218587</v>
      </c>
      <c r="H50" s="1" t="s">
        <v>129</v>
      </c>
      <c r="I50" s="1" t="s">
        <v>130</v>
      </c>
      <c r="J50" s="1" t="s">
        <v>131</v>
      </c>
      <c r="L50" s="1" t="s">
        <v>132</v>
      </c>
      <c r="M50" s="1" t="s">
        <v>133</v>
      </c>
    </row>
    <row r="51" spans="2:13">
      <c r="B51" s="1">
        <v>3</v>
      </c>
      <c r="C51" s="1" t="s">
        <v>134</v>
      </c>
      <c r="D51" s="1">
        <v>16</v>
      </c>
      <c r="E51" s="1" t="s">
        <v>135</v>
      </c>
      <c r="F51" s="1">
        <v>5218508</v>
      </c>
      <c r="G51" s="1">
        <v>5220606</v>
      </c>
      <c r="H51" s="1" t="s">
        <v>136</v>
      </c>
      <c r="I51" s="1" t="s">
        <v>137</v>
      </c>
      <c r="K51" s="1" t="s">
        <v>138</v>
      </c>
      <c r="L51" s="1" t="s">
        <v>139</v>
      </c>
      <c r="M51" s="1" t="s">
        <v>140</v>
      </c>
    </row>
    <row r="52" spans="2:13">
      <c r="B52" s="1">
        <v>3</v>
      </c>
      <c r="C52" s="1" t="s">
        <v>141</v>
      </c>
      <c r="D52" s="1">
        <v>16</v>
      </c>
      <c r="E52" s="1" t="s">
        <v>142</v>
      </c>
      <c r="F52" s="1">
        <v>5221937</v>
      </c>
      <c r="G52" s="1">
        <v>5229044</v>
      </c>
      <c r="L52" s="1" t="s">
        <v>143</v>
      </c>
      <c r="M52" s="1" t="s">
        <v>144</v>
      </c>
    </row>
    <row r="53" spans="2:13">
      <c r="B53" s="1">
        <v>3</v>
      </c>
      <c r="C53" s="1" t="s">
        <v>145</v>
      </c>
      <c r="D53" s="1">
        <v>16</v>
      </c>
      <c r="E53" s="1" t="s">
        <v>146</v>
      </c>
      <c r="F53" s="1">
        <v>5232460</v>
      </c>
      <c r="G53" s="1">
        <v>5240031</v>
      </c>
      <c r="L53" s="1" t="s">
        <v>143</v>
      </c>
      <c r="M53" s="1" t="s">
        <v>144</v>
      </c>
    </row>
    <row r="54" spans="2:13">
      <c r="B54" s="1">
        <v>3</v>
      </c>
      <c r="C54" s="1" t="s">
        <v>147</v>
      </c>
      <c r="D54" s="1">
        <v>16</v>
      </c>
      <c r="E54" s="1" t="s">
        <v>148</v>
      </c>
      <c r="F54" s="1">
        <v>5240116</v>
      </c>
      <c r="G54" s="1">
        <v>5243082</v>
      </c>
      <c r="H54" s="1" t="s">
        <v>136</v>
      </c>
      <c r="I54" s="1" t="s">
        <v>149</v>
      </c>
      <c r="K54" s="1" t="s">
        <v>150</v>
      </c>
      <c r="L54" s="1" t="s">
        <v>151</v>
      </c>
      <c r="M54" s="1" t="s">
        <v>152</v>
      </c>
    </row>
    <row r="55" spans="2:13">
      <c r="B55" s="1">
        <v>3</v>
      </c>
      <c r="C55" s="1" t="s">
        <v>153</v>
      </c>
      <c r="D55" s="1">
        <v>16</v>
      </c>
      <c r="E55" s="1" t="s">
        <v>154</v>
      </c>
      <c r="F55" s="1">
        <v>5243972</v>
      </c>
      <c r="G55" s="1">
        <v>5245120</v>
      </c>
      <c r="H55" s="1" t="s">
        <v>155</v>
      </c>
      <c r="I55" s="1" t="s">
        <v>156</v>
      </c>
      <c r="J55" s="1" t="s">
        <v>157</v>
      </c>
      <c r="L55" s="1" t="s">
        <v>158</v>
      </c>
      <c r="M55" s="1" t="s">
        <v>159</v>
      </c>
    </row>
    <row r="56" spans="2:13">
      <c r="B56" s="1">
        <v>3</v>
      </c>
      <c r="C56" s="1" t="s">
        <v>160</v>
      </c>
      <c r="D56" s="1">
        <v>16</v>
      </c>
      <c r="E56" s="1" t="s">
        <v>161</v>
      </c>
      <c r="F56" s="1">
        <v>5245292</v>
      </c>
      <c r="G56" s="1">
        <v>5251252</v>
      </c>
      <c r="L56" s="1" t="s">
        <v>14</v>
      </c>
      <c r="M56" s="1" t="s">
        <v>14</v>
      </c>
    </row>
    <row r="57" spans="2:13">
      <c r="B57" s="1">
        <v>3</v>
      </c>
      <c r="C57" s="1" t="s">
        <v>162</v>
      </c>
      <c r="D57" s="1">
        <v>16</v>
      </c>
      <c r="E57" s="1" t="s">
        <v>163</v>
      </c>
      <c r="F57" s="1">
        <v>5251270</v>
      </c>
      <c r="G57" s="1">
        <v>5252370</v>
      </c>
      <c r="L57" s="1" t="s">
        <v>14</v>
      </c>
      <c r="M57" s="1" t="s">
        <v>14</v>
      </c>
    </row>
    <row r="58" spans="2:13">
      <c r="B58" s="1">
        <v>3</v>
      </c>
      <c r="C58" s="1" t="s">
        <v>164</v>
      </c>
      <c r="D58" s="1">
        <v>16</v>
      </c>
      <c r="E58" s="1" t="s">
        <v>165</v>
      </c>
      <c r="F58" s="1">
        <v>5252572</v>
      </c>
      <c r="G58" s="1">
        <v>5254730</v>
      </c>
      <c r="L58" s="1" t="s">
        <v>14</v>
      </c>
      <c r="M58" s="1" t="s">
        <v>14</v>
      </c>
    </row>
    <row r="59" spans="2:13">
      <c r="B59" s="1">
        <v>3</v>
      </c>
      <c r="C59" s="1" t="s">
        <v>166</v>
      </c>
      <c r="D59" s="1">
        <v>16</v>
      </c>
      <c r="E59" s="1" t="s">
        <v>167</v>
      </c>
      <c r="F59" s="1">
        <v>5254808</v>
      </c>
      <c r="G59" s="1">
        <v>5267584</v>
      </c>
      <c r="L59" s="1" t="s">
        <v>14</v>
      </c>
      <c r="M59" s="1" t="s">
        <v>14</v>
      </c>
    </row>
    <row r="60" spans="2:13">
      <c r="B60" s="1">
        <v>3</v>
      </c>
      <c r="C60" s="1" t="s">
        <v>168</v>
      </c>
      <c r="D60" s="1">
        <v>16</v>
      </c>
      <c r="E60" s="1" t="s">
        <v>169</v>
      </c>
      <c r="F60" s="1">
        <v>5267810</v>
      </c>
      <c r="G60" s="1">
        <v>5268685</v>
      </c>
      <c r="L60" s="1" t="s">
        <v>14</v>
      </c>
      <c r="M60" s="1" t="s">
        <v>14</v>
      </c>
    </row>
    <row r="61" spans="2:13">
      <c r="B61" s="1">
        <v>3</v>
      </c>
      <c r="C61" s="1" t="s">
        <v>170</v>
      </c>
      <c r="D61" s="1">
        <v>16</v>
      </c>
      <c r="E61" s="1" t="s">
        <v>171</v>
      </c>
      <c r="F61" s="1">
        <v>5268862</v>
      </c>
      <c r="G61" s="1">
        <v>5271634</v>
      </c>
      <c r="L61" s="1" t="s">
        <v>14</v>
      </c>
      <c r="M61" s="1" t="s">
        <v>14</v>
      </c>
    </row>
    <row r="62" spans="2:13">
      <c r="B62" s="1">
        <v>3</v>
      </c>
      <c r="C62" s="1" t="s">
        <v>172</v>
      </c>
      <c r="D62" s="1">
        <v>16</v>
      </c>
      <c r="E62" s="1" t="s">
        <v>173</v>
      </c>
      <c r="F62" s="1">
        <v>5271500</v>
      </c>
      <c r="G62" s="1">
        <v>5276994</v>
      </c>
      <c r="L62" s="1" t="s">
        <v>14</v>
      </c>
      <c r="M62" s="1" t="s">
        <v>14</v>
      </c>
    </row>
    <row r="63" spans="2:13">
      <c r="B63" s="1">
        <v>3</v>
      </c>
      <c r="C63" s="1" t="s">
        <v>174</v>
      </c>
      <c r="D63" s="1">
        <v>16</v>
      </c>
      <c r="E63" s="1" t="s">
        <v>175</v>
      </c>
      <c r="F63" s="1">
        <v>5276842</v>
      </c>
      <c r="G63" s="1">
        <v>5280899</v>
      </c>
      <c r="L63" s="1" t="s">
        <v>14</v>
      </c>
      <c r="M63" s="1" t="s">
        <v>14</v>
      </c>
    </row>
    <row r="64" spans="2:13">
      <c r="B64" s="1">
        <v>3</v>
      </c>
      <c r="C64" s="1" t="s">
        <v>176</v>
      </c>
      <c r="D64" s="1">
        <v>16</v>
      </c>
      <c r="E64" s="1" t="s">
        <v>177</v>
      </c>
      <c r="F64" s="1">
        <v>5280901</v>
      </c>
      <c r="G64" s="1">
        <v>5285695</v>
      </c>
      <c r="H64" s="1" t="s">
        <v>178</v>
      </c>
      <c r="I64" s="1" t="s">
        <v>179</v>
      </c>
      <c r="J64" s="1" t="s">
        <v>180</v>
      </c>
      <c r="K64" s="1" t="s">
        <v>181</v>
      </c>
      <c r="L64" s="1" t="s">
        <v>182</v>
      </c>
      <c r="M64" s="1" t="s">
        <v>183</v>
      </c>
    </row>
    <row r="65" spans="2:13">
      <c r="B65" s="1">
        <v>3</v>
      </c>
      <c r="C65" s="1" t="s">
        <v>184</v>
      </c>
      <c r="D65" s="1">
        <v>16</v>
      </c>
      <c r="E65" s="1" t="s">
        <v>185</v>
      </c>
      <c r="F65" s="1">
        <v>5286192</v>
      </c>
      <c r="G65" s="1">
        <v>5299644</v>
      </c>
      <c r="L65" s="1" t="s">
        <v>186</v>
      </c>
      <c r="M65" s="1" t="s">
        <v>187</v>
      </c>
    </row>
    <row r="66" spans="2:13">
      <c r="B66" s="1">
        <v>3</v>
      </c>
      <c r="C66" s="1" t="s">
        <v>188</v>
      </c>
      <c r="D66" s="1">
        <v>16</v>
      </c>
      <c r="E66" s="1" t="s">
        <v>189</v>
      </c>
      <c r="F66" s="1">
        <v>5302368</v>
      </c>
      <c r="G66" s="1">
        <v>5306766</v>
      </c>
      <c r="H66" s="1" t="s">
        <v>190</v>
      </c>
      <c r="I66" s="1" t="s">
        <v>191</v>
      </c>
      <c r="J66" s="1" t="s">
        <v>192</v>
      </c>
      <c r="K66" s="1" t="s">
        <v>193</v>
      </c>
      <c r="L66" s="1" t="s">
        <v>194</v>
      </c>
      <c r="M66" s="1" t="s">
        <v>195</v>
      </c>
    </row>
    <row r="67" spans="2:13">
      <c r="B67" s="1">
        <v>3</v>
      </c>
      <c r="C67" s="1" t="s">
        <v>196</v>
      </c>
      <c r="D67" s="1">
        <v>16</v>
      </c>
      <c r="E67" s="1" t="s">
        <v>197</v>
      </c>
      <c r="F67" s="1">
        <v>5308133</v>
      </c>
      <c r="G67" s="1">
        <v>5312159</v>
      </c>
      <c r="H67" s="1" t="s">
        <v>190</v>
      </c>
      <c r="I67" s="1" t="s">
        <v>198</v>
      </c>
      <c r="J67" s="1" t="s">
        <v>199</v>
      </c>
      <c r="K67" s="1" t="s">
        <v>200</v>
      </c>
      <c r="L67" s="1" t="s">
        <v>194</v>
      </c>
      <c r="M67" s="1" t="s">
        <v>195</v>
      </c>
    </row>
    <row r="68" spans="2:13">
      <c r="B68" s="1">
        <v>3</v>
      </c>
      <c r="C68" s="1" t="s">
        <v>201</v>
      </c>
      <c r="D68" s="1">
        <v>16</v>
      </c>
      <c r="E68" s="1" t="s">
        <v>202</v>
      </c>
      <c r="F68" s="1">
        <v>5312160</v>
      </c>
      <c r="G68" s="1">
        <v>5314809</v>
      </c>
      <c r="L68" s="1" t="s">
        <v>14</v>
      </c>
      <c r="M68" s="1" t="s">
        <v>14</v>
      </c>
    </row>
    <row r="69" spans="2:13">
      <c r="B69" s="1">
        <v>3</v>
      </c>
      <c r="C69" s="1" t="s">
        <v>203</v>
      </c>
      <c r="D69" s="1">
        <v>16</v>
      </c>
      <c r="E69" s="1" t="s">
        <v>204</v>
      </c>
      <c r="F69" s="1">
        <v>5314647</v>
      </c>
      <c r="G69" s="1">
        <v>5316752</v>
      </c>
      <c r="H69" s="1" t="s">
        <v>205</v>
      </c>
      <c r="I69" s="1" t="s">
        <v>206</v>
      </c>
      <c r="J69" s="1" t="s">
        <v>207</v>
      </c>
      <c r="L69" s="1" t="s">
        <v>208</v>
      </c>
      <c r="M69" s="1" t="s">
        <v>209</v>
      </c>
    </row>
    <row r="70" spans="2:13">
      <c r="B70" s="1">
        <v>3</v>
      </c>
      <c r="C70" s="1" t="s">
        <v>210</v>
      </c>
      <c r="D70" s="1">
        <v>16</v>
      </c>
      <c r="E70" s="1" t="s">
        <v>211</v>
      </c>
      <c r="F70" s="1">
        <v>5316593</v>
      </c>
      <c r="G70" s="1">
        <v>5318970</v>
      </c>
      <c r="L70" s="1" t="s">
        <v>208</v>
      </c>
      <c r="M70" s="1" t="s">
        <v>209</v>
      </c>
    </row>
    <row r="71" spans="2:13">
      <c r="B71" s="1">
        <v>3</v>
      </c>
      <c r="C71" s="1" t="s">
        <v>212</v>
      </c>
      <c r="D71" s="1">
        <v>16</v>
      </c>
      <c r="E71" s="1" t="s">
        <v>213</v>
      </c>
      <c r="F71" s="1">
        <v>5334224</v>
      </c>
      <c r="G71" s="1">
        <v>5334635</v>
      </c>
      <c r="L71" s="1" t="s">
        <v>14</v>
      </c>
      <c r="M71" s="1" t="s">
        <v>14</v>
      </c>
    </row>
    <row r="72" spans="2:13">
      <c r="B72" s="1">
        <v>3</v>
      </c>
      <c r="C72" s="1" t="s">
        <v>214</v>
      </c>
      <c r="D72" s="1">
        <v>16</v>
      </c>
      <c r="E72" s="1" t="s">
        <v>215</v>
      </c>
      <c r="F72" s="1">
        <v>5335871</v>
      </c>
      <c r="G72" s="1">
        <v>5341251</v>
      </c>
      <c r="L72" s="1" t="s">
        <v>216</v>
      </c>
      <c r="M72" s="1" t="s">
        <v>217</v>
      </c>
    </row>
    <row r="73" spans="2:13">
      <c r="B73" s="1">
        <v>3</v>
      </c>
      <c r="C73" s="1" t="s">
        <v>218</v>
      </c>
      <c r="D73" s="1">
        <v>16</v>
      </c>
      <c r="E73" s="1" t="s">
        <v>219</v>
      </c>
      <c r="F73" s="1">
        <v>5341184</v>
      </c>
      <c r="G73" s="1">
        <v>5342754</v>
      </c>
      <c r="L73" s="1" t="s">
        <v>14</v>
      </c>
      <c r="M73" s="1" t="s">
        <v>14</v>
      </c>
    </row>
    <row r="74" spans="2:13">
      <c r="B74" s="1">
        <v>3</v>
      </c>
      <c r="C74" s="1" t="s">
        <v>220</v>
      </c>
      <c r="D74" s="1">
        <v>16</v>
      </c>
      <c r="E74" s="1" t="s">
        <v>221</v>
      </c>
      <c r="F74" s="1">
        <v>5342467</v>
      </c>
      <c r="G74" s="1">
        <v>5352213</v>
      </c>
      <c r="L74" s="1" t="s">
        <v>222</v>
      </c>
      <c r="M74" s="1" t="s">
        <v>223</v>
      </c>
    </row>
    <row r="75" spans="2:13">
      <c r="B75" s="1">
        <v>3</v>
      </c>
      <c r="C75" s="1" t="s">
        <v>224</v>
      </c>
      <c r="D75" s="1">
        <v>16</v>
      </c>
      <c r="E75" s="1" t="s">
        <v>225</v>
      </c>
      <c r="F75" s="1">
        <v>5352235</v>
      </c>
      <c r="G75" s="1">
        <v>5356907</v>
      </c>
      <c r="H75" s="1" t="s">
        <v>226</v>
      </c>
      <c r="I75" s="1" t="s">
        <v>227</v>
      </c>
      <c r="J75" s="1" t="s">
        <v>228</v>
      </c>
      <c r="L75" s="1" t="s">
        <v>229</v>
      </c>
      <c r="M75" s="1" t="s">
        <v>230</v>
      </c>
    </row>
    <row r="76" spans="2:13">
      <c r="B76" s="1">
        <v>3</v>
      </c>
      <c r="C76" s="1" t="s">
        <v>231</v>
      </c>
      <c r="D76" s="1">
        <v>16</v>
      </c>
      <c r="E76" s="1" t="s">
        <v>232</v>
      </c>
      <c r="F76" s="1">
        <v>5356648</v>
      </c>
      <c r="G76" s="1">
        <v>5363188</v>
      </c>
      <c r="H76" s="1" t="s">
        <v>233</v>
      </c>
      <c r="I76" s="1" t="s">
        <v>234</v>
      </c>
      <c r="J76" s="1" t="s">
        <v>235</v>
      </c>
      <c r="L76" s="1" t="s">
        <v>236</v>
      </c>
      <c r="M76" s="1" t="s">
        <v>237</v>
      </c>
    </row>
    <row r="77" spans="2:13">
      <c r="B77" s="1">
        <v>3</v>
      </c>
      <c r="C77" s="1" t="s">
        <v>238</v>
      </c>
      <c r="D77" s="1">
        <v>16</v>
      </c>
      <c r="E77" s="1" t="s">
        <v>239</v>
      </c>
      <c r="F77" s="1">
        <v>5363315</v>
      </c>
      <c r="G77" s="1">
        <v>5367470</v>
      </c>
      <c r="L77" s="1" t="s">
        <v>14</v>
      </c>
      <c r="M77" s="1" t="s">
        <v>14</v>
      </c>
    </row>
    <row r="78" spans="2:13">
      <c r="B78" s="1">
        <v>3</v>
      </c>
      <c r="C78" s="1" t="s">
        <v>240</v>
      </c>
      <c r="D78" s="1">
        <v>16</v>
      </c>
      <c r="E78" s="1" t="s">
        <v>241</v>
      </c>
      <c r="F78" s="1">
        <v>5366949</v>
      </c>
      <c r="G78" s="1">
        <v>5372515</v>
      </c>
      <c r="H78" s="1" t="s">
        <v>242</v>
      </c>
      <c r="I78" s="1" t="s">
        <v>243</v>
      </c>
      <c r="J78" s="1" t="s">
        <v>244</v>
      </c>
      <c r="L78" s="1" t="s">
        <v>14</v>
      </c>
      <c r="M78" s="1" t="s">
        <v>14</v>
      </c>
    </row>
    <row r="79" spans="2:13">
      <c r="B79" s="1">
        <v>3</v>
      </c>
      <c r="C79" s="1" t="s">
        <v>245</v>
      </c>
      <c r="D79" s="1">
        <v>16</v>
      </c>
      <c r="E79" s="1" t="s">
        <v>246</v>
      </c>
      <c r="F79" s="1">
        <v>5372247</v>
      </c>
      <c r="G79" s="1">
        <v>5375004</v>
      </c>
      <c r="L79" s="1" t="s">
        <v>14</v>
      </c>
      <c r="M79" s="1" t="s">
        <v>14</v>
      </c>
    </row>
    <row r="80" spans="2:13">
      <c r="B80" s="1">
        <v>3</v>
      </c>
      <c r="C80" s="1" t="s">
        <v>247</v>
      </c>
      <c r="D80" s="1">
        <v>16</v>
      </c>
      <c r="E80" s="1" t="s">
        <v>248</v>
      </c>
      <c r="F80" s="1">
        <v>5374812</v>
      </c>
      <c r="G80" s="1">
        <v>5377470</v>
      </c>
      <c r="L80" s="1" t="s">
        <v>208</v>
      </c>
      <c r="M80" s="1" t="s">
        <v>209</v>
      </c>
    </row>
    <row r="81" spans="2:13">
      <c r="B81" s="1">
        <v>3</v>
      </c>
      <c r="C81" s="1" t="s">
        <v>249</v>
      </c>
      <c r="D81" s="1">
        <v>16</v>
      </c>
      <c r="E81" s="1" t="s">
        <v>250</v>
      </c>
      <c r="F81" s="1">
        <v>5377211</v>
      </c>
      <c r="G81" s="1">
        <v>5380155</v>
      </c>
      <c r="L81" s="1" t="s">
        <v>14</v>
      </c>
      <c r="M81" s="1" t="s">
        <v>14</v>
      </c>
    </row>
    <row r="82" spans="2:13">
      <c r="B82" s="1">
        <v>3</v>
      </c>
      <c r="C82" s="1" t="s">
        <v>251</v>
      </c>
      <c r="D82" s="1">
        <v>16</v>
      </c>
      <c r="E82" s="1" t="s">
        <v>252</v>
      </c>
      <c r="F82" s="1">
        <v>5380687</v>
      </c>
      <c r="G82" s="1">
        <v>5381160</v>
      </c>
      <c r="L82" s="1" t="s">
        <v>14</v>
      </c>
      <c r="M82" s="1" t="s">
        <v>14</v>
      </c>
    </row>
    <row r="83" spans="2:13">
      <c r="B83" s="1">
        <v>3</v>
      </c>
      <c r="C83" s="1" t="s">
        <v>253</v>
      </c>
      <c r="D83" s="1">
        <v>16</v>
      </c>
      <c r="E83" s="1" t="s">
        <v>254</v>
      </c>
      <c r="F83" s="1">
        <v>5382173</v>
      </c>
      <c r="G83" s="1">
        <v>5389904</v>
      </c>
      <c r="L83" s="1" t="s">
        <v>14</v>
      </c>
      <c r="M83" s="1" t="s">
        <v>14</v>
      </c>
    </row>
    <row r="84" spans="2:13">
      <c r="B84" s="1">
        <v>3</v>
      </c>
      <c r="C84" s="1" t="s">
        <v>255</v>
      </c>
      <c r="D84" s="1">
        <v>16</v>
      </c>
      <c r="E84" s="1" t="s">
        <v>256</v>
      </c>
      <c r="F84" s="1">
        <v>5390005</v>
      </c>
      <c r="G84" s="1">
        <v>5397313</v>
      </c>
      <c r="H84" s="1" t="s">
        <v>257</v>
      </c>
      <c r="I84" s="1" t="s">
        <v>258</v>
      </c>
      <c r="J84" s="1" t="s">
        <v>259</v>
      </c>
      <c r="L84" s="1" t="s">
        <v>14</v>
      </c>
      <c r="M84" s="1" t="s">
        <v>14</v>
      </c>
    </row>
    <row r="85" spans="2:13">
      <c r="B85" s="1">
        <v>3</v>
      </c>
      <c r="C85" s="1" t="s">
        <v>260</v>
      </c>
      <c r="D85" s="1">
        <v>16</v>
      </c>
      <c r="E85" s="1" t="s">
        <v>261</v>
      </c>
      <c r="F85" s="1">
        <v>5398071</v>
      </c>
      <c r="G85" s="1">
        <v>5401759</v>
      </c>
      <c r="L85" s="1" t="s">
        <v>14</v>
      </c>
      <c r="M85" s="1" t="s">
        <v>14</v>
      </c>
    </row>
    <row r="86" spans="2:13">
      <c r="B86" s="1">
        <v>3</v>
      </c>
      <c r="C86" s="1" t="s">
        <v>262</v>
      </c>
      <c r="D86" s="1">
        <v>16</v>
      </c>
      <c r="E86" s="1" t="s">
        <v>263</v>
      </c>
      <c r="F86" s="1">
        <v>5401656</v>
      </c>
      <c r="G86" s="1">
        <v>5406241</v>
      </c>
      <c r="H86" s="1" t="s">
        <v>264</v>
      </c>
      <c r="I86" s="1" t="s">
        <v>265</v>
      </c>
      <c r="J86" s="1" t="s">
        <v>266</v>
      </c>
      <c r="L86" s="1" t="s">
        <v>267</v>
      </c>
      <c r="M86" s="1" t="s">
        <v>268</v>
      </c>
    </row>
    <row r="87" spans="2:13">
      <c r="B87" s="1">
        <v>3</v>
      </c>
      <c r="C87" s="1" t="s">
        <v>269</v>
      </c>
      <c r="D87" s="1">
        <v>16</v>
      </c>
      <c r="E87" s="1" t="s">
        <v>270</v>
      </c>
      <c r="F87" s="1">
        <v>5406020</v>
      </c>
      <c r="G87" s="1">
        <v>5409514</v>
      </c>
      <c r="H87" s="1" t="s">
        <v>271</v>
      </c>
      <c r="I87" s="1" t="s">
        <v>272</v>
      </c>
      <c r="J87" s="1" t="s">
        <v>273</v>
      </c>
      <c r="L87" s="1" t="s">
        <v>14</v>
      </c>
      <c r="M87" s="1" t="s">
        <v>14</v>
      </c>
    </row>
    <row r="88" spans="2:13">
      <c r="B88" s="1">
        <v>3</v>
      </c>
      <c r="C88" s="1" t="s">
        <v>274</v>
      </c>
      <c r="D88" s="1">
        <v>16</v>
      </c>
      <c r="E88" s="1" t="s">
        <v>275</v>
      </c>
      <c r="F88" s="1">
        <v>5409570</v>
      </c>
      <c r="G88" s="1">
        <v>5413555</v>
      </c>
      <c r="L88" s="1" t="s">
        <v>14</v>
      </c>
      <c r="M88" s="1" t="s">
        <v>14</v>
      </c>
    </row>
    <row r="89" spans="2:13">
      <c r="B89" s="1">
        <v>3</v>
      </c>
      <c r="C89" s="1" t="s">
        <v>276</v>
      </c>
      <c r="D89" s="1">
        <v>16</v>
      </c>
      <c r="E89" s="1" t="s">
        <v>277</v>
      </c>
      <c r="F89" s="1">
        <v>5413029</v>
      </c>
      <c r="G89" s="1">
        <v>5417354</v>
      </c>
      <c r="L89" s="1" t="s">
        <v>14</v>
      </c>
      <c r="M89" s="1" t="s">
        <v>14</v>
      </c>
    </row>
    <row r="90" spans="2:13">
      <c r="B90" s="1">
        <v>3</v>
      </c>
      <c r="C90" s="1" t="s">
        <v>278</v>
      </c>
      <c r="D90" s="1">
        <v>16</v>
      </c>
      <c r="E90" s="1" t="s">
        <v>279</v>
      </c>
      <c r="F90" s="1">
        <v>5417363</v>
      </c>
      <c r="G90" s="1">
        <v>5425372</v>
      </c>
      <c r="L90" s="1" t="s">
        <v>14</v>
      </c>
      <c r="M90" s="1" t="s">
        <v>14</v>
      </c>
    </row>
    <row r="91" spans="2:13">
      <c r="B91" s="1">
        <v>3</v>
      </c>
      <c r="C91" s="1" t="s">
        <v>280</v>
      </c>
      <c r="D91" s="1">
        <v>16</v>
      </c>
      <c r="E91" s="1" t="s">
        <v>281</v>
      </c>
      <c r="F91" s="1">
        <v>5426027</v>
      </c>
      <c r="G91" s="1">
        <v>5426782</v>
      </c>
      <c r="L91" s="1" t="s">
        <v>14</v>
      </c>
      <c r="M91" s="1" t="s">
        <v>14</v>
      </c>
    </row>
    <row r="92" spans="2:13">
      <c r="B92" s="1">
        <v>3</v>
      </c>
      <c r="C92" s="1" t="s">
        <v>282</v>
      </c>
      <c r="D92" s="1">
        <v>16</v>
      </c>
      <c r="E92" s="1" t="s">
        <v>283</v>
      </c>
      <c r="F92" s="1">
        <v>5427850</v>
      </c>
      <c r="G92" s="1">
        <v>5429082</v>
      </c>
      <c r="L92" s="1" t="s">
        <v>14</v>
      </c>
      <c r="M92" s="1" t="s">
        <v>14</v>
      </c>
    </row>
    <row r="93" spans="2:13">
      <c r="B93" s="1">
        <v>3</v>
      </c>
      <c r="C93" s="1" t="s">
        <v>284</v>
      </c>
      <c r="D93" s="1">
        <v>16</v>
      </c>
      <c r="E93" s="1" t="s">
        <v>285</v>
      </c>
      <c r="F93" s="1">
        <v>5429704</v>
      </c>
      <c r="G93" s="1">
        <v>5438074</v>
      </c>
      <c r="L93" s="1" t="s">
        <v>14</v>
      </c>
      <c r="M93" s="1" t="s">
        <v>14</v>
      </c>
    </row>
    <row r="94" spans="2:13">
      <c r="B94" s="1">
        <v>3</v>
      </c>
      <c r="C94" s="1" t="s">
        <v>286</v>
      </c>
      <c r="D94" s="1">
        <v>16</v>
      </c>
      <c r="E94" s="1" t="s">
        <v>287</v>
      </c>
      <c r="F94" s="1">
        <v>5440577</v>
      </c>
      <c r="G94" s="1">
        <v>5484380</v>
      </c>
      <c r="L94" s="1" t="s">
        <v>96</v>
      </c>
      <c r="M94" s="1" t="s">
        <v>97</v>
      </c>
    </row>
    <row r="95" spans="2:13">
      <c r="B95" s="1">
        <v>3</v>
      </c>
      <c r="C95" s="1" t="s">
        <v>288</v>
      </c>
      <c r="D95" s="1">
        <v>16</v>
      </c>
      <c r="E95" s="1" t="s">
        <v>289</v>
      </c>
      <c r="F95" s="1">
        <v>5484009</v>
      </c>
      <c r="G95" s="1">
        <v>5490013</v>
      </c>
      <c r="L95" s="1" t="s">
        <v>290</v>
      </c>
      <c r="M95" s="1" t="s">
        <v>291</v>
      </c>
    </row>
    <row r="96" spans="2:13">
      <c r="B96" s="1">
        <v>3</v>
      </c>
      <c r="C96" s="1" t="s">
        <v>292</v>
      </c>
      <c r="D96" s="1">
        <v>16</v>
      </c>
      <c r="E96" s="1" t="s">
        <v>293</v>
      </c>
      <c r="F96" s="1">
        <v>5490122</v>
      </c>
      <c r="G96" s="1">
        <v>5497102</v>
      </c>
      <c r="L96" s="1" t="s">
        <v>14</v>
      </c>
      <c r="M96" s="1" t="s">
        <v>14</v>
      </c>
    </row>
    <row r="97" spans="2:13">
      <c r="B97" s="1">
        <v>3</v>
      </c>
      <c r="C97" s="1" t="s">
        <v>294</v>
      </c>
      <c r="D97" s="1">
        <v>16</v>
      </c>
      <c r="E97" s="1" t="s">
        <v>295</v>
      </c>
      <c r="F97" s="1">
        <v>5496666</v>
      </c>
      <c r="G97" s="1">
        <v>5502735</v>
      </c>
      <c r="L97" s="1" t="s">
        <v>14</v>
      </c>
      <c r="M97" s="1" t="s">
        <v>14</v>
      </c>
    </row>
    <row r="98" spans="2:13">
      <c r="B98" s="1">
        <v>3</v>
      </c>
      <c r="C98" s="1" t="s">
        <v>296</v>
      </c>
      <c r="D98" s="1">
        <v>16</v>
      </c>
      <c r="E98" s="1" t="s">
        <v>297</v>
      </c>
      <c r="F98" s="1">
        <v>5505330</v>
      </c>
      <c r="G98" s="1">
        <v>5506663</v>
      </c>
      <c r="L98" s="1" t="s">
        <v>14</v>
      </c>
      <c r="M98" s="1" t="s">
        <v>14</v>
      </c>
    </row>
    <row r="99" spans="2:13">
      <c r="B99" s="1">
        <v>3</v>
      </c>
      <c r="C99" s="1" t="s">
        <v>298</v>
      </c>
      <c r="D99" s="1">
        <v>16</v>
      </c>
      <c r="E99" s="1" t="s">
        <v>299</v>
      </c>
      <c r="F99" s="1">
        <v>5506968</v>
      </c>
      <c r="G99" s="1">
        <v>5513526</v>
      </c>
      <c r="L99" s="1" t="s">
        <v>300</v>
      </c>
      <c r="M99" s="1" t="s">
        <v>301</v>
      </c>
    </row>
    <row r="100" spans="2:13">
      <c r="B100" s="1">
        <v>3</v>
      </c>
      <c r="C100" s="1" t="s">
        <v>302</v>
      </c>
      <c r="D100" s="1">
        <v>16</v>
      </c>
      <c r="E100" s="1" t="s">
        <v>303</v>
      </c>
      <c r="F100" s="1">
        <v>5513678</v>
      </c>
      <c r="G100" s="1">
        <v>5515200</v>
      </c>
      <c r="H100" s="1" t="s">
        <v>304</v>
      </c>
      <c r="I100" s="1" t="s">
        <v>305</v>
      </c>
      <c r="J100" s="1" t="s">
        <v>306</v>
      </c>
      <c r="L100" s="1" t="s">
        <v>307</v>
      </c>
      <c r="M100" s="1" t="s">
        <v>308</v>
      </c>
    </row>
    <row r="101" spans="2:13">
      <c r="B101" s="1">
        <v>3</v>
      </c>
      <c r="C101" s="1" t="s">
        <v>309</v>
      </c>
      <c r="D101" s="1">
        <v>16</v>
      </c>
      <c r="E101" s="1" t="s">
        <v>310</v>
      </c>
      <c r="F101" s="1">
        <v>5518002</v>
      </c>
      <c r="G101" s="1">
        <v>5520400</v>
      </c>
      <c r="L101" s="1" t="s">
        <v>14</v>
      </c>
      <c r="M101" s="1" t="s">
        <v>14</v>
      </c>
    </row>
    <row r="102" spans="2:13">
      <c r="B102" s="1">
        <v>3</v>
      </c>
      <c r="C102" s="1" t="s">
        <v>311</v>
      </c>
      <c r="D102" s="1">
        <v>16</v>
      </c>
      <c r="E102" s="1" t="s">
        <v>312</v>
      </c>
      <c r="F102" s="1">
        <v>5520328</v>
      </c>
      <c r="G102" s="1">
        <v>5522681</v>
      </c>
      <c r="L102" s="1" t="s">
        <v>14</v>
      </c>
      <c r="M102" s="1" t="s">
        <v>14</v>
      </c>
    </row>
    <row r="103" spans="2:13">
      <c r="B103" s="1">
        <v>3</v>
      </c>
      <c r="C103" s="1" t="s">
        <v>313</v>
      </c>
      <c r="D103" s="1">
        <v>16</v>
      </c>
      <c r="E103" s="1" t="s">
        <v>314</v>
      </c>
      <c r="F103" s="1">
        <v>5522818</v>
      </c>
      <c r="G103" s="1">
        <v>5523192</v>
      </c>
      <c r="L103" s="1" t="s">
        <v>14</v>
      </c>
      <c r="M103" s="1" t="s">
        <v>14</v>
      </c>
    </row>
    <row r="104" spans="2:13">
      <c r="B104" s="1">
        <v>3</v>
      </c>
      <c r="C104" s="1" t="s">
        <v>315</v>
      </c>
      <c r="D104" s="1">
        <v>16</v>
      </c>
      <c r="E104" s="1" t="s">
        <v>316</v>
      </c>
      <c r="F104" s="1">
        <v>5525849</v>
      </c>
      <c r="G104" s="1">
        <v>5529386</v>
      </c>
      <c r="L104" s="1" t="s">
        <v>14</v>
      </c>
      <c r="M104" s="1" t="s">
        <v>14</v>
      </c>
    </row>
    <row r="105" spans="2:13">
      <c r="B105" s="1">
        <v>3</v>
      </c>
      <c r="C105" s="1" t="s">
        <v>317</v>
      </c>
      <c r="D105" s="1">
        <v>16</v>
      </c>
      <c r="E105" s="1" t="s">
        <v>318</v>
      </c>
      <c r="F105" s="1">
        <v>5529169</v>
      </c>
      <c r="G105" s="1">
        <v>5533653</v>
      </c>
      <c r="H105" s="1" t="s">
        <v>319</v>
      </c>
      <c r="I105" s="1" t="s">
        <v>320</v>
      </c>
      <c r="J105" s="1" t="s">
        <v>321</v>
      </c>
      <c r="L105" s="1" t="s">
        <v>14</v>
      </c>
      <c r="M105" s="1" t="s">
        <v>14</v>
      </c>
    </row>
    <row r="106" spans="2:13">
      <c r="B106" s="1">
        <v>3</v>
      </c>
      <c r="C106" s="1" t="s">
        <v>322</v>
      </c>
      <c r="D106" s="1">
        <v>16</v>
      </c>
      <c r="E106" s="1" t="s">
        <v>323</v>
      </c>
      <c r="F106" s="1">
        <v>5533149</v>
      </c>
      <c r="G106" s="1">
        <v>5536494</v>
      </c>
      <c r="L106" s="1" t="s">
        <v>324</v>
      </c>
    </row>
    <row r="107" spans="2:13">
      <c r="B107" s="1">
        <v>3</v>
      </c>
      <c r="C107" s="1" t="s">
        <v>325</v>
      </c>
      <c r="D107" s="1">
        <v>16</v>
      </c>
      <c r="E107" s="1" t="s">
        <v>326</v>
      </c>
      <c r="F107" s="1">
        <v>5535971</v>
      </c>
      <c r="G107" s="1">
        <v>5539380</v>
      </c>
      <c r="L107" s="1" t="s">
        <v>14</v>
      </c>
      <c r="M107" s="1" t="s">
        <v>14</v>
      </c>
    </row>
    <row r="108" spans="2:13">
      <c r="B108" s="1">
        <v>3</v>
      </c>
      <c r="C108" s="1" t="s">
        <v>327</v>
      </c>
      <c r="D108" s="1">
        <v>16</v>
      </c>
      <c r="E108" s="1" t="s">
        <v>328</v>
      </c>
      <c r="F108" s="1">
        <v>5539600</v>
      </c>
      <c r="G108" s="1">
        <v>5539998</v>
      </c>
      <c r="L108" s="1" t="s">
        <v>14</v>
      </c>
      <c r="M108" s="1" t="s">
        <v>14</v>
      </c>
    </row>
    <row r="109" spans="2:13">
      <c r="B109" s="1">
        <v>3</v>
      </c>
      <c r="C109" s="1" t="s">
        <v>329</v>
      </c>
      <c r="D109" s="1">
        <v>16</v>
      </c>
      <c r="E109" s="1" t="s">
        <v>330</v>
      </c>
      <c r="F109" s="1">
        <v>5540409</v>
      </c>
      <c r="G109" s="1">
        <v>5544799</v>
      </c>
      <c r="H109" s="1" t="s">
        <v>331</v>
      </c>
      <c r="I109" s="1" t="s">
        <v>332</v>
      </c>
      <c r="J109" s="1" t="s">
        <v>333</v>
      </c>
      <c r="L109" s="1" t="s">
        <v>334</v>
      </c>
      <c r="M109" s="1" t="s">
        <v>335</v>
      </c>
    </row>
    <row r="110" spans="2:13">
      <c r="B110" s="1">
        <v>3</v>
      </c>
      <c r="C110" s="1" t="s">
        <v>336</v>
      </c>
      <c r="D110" s="1">
        <v>16</v>
      </c>
      <c r="E110" s="1" t="s">
        <v>337</v>
      </c>
      <c r="F110" s="1">
        <v>5544915</v>
      </c>
      <c r="G110" s="1">
        <v>5550870</v>
      </c>
      <c r="L110" s="1" t="s">
        <v>338</v>
      </c>
      <c r="M110" s="1" t="s">
        <v>339</v>
      </c>
    </row>
    <row r="111" spans="2:13">
      <c r="B111" s="1">
        <v>3</v>
      </c>
      <c r="C111" s="1" t="s">
        <v>340</v>
      </c>
      <c r="D111" s="1">
        <v>16</v>
      </c>
      <c r="E111" s="1" t="s">
        <v>341</v>
      </c>
      <c r="F111" s="1">
        <v>5550866</v>
      </c>
      <c r="G111" s="1">
        <v>5554796</v>
      </c>
      <c r="H111" s="1" t="s">
        <v>342</v>
      </c>
      <c r="I111" s="1" t="s">
        <v>343</v>
      </c>
      <c r="K111" s="1" t="s">
        <v>344</v>
      </c>
      <c r="L111" s="1" t="s">
        <v>345</v>
      </c>
      <c r="M111" s="1" t="s">
        <v>346</v>
      </c>
    </row>
    <row r="112" spans="2:13">
      <c r="B112" s="1">
        <v>3</v>
      </c>
      <c r="C112" s="1" t="s">
        <v>347</v>
      </c>
      <c r="D112" s="1">
        <v>16</v>
      </c>
      <c r="E112" s="1" t="s">
        <v>348</v>
      </c>
      <c r="F112" s="1">
        <v>5554900</v>
      </c>
      <c r="G112" s="1">
        <v>5566555</v>
      </c>
      <c r="H112" s="1" t="s">
        <v>349</v>
      </c>
      <c r="I112" s="1" t="s">
        <v>350</v>
      </c>
      <c r="J112" s="1" t="s">
        <v>351</v>
      </c>
      <c r="L112" s="1" t="s">
        <v>14</v>
      </c>
      <c r="M112" s="1" t="s">
        <v>14</v>
      </c>
    </row>
    <row r="113" spans="2:13">
      <c r="B113" s="1">
        <v>3</v>
      </c>
      <c r="C113" s="1" t="s">
        <v>352</v>
      </c>
      <c r="D113" s="1">
        <v>16</v>
      </c>
      <c r="E113" s="1" t="s">
        <v>353</v>
      </c>
      <c r="F113" s="1">
        <v>5566380</v>
      </c>
      <c r="G113" s="1">
        <v>5571234</v>
      </c>
      <c r="H113" s="1" t="s">
        <v>354</v>
      </c>
      <c r="I113" s="1" t="s">
        <v>355</v>
      </c>
      <c r="J113" s="1" t="s">
        <v>356</v>
      </c>
      <c r="L113" s="1" t="s">
        <v>357</v>
      </c>
      <c r="M113" s="1" t="s">
        <v>358</v>
      </c>
    </row>
    <row r="114" spans="2:13">
      <c r="B114" s="1">
        <v>3</v>
      </c>
      <c r="C114" s="1" t="s">
        <v>359</v>
      </c>
      <c r="D114" s="1">
        <v>16</v>
      </c>
      <c r="E114" s="1" t="s">
        <v>360</v>
      </c>
      <c r="F114" s="1">
        <v>5569584</v>
      </c>
      <c r="G114" s="1">
        <v>5577157</v>
      </c>
      <c r="H114" s="1" t="s">
        <v>361</v>
      </c>
      <c r="I114" s="1" t="s">
        <v>362</v>
      </c>
      <c r="K114" s="1" t="s">
        <v>363</v>
      </c>
      <c r="L114" s="1" t="s">
        <v>14</v>
      </c>
      <c r="M114" s="1" t="s">
        <v>14</v>
      </c>
    </row>
    <row r="115" spans="2:13">
      <c r="B115" s="1">
        <v>3</v>
      </c>
      <c r="C115" s="1" t="s">
        <v>364</v>
      </c>
      <c r="D115" s="1">
        <v>16</v>
      </c>
      <c r="E115" s="1" t="s">
        <v>365</v>
      </c>
      <c r="F115" s="1">
        <v>5577444</v>
      </c>
      <c r="G115" s="1">
        <v>5582885</v>
      </c>
      <c r="H115" s="1" t="s">
        <v>361</v>
      </c>
      <c r="I115" s="1" t="s">
        <v>366</v>
      </c>
      <c r="K115" s="1" t="s">
        <v>367</v>
      </c>
      <c r="L115" s="1" t="s">
        <v>14</v>
      </c>
      <c r="M115" s="1" t="s">
        <v>14</v>
      </c>
    </row>
    <row r="116" spans="2:13">
      <c r="B116" s="1">
        <v>3</v>
      </c>
      <c r="C116" s="1" t="s">
        <v>368</v>
      </c>
      <c r="D116" s="1">
        <v>16</v>
      </c>
      <c r="E116" s="1" t="s">
        <v>369</v>
      </c>
      <c r="F116" s="1">
        <v>5582957</v>
      </c>
      <c r="G116" s="1">
        <v>5586195</v>
      </c>
      <c r="L116" s="1" t="s">
        <v>370</v>
      </c>
      <c r="M116" s="1" t="s">
        <v>371</v>
      </c>
    </row>
    <row r="117" spans="2:13">
      <c r="B117" s="1">
        <v>3</v>
      </c>
      <c r="C117" s="1" t="s">
        <v>372</v>
      </c>
      <c r="D117" s="1">
        <v>16</v>
      </c>
      <c r="E117" s="1" t="s">
        <v>373</v>
      </c>
      <c r="F117" s="1">
        <v>5586060</v>
      </c>
      <c r="G117" s="1">
        <v>5592030</v>
      </c>
      <c r="H117" s="1" t="s">
        <v>374</v>
      </c>
      <c r="I117" s="1" t="s">
        <v>375</v>
      </c>
      <c r="J117" s="1" t="s">
        <v>376</v>
      </c>
      <c r="L117" s="1" t="s">
        <v>14</v>
      </c>
      <c r="M117" s="1" t="s">
        <v>14</v>
      </c>
    </row>
    <row r="118" spans="2:13">
      <c r="B118" s="1">
        <v>3</v>
      </c>
      <c r="C118" s="1" t="s">
        <v>377</v>
      </c>
      <c r="D118" s="1">
        <v>16</v>
      </c>
      <c r="E118" s="1" t="s">
        <v>378</v>
      </c>
      <c r="F118" s="1">
        <v>5592702</v>
      </c>
      <c r="G118" s="1">
        <v>5603340</v>
      </c>
      <c r="L118" s="1" t="s">
        <v>14</v>
      </c>
      <c r="M118" s="1" t="s">
        <v>14</v>
      </c>
    </row>
    <row r="119" spans="2:13">
      <c r="B119" s="1">
        <v>3</v>
      </c>
      <c r="C119" s="1" t="s">
        <v>379</v>
      </c>
      <c r="D119" s="1">
        <v>16</v>
      </c>
      <c r="E119" s="1" t="s">
        <v>380</v>
      </c>
      <c r="F119" s="1">
        <v>5604762</v>
      </c>
      <c r="G119" s="1">
        <v>5614440</v>
      </c>
      <c r="L119" s="1" t="s">
        <v>14</v>
      </c>
      <c r="M119" s="1" t="s">
        <v>14</v>
      </c>
    </row>
    <row r="120" spans="2:13">
      <c r="B120" s="1">
        <v>3</v>
      </c>
      <c r="C120" s="1" t="s">
        <v>381</v>
      </c>
      <c r="D120" s="1">
        <v>16</v>
      </c>
      <c r="E120" s="1" t="s">
        <v>382</v>
      </c>
      <c r="F120" s="1">
        <v>5618896</v>
      </c>
      <c r="G120" s="1">
        <v>5620105</v>
      </c>
      <c r="L120" s="1" t="s">
        <v>14</v>
      </c>
      <c r="M120" s="1" t="s">
        <v>14</v>
      </c>
    </row>
    <row r="121" spans="2:13">
      <c r="B121" s="1">
        <v>3</v>
      </c>
      <c r="C121" s="1" t="s">
        <v>383</v>
      </c>
      <c r="D121" s="1">
        <v>16</v>
      </c>
      <c r="E121" s="1" t="s">
        <v>384</v>
      </c>
      <c r="F121" s="1">
        <v>5624996</v>
      </c>
      <c r="G121" s="1">
        <v>5625852</v>
      </c>
      <c r="L121" s="1" t="s">
        <v>14</v>
      </c>
      <c r="M121" s="1" t="s">
        <v>14</v>
      </c>
    </row>
    <row r="122" spans="2:13">
      <c r="B122" s="1">
        <v>3</v>
      </c>
      <c r="C122" s="1" t="s">
        <v>385</v>
      </c>
      <c r="D122" s="1">
        <v>16</v>
      </c>
      <c r="E122" s="1" t="s">
        <v>386</v>
      </c>
      <c r="F122" s="1">
        <v>5625905</v>
      </c>
      <c r="G122" s="1">
        <v>5628555</v>
      </c>
      <c r="L122" s="1" t="s">
        <v>14</v>
      </c>
      <c r="M122" s="1" t="s">
        <v>14</v>
      </c>
    </row>
    <row r="123" spans="2:13">
      <c r="B123" s="1">
        <v>3</v>
      </c>
      <c r="C123" s="1" t="s">
        <v>387</v>
      </c>
      <c r="D123" s="1">
        <v>16</v>
      </c>
      <c r="E123" s="1" t="s">
        <v>388</v>
      </c>
      <c r="F123" s="1">
        <v>5631860</v>
      </c>
      <c r="G123" s="1">
        <v>5632685</v>
      </c>
      <c r="L123" s="1" t="s">
        <v>14</v>
      </c>
      <c r="M123" s="1" t="s">
        <v>14</v>
      </c>
    </row>
    <row r="124" spans="2:13">
      <c r="B124" s="1">
        <v>3</v>
      </c>
      <c r="C124" s="1" t="s">
        <v>389</v>
      </c>
      <c r="D124" s="1">
        <v>16</v>
      </c>
      <c r="E124" s="1" t="s">
        <v>390</v>
      </c>
      <c r="F124" s="1">
        <v>5638737</v>
      </c>
      <c r="G124" s="1">
        <v>5639701</v>
      </c>
      <c r="L124" s="1" t="s">
        <v>14</v>
      </c>
      <c r="M124" s="1" t="s">
        <v>14</v>
      </c>
    </row>
    <row r="125" spans="2:13">
      <c r="B125" s="1">
        <v>3</v>
      </c>
      <c r="C125" s="1" t="s">
        <v>391</v>
      </c>
      <c r="D125" s="1">
        <v>16</v>
      </c>
      <c r="E125" s="1" t="s">
        <v>392</v>
      </c>
      <c r="F125" s="1">
        <v>5639723</v>
      </c>
      <c r="G125" s="1">
        <v>5645260</v>
      </c>
      <c r="L125" s="1" t="s">
        <v>14</v>
      </c>
      <c r="M125" s="1" t="s">
        <v>14</v>
      </c>
    </row>
    <row r="126" spans="2:13">
      <c r="B126" s="1">
        <v>3</v>
      </c>
      <c r="C126" s="1" t="s">
        <v>393</v>
      </c>
      <c r="D126" s="1">
        <v>16</v>
      </c>
      <c r="E126" s="1" t="s">
        <v>394</v>
      </c>
      <c r="F126" s="1">
        <v>5647417</v>
      </c>
      <c r="G126" s="1">
        <v>5650026</v>
      </c>
      <c r="L126" s="1" t="s">
        <v>14</v>
      </c>
      <c r="M126" s="1" t="s">
        <v>14</v>
      </c>
    </row>
    <row r="127" spans="2:13">
      <c r="B127" s="1">
        <v>3</v>
      </c>
      <c r="C127" s="1" t="s">
        <v>395</v>
      </c>
      <c r="D127" s="1">
        <v>16</v>
      </c>
      <c r="E127" s="1" t="s">
        <v>396</v>
      </c>
      <c r="F127" s="1">
        <v>5650488</v>
      </c>
      <c r="G127" s="1">
        <v>5652635</v>
      </c>
      <c r="L127" s="1" t="s">
        <v>14</v>
      </c>
      <c r="M127" s="1" t="s">
        <v>14</v>
      </c>
    </row>
    <row r="128" spans="2:13">
      <c r="B128" s="1">
        <v>3</v>
      </c>
      <c r="C128" s="1" t="s">
        <v>397</v>
      </c>
      <c r="D128" s="1">
        <v>16</v>
      </c>
      <c r="E128" s="1" t="s">
        <v>398</v>
      </c>
      <c r="F128" s="1">
        <v>5652716</v>
      </c>
      <c r="G128" s="1">
        <v>5655857</v>
      </c>
      <c r="L128" s="1" t="s">
        <v>14</v>
      </c>
      <c r="M128" s="1" t="s">
        <v>14</v>
      </c>
    </row>
    <row r="129" spans="2:13">
      <c r="B129" s="1">
        <v>3</v>
      </c>
      <c r="C129" s="1" t="s">
        <v>399</v>
      </c>
      <c r="D129" s="1">
        <v>16</v>
      </c>
      <c r="E129" s="1" t="s">
        <v>400</v>
      </c>
      <c r="F129" s="1">
        <v>5676799</v>
      </c>
      <c r="G129" s="1">
        <v>5678774</v>
      </c>
      <c r="L129" s="1" t="s">
        <v>14</v>
      </c>
      <c r="M129" s="1" t="s">
        <v>14</v>
      </c>
    </row>
    <row r="130" spans="2:13">
      <c r="B130" s="1">
        <v>3</v>
      </c>
      <c r="C130" s="1" t="s">
        <v>401</v>
      </c>
      <c r="D130" s="1">
        <v>16</v>
      </c>
      <c r="E130" s="1" t="s">
        <v>402</v>
      </c>
      <c r="F130" s="1">
        <v>5686613</v>
      </c>
      <c r="G130" s="1">
        <v>5687394</v>
      </c>
      <c r="L130" s="1" t="s">
        <v>14</v>
      </c>
      <c r="M130" s="1" t="s">
        <v>14</v>
      </c>
    </row>
    <row r="131" spans="2:13">
      <c r="B131" s="1">
        <v>3</v>
      </c>
      <c r="C131" s="1" t="s">
        <v>403</v>
      </c>
      <c r="D131" s="1">
        <v>16</v>
      </c>
      <c r="E131" s="1" t="s">
        <v>404</v>
      </c>
      <c r="F131" s="1">
        <v>5687336</v>
      </c>
      <c r="G131" s="1">
        <v>5691293</v>
      </c>
      <c r="L131" s="1" t="s">
        <v>14</v>
      </c>
      <c r="M131" s="1" t="s">
        <v>14</v>
      </c>
    </row>
    <row r="132" spans="2:13">
      <c r="B132" s="1">
        <v>3</v>
      </c>
      <c r="C132" s="1" t="s">
        <v>405</v>
      </c>
      <c r="D132" s="1">
        <v>16</v>
      </c>
      <c r="E132" s="1" t="s">
        <v>406</v>
      </c>
      <c r="F132" s="1">
        <v>5692033</v>
      </c>
      <c r="G132" s="1">
        <v>5705283</v>
      </c>
      <c r="H132" s="1" t="s">
        <v>407</v>
      </c>
      <c r="I132" s="1" t="s">
        <v>408</v>
      </c>
      <c r="J132" s="1" t="s">
        <v>409</v>
      </c>
      <c r="L132" s="1" t="s">
        <v>410</v>
      </c>
      <c r="M132" s="1" t="s">
        <v>411</v>
      </c>
    </row>
    <row r="133" spans="2:13">
      <c r="B133" s="1">
        <v>3</v>
      </c>
      <c r="C133" s="1" t="s">
        <v>412</v>
      </c>
      <c r="D133" s="1">
        <v>16</v>
      </c>
      <c r="E133" s="1" t="s">
        <v>413</v>
      </c>
      <c r="F133" s="1">
        <v>5705314</v>
      </c>
      <c r="G133" s="1">
        <v>5710371</v>
      </c>
      <c r="H133" s="1" t="s">
        <v>414</v>
      </c>
      <c r="I133" s="1" t="s">
        <v>415</v>
      </c>
      <c r="J133" s="1" t="s">
        <v>416</v>
      </c>
      <c r="K133" s="1" t="s">
        <v>417</v>
      </c>
      <c r="L133" s="1" t="s">
        <v>14</v>
      </c>
      <c r="M133" s="1" t="s">
        <v>14</v>
      </c>
    </row>
    <row r="134" spans="2:13">
      <c r="B134" s="1">
        <v>3</v>
      </c>
      <c r="C134" s="1" t="s">
        <v>418</v>
      </c>
      <c r="D134" s="1">
        <v>16</v>
      </c>
      <c r="E134" s="1" t="s">
        <v>419</v>
      </c>
      <c r="F134" s="1">
        <v>5710306</v>
      </c>
      <c r="G134" s="1">
        <v>5713100</v>
      </c>
      <c r="H134" s="1" t="s">
        <v>420</v>
      </c>
      <c r="I134" s="1" t="s">
        <v>421</v>
      </c>
      <c r="J134" s="1" t="s">
        <v>422</v>
      </c>
      <c r="L134" s="1" t="s">
        <v>96</v>
      </c>
      <c r="M134" s="1" t="s">
        <v>97</v>
      </c>
    </row>
    <row r="135" spans="2:13">
      <c r="B135" s="1">
        <v>3</v>
      </c>
      <c r="C135" s="1" t="s">
        <v>423</v>
      </c>
      <c r="D135" s="1">
        <v>16</v>
      </c>
      <c r="E135" s="1" t="s">
        <v>424</v>
      </c>
      <c r="F135" s="1">
        <v>5713101</v>
      </c>
      <c r="G135" s="1">
        <v>5716381</v>
      </c>
      <c r="L135" s="1" t="s">
        <v>96</v>
      </c>
      <c r="M135" s="1" t="s">
        <v>97</v>
      </c>
    </row>
    <row r="136" spans="2:13">
      <c r="B136" s="1">
        <v>3</v>
      </c>
      <c r="C136" s="1" t="s">
        <v>425</v>
      </c>
      <c r="D136" s="1">
        <v>16</v>
      </c>
      <c r="E136" s="1" t="s">
        <v>426</v>
      </c>
      <c r="F136" s="1">
        <v>5733482</v>
      </c>
      <c r="G136" s="1">
        <v>5736527</v>
      </c>
      <c r="L136" s="1" t="s">
        <v>14</v>
      </c>
      <c r="M136" s="1" t="s">
        <v>14</v>
      </c>
    </row>
    <row r="137" spans="2:13">
      <c r="B137" s="1">
        <v>3</v>
      </c>
      <c r="C137" s="1" t="s">
        <v>427</v>
      </c>
      <c r="D137" s="1">
        <v>16</v>
      </c>
      <c r="E137" s="1" t="s">
        <v>428</v>
      </c>
      <c r="F137" s="1">
        <v>5738634</v>
      </c>
      <c r="G137" s="1">
        <v>5744644</v>
      </c>
      <c r="L137" s="1" t="s">
        <v>14</v>
      </c>
      <c r="M137" s="1" t="s">
        <v>14</v>
      </c>
    </row>
    <row r="138" spans="2:13">
      <c r="B138" s="1">
        <v>3</v>
      </c>
      <c r="C138" s="1" t="s">
        <v>429</v>
      </c>
      <c r="D138" s="1">
        <v>16</v>
      </c>
      <c r="E138" s="1" t="s">
        <v>430</v>
      </c>
      <c r="F138" s="1">
        <v>5744602</v>
      </c>
      <c r="G138" s="1">
        <v>5750388</v>
      </c>
      <c r="L138" s="1" t="s">
        <v>14</v>
      </c>
      <c r="M138" s="1" t="s">
        <v>14</v>
      </c>
    </row>
    <row r="139" spans="2:13">
      <c r="B139" s="1">
        <v>3</v>
      </c>
      <c r="C139" s="1" t="s">
        <v>431</v>
      </c>
      <c r="D139" s="1">
        <v>16</v>
      </c>
      <c r="E139" s="1" t="s">
        <v>432</v>
      </c>
      <c r="F139" s="1">
        <v>5751803</v>
      </c>
      <c r="G139" s="1">
        <v>5753290</v>
      </c>
      <c r="L139" s="1" t="s">
        <v>14</v>
      </c>
      <c r="M139" s="1" t="s">
        <v>14</v>
      </c>
    </row>
    <row r="140" spans="2:13">
      <c r="B140" s="1">
        <v>3</v>
      </c>
      <c r="C140" s="1" t="s">
        <v>433</v>
      </c>
      <c r="D140" s="1">
        <v>16</v>
      </c>
      <c r="E140" s="1" t="s">
        <v>434</v>
      </c>
      <c r="F140" s="1">
        <v>5753574</v>
      </c>
      <c r="G140" s="1">
        <v>5761278</v>
      </c>
      <c r="H140" s="1" t="s">
        <v>435</v>
      </c>
      <c r="I140" s="1" t="s">
        <v>436</v>
      </c>
      <c r="J140" s="1" t="s">
        <v>437</v>
      </c>
      <c r="L140" s="1" t="s">
        <v>438</v>
      </c>
      <c r="M140" s="1" t="s">
        <v>439</v>
      </c>
    </row>
    <row r="141" spans="2:13">
      <c r="B141" s="1">
        <v>4</v>
      </c>
      <c r="C141" s="1" t="s">
        <v>440</v>
      </c>
      <c r="D141" s="1">
        <v>3</v>
      </c>
      <c r="E141" s="1" t="s">
        <v>441</v>
      </c>
      <c r="F141" s="1">
        <v>4552193</v>
      </c>
      <c r="G141" s="1">
        <v>4555281</v>
      </c>
      <c r="H141" s="1" t="s">
        <v>442</v>
      </c>
      <c r="I141" s="1" t="s">
        <v>443</v>
      </c>
      <c r="J141" s="1" t="s">
        <v>444</v>
      </c>
      <c r="L141" s="1" t="s">
        <v>445</v>
      </c>
      <c r="M141" s="1" t="s">
        <v>446</v>
      </c>
    </row>
    <row r="142" spans="2:13">
      <c r="B142" s="1">
        <v>4</v>
      </c>
      <c r="C142" s="1" t="s">
        <v>447</v>
      </c>
      <c r="D142" s="1">
        <v>3</v>
      </c>
      <c r="E142" s="1" t="s">
        <v>448</v>
      </c>
      <c r="F142" s="1">
        <v>4555951</v>
      </c>
      <c r="G142" s="1">
        <v>4561867</v>
      </c>
      <c r="L142" s="1" t="s">
        <v>14</v>
      </c>
      <c r="M142" s="1" t="s">
        <v>14</v>
      </c>
    </row>
    <row r="143" spans="2:13">
      <c r="B143" s="1">
        <v>4</v>
      </c>
      <c r="C143" s="1" t="s">
        <v>449</v>
      </c>
      <c r="D143" s="1">
        <v>3</v>
      </c>
      <c r="E143" s="1" t="s">
        <v>450</v>
      </c>
      <c r="F143" s="1">
        <v>4561333</v>
      </c>
      <c r="G143" s="1">
        <v>4567599</v>
      </c>
      <c r="L143" s="1" t="s">
        <v>14</v>
      </c>
      <c r="M143" s="1" t="s">
        <v>14</v>
      </c>
    </row>
    <row r="144" spans="2:13">
      <c r="B144" s="1">
        <v>4</v>
      </c>
      <c r="C144" s="1" t="s">
        <v>451</v>
      </c>
      <c r="D144" s="1">
        <v>3</v>
      </c>
      <c r="E144" s="1" t="s">
        <v>452</v>
      </c>
      <c r="F144" s="1">
        <v>4567754</v>
      </c>
      <c r="G144" s="1">
        <v>4572538</v>
      </c>
      <c r="H144" s="1" t="s">
        <v>453</v>
      </c>
      <c r="I144" s="1" t="s">
        <v>454</v>
      </c>
      <c r="J144" s="1" t="s">
        <v>455</v>
      </c>
      <c r="K144" s="1" t="s">
        <v>456</v>
      </c>
      <c r="L144" s="1" t="s">
        <v>14</v>
      </c>
      <c r="M144" s="1" t="s">
        <v>14</v>
      </c>
    </row>
    <row r="145" spans="2:13">
      <c r="B145" s="1">
        <v>4</v>
      </c>
      <c r="C145" s="1" t="s">
        <v>457</v>
      </c>
      <c r="D145" s="1">
        <v>3</v>
      </c>
      <c r="E145" s="1" t="s">
        <v>458</v>
      </c>
      <c r="F145" s="1">
        <v>4572795</v>
      </c>
      <c r="G145" s="1">
        <v>4578343</v>
      </c>
      <c r="L145" s="1" t="s">
        <v>216</v>
      </c>
      <c r="M145" s="1" t="s">
        <v>217</v>
      </c>
    </row>
    <row r="146" spans="2:13">
      <c r="B146" s="1">
        <v>4</v>
      </c>
      <c r="C146" s="1" t="s">
        <v>459</v>
      </c>
      <c r="D146" s="1">
        <v>3</v>
      </c>
      <c r="E146" s="1" t="s">
        <v>460</v>
      </c>
      <c r="F146" s="1">
        <v>4581552</v>
      </c>
      <c r="G146" s="1">
        <v>4582925</v>
      </c>
      <c r="L146" s="1" t="s">
        <v>14</v>
      </c>
      <c r="M146" s="1" t="s">
        <v>14</v>
      </c>
    </row>
    <row r="147" spans="2:13">
      <c r="B147" s="1">
        <v>4</v>
      </c>
      <c r="C147" s="1" t="s">
        <v>461</v>
      </c>
      <c r="D147" s="1">
        <v>3</v>
      </c>
      <c r="E147" s="1" t="s">
        <v>462</v>
      </c>
      <c r="F147" s="1">
        <v>4583909</v>
      </c>
      <c r="G147" s="1">
        <v>4587083</v>
      </c>
      <c r="L147" s="1" t="s">
        <v>14</v>
      </c>
      <c r="M147" s="1" t="s">
        <v>14</v>
      </c>
    </row>
    <row r="148" spans="2:13">
      <c r="B148" s="1">
        <v>4</v>
      </c>
      <c r="C148" s="1" t="s">
        <v>463</v>
      </c>
      <c r="D148" s="1">
        <v>3</v>
      </c>
      <c r="E148" s="1" t="s">
        <v>464</v>
      </c>
      <c r="F148" s="1">
        <v>4586820</v>
      </c>
      <c r="G148" s="1">
        <v>4594875</v>
      </c>
      <c r="H148" s="1" t="s">
        <v>465</v>
      </c>
      <c r="I148" s="1" t="s">
        <v>466</v>
      </c>
      <c r="J148" s="1" t="s">
        <v>467</v>
      </c>
      <c r="K148" s="1" t="s">
        <v>468</v>
      </c>
      <c r="L148" s="1" t="s">
        <v>469</v>
      </c>
      <c r="M148" s="1" t="s">
        <v>470</v>
      </c>
    </row>
    <row r="149" spans="2:13">
      <c r="B149" s="1">
        <v>4</v>
      </c>
      <c r="C149" s="1" t="s">
        <v>471</v>
      </c>
      <c r="D149" s="1">
        <v>3</v>
      </c>
      <c r="E149" s="1" t="s">
        <v>472</v>
      </c>
      <c r="F149" s="1">
        <v>4595016</v>
      </c>
      <c r="G149" s="1">
        <v>4597931</v>
      </c>
      <c r="H149" s="1" t="s">
        <v>473</v>
      </c>
      <c r="I149" s="1" t="s">
        <v>474</v>
      </c>
      <c r="J149" s="1" t="s">
        <v>475</v>
      </c>
      <c r="L149" s="1" t="s">
        <v>14</v>
      </c>
      <c r="M149" s="1" t="s">
        <v>14</v>
      </c>
    </row>
    <row r="150" spans="2:13">
      <c r="B150" s="1">
        <v>4</v>
      </c>
      <c r="C150" s="1" t="s">
        <v>476</v>
      </c>
      <c r="D150" s="1">
        <v>3</v>
      </c>
      <c r="E150" s="1" t="s">
        <v>477</v>
      </c>
      <c r="F150" s="1">
        <v>4597649</v>
      </c>
      <c r="G150" s="1">
        <v>4605113</v>
      </c>
      <c r="H150" s="1" t="s">
        <v>478</v>
      </c>
      <c r="I150" s="1" t="s">
        <v>479</v>
      </c>
      <c r="J150" s="1" t="s">
        <v>480</v>
      </c>
      <c r="L150" s="1" t="s">
        <v>481</v>
      </c>
      <c r="M150" s="1" t="s">
        <v>482</v>
      </c>
    </row>
    <row r="151" spans="2:13">
      <c r="B151" s="1">
        <v>4</v>
      </c>
      <c r="C151" s="1" t="s">
        <v>483</v>
      </c>
      <c r="D151" s="1">
        <v>3</v>
      </c>
      <c r="E151" s="1" t="s">
        <v>484</v>
      </c>
      <c r="F151" s="1">
        <v>4605078</v>
      </c>
      <c r="G151" s="1">
        <v>4608334</v>
      </c>
      <c r="H151" s="1" t="s">
        <v>485</v>
      </c>
      <c r="I151" s="1" t="s">
        <v>486</v>
      </c>
      <c r="J151" s="1" t="s">
        <v>487</v>
      </c>
      <c r="K151" s="1" t="s">
        <v>488</v>
      </c>
      <c r="L151" s="1" t="s">
        <v>14</v>
      </c>
      <c r="M151" s="1" t="s">
        <v>14</v>
      </c>
    </row>
    <row r="152" spans="2:13">
      <c r="B152" s="1">
        <v>4</v>
      </c>
      <c r="C152" s="1" t="s">
        <v>489</v>
      </c>
      <c r="D152" s="1">
        <v>3</v>
      </c>
      <c r="E152" s="1" t="s">
        <v>490</v>
      </c>
      <c r="F152" s="1">
        <v>4608601</v>
      </c>
      <c r="G152" s="1">
        <v>4612388</v>
      </c>
      <c r="L152" s="1" t="s">
        <v>14</v>
      </c>
      <c r="M152" s="1" t="s">
        <v>14</v>
      </c>
    </row>
    <row r="153" spans="2:13">
      <c r="B153" s="1">
        <v>4</v>
      </c>
      <c r="C153" s="1" t="s">
        <v>491</v>
      </c>
      <c r="D153" s="1">
        <v>3</v>
      </c>
      <c r="E153" s="1" t="s">
        <v>492</v>
      </c>
      <c r="F153" s="1">
        <v>4612294</v>
      </c>
      <c r="G153" s="1">
        <v>4616899</v>
      </c>
      <c r="H153" s="1" t="s">
        <v>493</v>
      </c>
      <c r="I153" s="1" t="s">
        <v>494</v>
      </c>
      <c r="J153" s="1" t="s">
        <v>495</v>
      </c>
      <c r="K153" s="1" t="s">
        <v>496</v>
      </c>
      <c r="L153" s="1" t="s">
        <v>497</v>
      </c>
      <c r="M153" s="1" t="s">
        <v>498</v>
      </c>
    </row>
    <row r="154" spans="2:13">
      <c r="B154" s="1">
        <v>4</v>
      </c>
      <c r="C154" s="1" t="s">
        <v>499</v>
      </c>
      <c r="D154" s="1">
        <v>3</v>
      </c>
      <c r="E154" s="1" t="s">
        <v>500</v>
      </c>
      <c r="F154" s="1">
        <v>4616766</v>
      </c>
      <c r="G154" s="1">
        <v>4620543</v>
      </c>
      <c r="H154" s="1" t="s">
        <v>501</v>
      </c>
      <c r="I154" s="1" t="s">
        <v>502</v>
      </c>
      <c r="J154" s="1" t="s">
        <v>503</v>
      </c>
      <c r="K154" s="1" t="s">
        <v>504</v>
      </c>
      <c r="L154" s="1" t="s">
        <v>14</v>
      </c>
      <c r="M154" s="1" t="s">
        <v>14</v>
      </c>
    </row>
    <row r="155" spans="2:13">
      <c r="B155" s="1">
        <v>4</v>
      </c>
      <c r="C155" s="1" t="s">
        <v>505</v>
      </c>
      <c r="D155" s="1">
        <v>3</v>
      </c>
      <c r="E155" s="1" t="s">
        <v>506</v>
      </c>
      <c r="F155" s="1">
        <v>4620687</v>
      </c>
      <c r="G155" s="1">
        <v>4625198</v>
      </c>
      <c r="H155" s="1" t="s">
        <v>507</v>
      </c>
      <c r="L155" s="1" t="s">
        <v>14</v>
      </c>
      <c r="M155" s="1" t="s">
        <v>14</v>
      </c>
    </row>
    <row r="156" spans="2:13">
      <c r="B156" s="1">
        <v>4</v>
      </c>
      <c r="C156" s="1" t="s">
        <v>508</v>
      </c>
      <c r="D156" s="1">
        <v>3</v>
      </c>
      <c r="E156" s="1" t="s">
        <v>509</v>
      </c>
      <c r="F156" s="1">
        <v>4624686</v>
      </c>
      <c r="G156" s="1">
        <v>4636025</v>
      </c>
      <c r="L156" s="1" t="s">
        <v>14</v>
      </c>
      <c r="M156" s="1" t="s">
        <v>14</v>
      </c>
    </row>
    <row r="157" spans="2:13">
      <c r="B157" s="1">
        <v>4</v>
      </c>
      <c r="C157" s="1" t="s">
        <v>510</v>
      </c>
      <c r="D157" s="1">
        <v>3</v>
      </c>
      <c r="E157" s="1" t="s">
        <v>511</v>
      </c>
      <c r="F157" s="1">
        <v>4637218</v>
      </c>
      <c r="G157" s="1">
        <v>4639933</v>
      </c>
      <c r="L157" s="1" t="s">
        <v>14</v>
      </c>
      <c r="M157" s="1" t="s">
        <v>14</v>
      </c>
    </row>
    <row r="158" spans="2:13">
      <c r="B158" s="1">
        <v>4</v>
      </c>
      <c r="C158" s="1" t="s">
        <v>512</v>
      </c>
      <c r="D158" s="1">
        <v>3</v>
      </c>
      <c r="E158" s="1" t="s">
        <v>513</v>
      </c>
      <c r="F158" s="1">
        <v>4640303</v>
      </c>
      <c r="G158" s="1">
        <v>4644116</v>
      </c>
      <c r="L158" s="1" t="s">
        <v>14</v>
      </c>
      <c r="M158" s="1" t="s">
        <v>14</v>
      </c>
    </row>
    <row r="159" spans="2:13">
      <c r="B159" s="1">
        <v>4</v>
      </c>
      <c r="C159" s="1" t="s">
        <v>514</v>
      </c>
      <c r="D159" s="1">
        <v>3</v>
      </c>
      <c r="E159" s="1" t="s">
        <v>515</v>
      </c>
      <c r="F159" s="1">
        <v>4644445</v>
      </c>
      <c r="G159" s="1">
        <v>4649254</v>
      </c>
      <c r="L159" s="1" t="s">
        <v>14</v>
      </c>
      <c r="M159" s="1" t="s">
        <v>14</v>
      </c>
    </row>
    <row r="160" spans="2:13">
      <c r="B160" s="1">
        <v>4</v>
      </c>
      <c r="C160" s="1" t="s">
        <v>516</v>
      </c>
      <c r="D160" s="1">
        <v>3</v>
      </c>
      <c r="E160" s="1" t="s">
        <v>517</v>
      </c>
      <c r="F160" s="1">
        <v>4649316</v>
      </c>
      <c r="G160" s="1">
        <v>4661839</v>
      </c>
      <c r="L160" s="1" t="s">
        <v>14</v>
      </c>
      <c r="M160" s="1" t="s">
        <v>14</v>
      </c>
    </row>
    <row r="161" spans="2:13">
      <c r="B161" s="1">
        <v>4</v>
      </c>
      <c r="C161" s="1" t="s">
        <v>518</v>
      </c>
      <c r="D161" s="1">
        <v>3</v>
      </c>
      <c r="E161" s="1" t="s">
        <v>519</v>
      </c>
      <c r="F161" s="1">
        <v>4662198</v>
      </c>
      <c r="G161" s="1">
        <v>4665970</v>
      </c>
      <c r="L161" s="1" t="s">
        <v>14</v>
      </c>
      <c r="M161" s="1" t="s">
        <v>14</v>
      </c>
    </row>
    <row r="162" spans="2:13">
      <c r="B162" s="1">
        <v>4</v>
      </c>
      <c r="C162" s="1" t="s">
        <v>520</v>
      </c>
      <c r="D162" s="1">
        <v>3</v>
      </c>
      <c r="E162" s="1" t="s">
        <v>521</v>
      </c>
      <c r="F162" s="1">
        <v>4666388</v>
      </c>
      <c r="G162" s="1">
        <v>4670401</v>
      </c>
      <c r="L162" s="1" t="s">
        <v>14</v>
      </c>
      <c r="M162" s="1" t="s">
        <v>14</v>
      </c>
    </row>
    <row r="163" spans="2:13">
      <c r="B163" s="1">
        <v>4</v>
      </c>
      <c r="C163" s="1" t="s">
        <v>522</v>
      </c>
      <c r="D163" s="1">
        <v>3</v>
      </c>
      <c r="E163" s="1" t="s">
        <v>523</v>
      </c>
      <c r="F163" s="1">
        <v>4670936</v>
      </c>
      <c r="G163" s="1">
        <v>4675662</v>
      </c>
      <c r="H163" s="1" t="s">
        <v>524</v>
      </c>
      <c r="I163" s="1" t="s">
        <v>525</v>
      </c>
      <c r="J163" s="1" t="s">
        <v>526</v>
      </c>
      <c r="L163" s="1" t="s">
        <v>85</v>
      </c>
      <c r="M163" s="1" t="s">
        <v>86</v>
      </c>
    </row>
    <row r="164" spans="2:13">
      <c r="B164" s="1">
        <v>4</v>
      </c>
      <c r="C164" s="1" t="s">
        <v>527</v>
      </c>
      <c r="D164" s="1">
        <v>3</v>
      </c>
      <c r="E164" s="1" t="s">
        <v>528</v>
      </c>
      <c r="F164" s="1">
        <v>4676712</v>
      </c>
      <c r="G164" s="1">
        <v>4680093</v>
      </c>
      <c r="H164" s="1" t="s">
        <v>529</v>
      </c>
      <c r="I164" s="1" t="s">
        <v>530</v>
      </c>
      <c r="K164" s="1" t="s">
        <v>531</v>
      </c>
      <c r="L164" s="1" t="s">
        <v>14</v>
      </c>
      <c r="M164" s="1" t="s">
        <v>14</v>
      </c>
    </row>
    <row r="165" spans="2:13">
      <c r="B165" s="1">
        <v>4</v>
      </c>
      <c r="C165" s="1" t="s">
        <v>532</v>
      </c>
      <c r="D165" s="1">
        <v>3</v>
      </c>
      <c r="E165" s="1" t="s">
        <v>533</v>
      </c>
      <c r="F165" s="1">
        <v>4680375</v>
      </c>
      <c r="G165" s="1">
        <v>4682923</v>
      </c>
      <c r="H165" s="1" t="s">
        <v>529</v>
      </c>
      <c r="I165" s="1" t="s">
        <v>534</v>
      </c>
      <c r="K165" s="1" t="s">
        <v>535</v>
      </c>
      <c r="L165" s="1" t="s">
        <v>14</v>
      </c>
      <c r="M165" s="1" t="s">
        <v>14</v>
      </c>
    </row>
    <row r="166" spans="2:13">
      <c r="B166" s="1">
        <v>4</v>
      </c>
      <c r="C166" s="1" t="s">
        <v>536</v>
      </c>
      <c r="D166" s="1">
        <v>3</v>
      </c>
      <c r="E166" s="1" t="s">
        <v>537</v>
      </c>
      <c r="F166" s="1">
        <v>4684890</v>
      </c>
      <c r="G166" s="1">
        <v>4690836</v>
      </c>
      <c r="L166" s="1" t="s">
        <v>14</v>
      </c>
      <c r="M166" s="1" t="s">
        <v>14</v>
      </c>
    </row>
    <row r="167" spans="2:13">
      <c r="B167" s="1">
        <v>4</v>
      </c>
      <c r="C167" s="1" t="s">
        <v>538</v>
      </c>
      <c r="D167" s="1">
        <v>3</v>
      </c>
      <c r="E167" s="1" t="s">
        <v>539</v>
      </c>
      <c r="F167" s="1">
        <v>4694741</v>
      </c>
      <c r="G167" s="1">
        <v>4707182</v>
      </c>
      <c r="H167" s="1" t="s">
        <v>540</v>
      </c>
      <c r="I167" s="1" t="s">
        <v>541</v>
      </c>
      <c r="K167" s="1" t="s">
        <v>542</v>
      </c>
      <c r="L167" s="1" t="s">
        <v>14</v>
      </c>
      <c r="M167" s="1" t="s">
        <v>14</v>
      </c>
    </row>
    <row r="168" spans="2:13">
      <c r="B168" s="1">
        <v>4</v>
      </c>
      <c r="C168" s="1" t="s">
        <v>543</v>
      </c>
      <c r="D168" s="1">
        <v>3</v>
      </c>
      <c r="E168" s="1" t="s">
        <v>544</v>
      </c>
      <c r="F168" s="1">
        <v>4707531</v>
      </c>
      <c r="G168" s="1">
        <v>4711958</v>
      </c>
      <c r="L168" s="1" t="s">
        <v>545</v>
      </c>
      <c r="M168" s="1" t="s">
        <v>546</v>
      </c>
    </row>
    <row r="169" spans="2:13">
      <c r="B169" s="1">
        <v>4</v>
      </c>
      <c r="C169" s="1" t="s">
        <v>547</v>
      </c>
      <c r="D169" s="1">
        <v>3</v>
      </c>
      <c r="E169" s="1" t="s">
        <v>548</v>
      </c>
      <c r="F169" s="1">
        <v>4712908</v>
      </c>
      <c r="G169" s="1">
        <v>4716705</v>
      </c>
      <c r="L169" s="1" t="s">
        <v>14</v>
      </c>
      <c r="M169" s="1" t="s">
        <v>14</v>
      </c>
    </row>
    <row r="170" spans="2:13">
      <c r="B170" s="1">
        <v>4</v>
      </c>
      <c r="C170" s="1" t="s">
        <v>549</v>
      </c>
      <c r="D170" s="1">
        <v>3</v>
      </c>
      <c r="E170" s="1" t="s">
        <v>550</v>
      </c>
      <c r="F170" s="1">
        <v>4732682</v>
      </c>
      <c r="G170" s="1">
        <v>4739042</v>
      </c>
      <c r="L170" s="1" t="s">
        <v>96</v>
      </c>
      <c r="M170" s="1" t="s">
        <v>97</v>
      </c>
    </row>
    <row r="171" spans="2:13">
      <c r="B171" s="1">
        <v>4</v>
      </c>
      <c r="C171" s="1" t="s">
        <v>551</v>
      </c>
      <c r="D171" s="1">
        <v>3</v>
      </c>
      <c r="E171" s="1" t="s">
        <v>552</v>
      </c>
      <c r="F171" s="1">
        <v>4740096</v>
      </c>
      <c r="G171" s="1">
        <v>4743856</v>
      </c>
      <c r="L171" s="1" t="s">
        <v>553</v>
      </c>
      <c r="M171" s="1" t="s">
        <v>554</v>
      </c>
    </row>
    <row r="172" spans="2:13">
      <c r="B172" s="1">
        <v>4</v>
      </c>
      <c r="C172" s="1" t="s">
        <v>555</v>
      </c>
      <c r="D172" s="1">
        <v>3</v>
      </c>
      <c r="E172" s="1" t="s">
        <v>556</v>
      </c>
      <c r="F172" s="1">
        <v>4744089</v>
      </c>
      <c r="G172" s="1">
        <v>4759515</v>
      </c>
      <c r="L172" s="1" t="s">
        <v>14</v>
      </c>
      <c r="M172" s="1" t="s">
        <v>14</v>
      </c>
    </row>
    <row r="173" spans="2:13">
      <c r="B173" s="1">
        <v>4</v>
      </c>
      <c r="C173" s="1" t="s">
        <v>557</v>
      </c>
      <c r="D173" s="1">
        <v>3</v>
      </c>
      <c r="E173" s="1" t="s">
        <v>558</v>
      </c>
      <c r="F173" s="1">
        <v>4760104</v>
      </c>
      <c r="G173" s="1">
        <v>4767272</v>
      </c>
      <c r="H173" s="1" t="s">
        <v>559</v>
      </c>
      <c r="I173" s="1" t="s">
        <v>560</v>
      </c>
      <c r="J173" s="1" t="s">
        <v>561</v>
      </c>
      <c r="L173" s="1" t="s">
        <v>14</v>
      </c>
      <c r="M173" s="1" t="s">
        <v>14</v>
      </c>
    </row>
    <row r="174" spans="2:13">
      <c r="B174" s="1">
        <v>4</v>
      </c>
      <c r="C174" s="1" t="s">
        <v>562</v>
      </c>
      <c r="D174" s="1">
        <v>3</v>
      </c>
      <c r="E174" s="1" t="s">
        <v>563</v>
      </c>
      <c r="F174" s="1">
        <v>4767080</v>
      </c>
      <c r="G174" s="1">
        <v>4773198</v>
      </c>
      <c r="H174" s="1" t="s">
        <v>564</v>
      </c>
      <c r="I174" s="1" t="s">
        <v>565</v>
      </c>
      <c r="K174" s="1" t="s">
        <v>566</v>
      </c>
      <c r="L174" s="1" t="s">
        <v>567</v>
      </c>
      <c r="M174" s="1" t="s">
        <v>568</v>
      </c>
    </row>
    <row r="175" spans="2:13">
      <c r="B175" s="1">
        <v>4</v>
      </c>
      <c r="C175" s="1" t="s">
        <v>569</v>
      </c>
      <c r="D175" s="1">
        <v>3</v>
      </c>
      <c r="E175" s="1" t="s">
        <v>570</v>
      </c>
      <c r="F175" s="1">
        <v>4773108</v>
      </c>
      <c r="G175" s="1">
        <v>4775340</v>
      </c>
      <c r="L175" s="1" t="s">
        <v>14</v>
      </c>
      <c r="M175" s="1" t="s">
        <v>14</v>
      </c>
    </row>
    <row r="176" spans="2:13">
      <c r="B176" s="1">
        <v>4</v>
      </c>
      <c r="C176" s="1" t="s">
        <v>571</v>
      </c>
      <c r="D176" s="1">
        <v>3</v>
      </c>
      <c r="E176" s="1" t="s">
        <v>572</v>
      </c>
      <c r="F176" s="1">
        <v>4775643</v>
      </c>
      <c r="G176" s="1">
        <v>4776580</v>
      </c>
      <c r="L176" s="1" t="s">
        <v>14</v>
      </c>
      <c r="M176" s="1" t="s">
        <v>14</v>
      </c>
    </row>
    <row r="177" spans="2:13">
      <c r="B177" s="1">
        <v>4</v>
      </c>
      <c r="C177" s="1" t="s">
        <v>573</v>
      </c>
      <c r="D177" s="1">
        <v>3</v>
      </c>
      <c r="E177" s="1" t="s">
        <v>574</v>
      </c>
      <c r="F177" s="1">
        <v>4776920</v>
      </c>
      <c r="G177" s="1">
        <v>4783214</v>
      </c>
      <c r="L177" s="1" t="s">
        <v>14</v>
      </c>
      <c r="M177" s="1" t="s">
        <v>14</v>
      </c>
    </row>
    <row r="178" spans="2:13">
      <c r="B178" s="1">
        <v>4</v>
      </c>
      <c r="C178" s="1" t="s">
        <v>575</v>
      </c>
      <c r="D178" s="1">
        <v>3</v>
      </c>
      <c r="E178" s="1" t="s">
        <v>576</v>
      </c>
      <c r="F178" s="1">
        <v>4783333</v>
      </c>
      <c r="G178" s="1">
        <v>4787231</v>
      </c>
      <c r="H178" s="1" t="s">
        <v>577</v>
      </c>
      <c r="I178" s="1" t="s">
        <v>578</v>
      </c>
      <c r="J178" s="1" t="s">
        <v>579</v>
      </c>
      <c r="L178" s="1" t="s">
        <v>580</v>
      </c>
      <c r="M178" s="1" t="s">
        <v>581</v>
      </c>
    </row>
    <row r="179" spans="2:13">
      <c r="B179" s="1">
        <v>4</v>
      </c>
      <c r="C179" s="1" t="s">
        <v>582</v>
      </c>
      <c r="D179" s="1">
        <v>3</v>
      </c>
      <c r="E179" s="1" t="s">
        <v>583</v>
      </c>
      <c r="F179" s="1">
        <v>4787211</v>
      </c>
      <c r="G179" s="1">
        <v>4798878</v>
      </c>
      <c r="L179" s="1" t="s">
        <v>14</v>
      </c>
      <c r="M179" s="1" t="s">
        <v>14</v>
      </c>
    </row>
    <row r="180" spans="2:13">
      <c r="B180" s="1">
        <v>4</v>
      </c>
      <c r="C180" s="1" t="s">
        <v>584</v>
      </c>
      <c r="D180" s="1">
        <v>3</v>
      </c>
      <c r="E180" s="1" t="s">
        <v>585</v>
      </c>
      <c r="F180" s="1">
        <v>4798693</v>
      </c>
      <c r="G180" s="1">
        <v>4802294</v>
      </c>
      <c r="L180" s="1" t="s">
        <v>14</v>
      </c>
      <c r="M180" s="1" t="s">
        <v>14</v>
      </c>
    </row>
    <row r="181" spans="2:13">
      <c r="B181" s="1">
        <v>4</v>
      </c>
      <c r="C181" s="1" t="s">
        <v>586</v>
      </c>
      <c r="D181" s="1">
        <v>3</v>
      </c>
      <c r="E181" s="1" t="s">
        <v>587</v>
      </c>
      <c r="F181" s="1">
        <v>4802248</v>
      </c>
      <c r="G181" s="1">
        <v>4803780</v>
      </c>
      <c r="L181" s="1" t="s">
        <v>14</v>
      </c>
      <c r="M181" s="1" t="s">
        <v>14</v>
      </c>
    </row>
    <row r="182" spans="2:13">
      <c r="B182" s="1">
        <v>4</v>
      </c>
      <c r="C182" s="1" t="s">
        <v>588</v>
      </c>
      <c r="D182" s="1">
        <v>3</v>
      </c>
      <c r="E182" s="1" t="s">
        <v>589</v>
      </c>
      <c r="F182" s="1">
        <v>4803486</v>
      </c>
      <c r="G182" s="1">
        <v>4807017</v>
      </c>
      <c r="H182" s="1" t="s">
        <v>590</v>
      </c>
      <c r="I182" s="1" t="s">
        <v>591</v>
      </c>
      <c r="J182" s="1" t="s">
        <v>592</v>
      </c>
      <c r="L182" s="1" t="s">
        <v>96</v>
      </c>
      <c r="M182" s="1" t="s">
        <v>97</v>
      </c>
    </row>
    <row r="183" spans="2:13">
      <c r="B183" s="1">
        <v>4</v>
      </c>
      <c r="C183" s="1" t="s">
        <v>593</v>
      </c>
      <c r="D183" s="1">
        <v>3</v>
      </c>
      <c r="E183" s="1" t="s">
        <v>594</v>
      </c>
      <c r="F183" s="1">
        <v>4807155</v>
      </c>
      <c r="G183" s="1">
        <v>4830314</v>
      </c>
      <c r="L183" s="1" t="s">
        <v>96</v>
      </c>
      <c r="M183" s="1" t="s">
        <v>97</v>
      </c>
    </row>
    <row r="184" spans="2:13">
      <c r="B184" s="1">
        <v>4</v>
      </c>
      <c r="C184" s="1" t="s">
        <v>595</v>
      </c>
      <c r="D184" s="1">
        <v>3</v>
      </c>
      <c r="E184" s="1" t="s">
        <v>596</v>
      </c>
      <c r="F184" s="1">
        <v>4831690</v>
      </c>
      <c r="G184" s="1">
        <v>4833688</v>
      </c>
      <c r="H184" s="1" t="s">
        <v>597</v>
      </c>
      <c r="I184" s="1" t="s">
        <v>598</v>
      </c>
      <c r="J184" s="1" t="s">
        <v>599</v>
      </c>
      <c r="K184" s="1" t="s">
        <v>600</v>
      </c>
      <c r="L184" s="1" t="s">
        <v>438</v>
      </c>
      <c r="M184" s="1" t="s">
        <v>439</v>
      </c>
    </row>
    <row r="185" spans="2:13">
      <c r="B185" s="1">
        <v>4</v>
      </c>
      <c r="C185" s="1" t="s">
        <v>601</v>
      </c>
      <c r="D185" s="1">
        <v>3</v>
      </c>
      <c r="E185" s="1" t="s">
        <v>602</v>
      </c>
      <c r="F185" s="1">
        <v>4833505</v>
      </c>
      <c r="G185" s="1">
        <v>4836434</v>
      </c>
      <c r="H185" s="1" t="s">
        <v>603</v>
      </c>
      <c r="I185" s="1" t="s">
        <v>604</v>
      </c>
      <c r="J185" s="1" t="s">
        <v>605</v>
      </c>
      <c r="L185" s="1" t="s">
        <v>606</v>
      </c>
      <c r="M185" s="1" t="s">
        <v>607</v>
      </c>
    </row>
    <row r="186" spans="2:13">
      <c r="B186" s="1">
        <v>4</v>
      </c>
      <c r="C186" s="1" t="s">
        <v>608</v>
      </c>
      <c r="D186" s="1">
        <v>3</v>
      </c>
      <c r="E186" s="1" t="s">
        <v>609</v>
      </c>
      <c r="F186" s="1">
        <v>4836439</v>
      </c>
      <c r="G186" s="1">
        <v>4838341</v>
      </c>
      <c r="H186" s="1" t="s">
        <v>610</v>
      </c>
      <c r="I186" s="1" t="s">
        <v>611</v>
      </c>
      <c r="J186" s="1" t="s">
        <v>612</v>
      </c>
      <c r="L186" s="1" t="s">
        <v>14</v>
      </c>
      <c r="M186" s="1" t="s">
        <v>14</v>
      </c>
    </row>
    <row r="187" spans="2:13">
      <c r="B187" s="1">
        <v>4</v>
      </c>
      <c r="C187" s="1" t="s">
        <v>613</v>
      </c>
      <c r="D187" s="1">
        <v>3</v>
      </c>
      <c r="E187" s="1" t="s">
        <v>614</v>
      </c>
      <c r="F187" s="1">
        <v>4838822</v>
      </c>
      <c r="G187" s="1">
        <v>4840002</v>
      </c>
      <c r="L187" s="1" t="s">
        <v>14</v>
      </c>
      <c r="M187" s="1" t="s">
        <v>14</v>
      </c>
    </row>
    <row r="188" spans="2:13">
      <c r="B188" s="1">
        <v>4</v>
      </c>
      <c r="C188" s="1" t="s">
        <v>615</v>
      </c>
      <c r="D188" s="1">
        <v>3</v>
      </c>
      <c r="E188" s="1" t="s">
        <v>616</v>
      </c>
      <c r="F188" s="1">
        <v>4840624</v>
      </c>
      <c r="G188" s="1">
        <v>4843612</v>
      </c>
      <c r="H188" s="1" t="s">
        <v>617</v>
      </c>
      <c r="I188" s="1" t="s">
        <v>618</v>
      </c>
      <c r="J188" s="1" t="s">
        <v>619</v>
      </c>
      <c r="L188" s="1" t="s">
        <v>14</v>
      </c>
      <c r="M188" s="1" t="s">
        <v>14</v>
      </c>
    </row>
    <row r="189" spans="2:13">
      <c r="B189" s="1">
        <v>4</v>
      </c>
      <c r="C189" s="1" t="s">
        <v>620</v>
      </c>
      <c r="D189" s="1">
        <v>3</v>
      </c>
      <c r="E189" s="1" t="s">
        <v>621</v>
      </c>
      <c r="F189" s="1">
        <v>4856378</v>
      </c>
      <c r="G189" s="1">
        <v>4857781</v>
      </c>
      <c r="L189" s="1" t="s">
        <v>438</v>
      </c>
      <c r="M189" s="1" t="s">
        <v>439</v>
      </c>
    </row>
    <row r="190" spans="2:13">
      <c r="B190" s="1">
        <v>4</v>
      </c>
      <c r="C190" s="1" t="s">
        <v>622</v>
      </c>
      <c r="D190" s="1">
        <v>3</v>
      </c>
      <c r="E190" s="1" t="s">
        <v>623</v>
      </c>
      <c r="F190" s="1">
        <v>4857912</v>
      </c>
      <c r="G190" s="1">
        <v>4860844</v>
      </c>
      <c r="L190" s="1" t="s">
        <v>624</v>
      </c>
      <c r="M190" s="1" t="s">
        <v>625</v>
      </c>
    </row>
    <row r="191" spans="2:13">
      <c r="B191" s="1">
        <v>4</v>
      </c>
      <c r="C191" s="1" t="s">
        <v>626</v>
      </c>
      <c r="D191" s="1">
        <v>3</v>
      </c>
      <c r="E191" s="1" t="s">
        <v>627</v>
      </c>
      <c r="F191" s="1">
        <v>4861071</v>
      </c>
      <c r="G191" s="1">
        <v>4862441</v>
      </c>
      <c r="L191" s="1" t="s">
        <v>14</v>
      </c>
      <c r="M191" s="1" t="s">
        <v>14</v>
      </c>
    </row>
    <row r="192" spans="2:13">
      <c r="B192" s="1">
        <v>4</v>
      </c>
      <c r="C192" s="1" t="s">
        <v>628</v>
      </c>
      <c r="D192" s="1">
        <v>3</v>
      </c>
      <c r="E192" s="1" t="s">
        <v>629</v>
      </c>
      <c r="F192" s="1">
        <v>4862679</v>
      </c>
      <c r="G192" s="1">
        <v>4865074</v>
      </c>
      <c r="L192" s="1" t="s">
        <v>14</v>
      </c>
      <c r="M192" s="1" t="s">
        <v>14</v>
      </c>
    </row>
    <row r="193" spans="2:13">
      <c r="B193" s="1">
        <v>4</v>
      </c>
      <c r="C193" s="1" t="s">
        <v>630</v>
      </c>
      <c r="D193" s="1">
        <v>3</v>
      </c>
      <c r="E193" s="1" t="s">
        <v>631</v>
      </c>
      <c r="F193" s="1">
        <v>4865440</v>
      </c>
      <c r="G193" s="1">
        <v>4867358</v>
      </c>
      <c r="H193" s="1" t="s">
        <v>617</v>
      </c>
      <c r="I193" s="1" t="s">
        <v>632</v>
      </c>
      <c r="J193" s="1" t="s">
        <v>633</v>
      </c>
      <c r="L193" s="1" t="s">
        <v>14</v>
      </c>
      <c r="M193" s="1" t="s">
        <v>14</v>
      </c>
    </row>
    <row r="194" spans="2:13">
      <c r="B194" s="1">
        <v>4</v>
      </c>
      <c r="C194" s="1" t="s">
        <v>634</v>
      </c>
      <c r="D194" s="1">
        <v>3</v>
      </c>
      <c r="E194" s="1" t="s">
        <v>635</v>
      </c>
      <c r="F194" s="1">
        <v>4872644</v>
      </c>
      <c r="G194" s="1">
        <v>4875407</v>
      </c>
      <c r="H194" s="1" t="s">
        <v>636</v>
      </c>
      <c r="I194" s="1" t="s">
        <v>637</v>
      </c>
      <c r="J194" s="1" t="s">
        <v>638</v>
      </c>
      <c r="L194" s="1" t="s">
        <v>438</v>
      </c>
      <c r="M194" s="1" t="s">
        <v>439</v>
      </c>
    </row>
    <row r="195" spans="2:13">
      <c r="B195" s="1">
        <v>4</v>
      </c>
      <c r="C195" s="1" t="s">
        <v>639</v>
      </c>
      <c r="D195" s="1">
        <v>3</v>
      </c>
      <c r="E195" s="1" t="s">
        <v>640</v>
      </c>
      <c r="F195" s="1">
        <v>4875756</v>
      </c>
      <c r="G195" s="1">
        <v>4879357</v>
      </c>
      <c r="L195" s="1" t="s">
        <v>14</v>
      </c>
      <c r="M195" s="1" t="s">
        <v>14</v>
      </c>
    </row>
    <row r="196" spans="2:13">
      <c r="B196" s="1">
        <v>4</v>
      </c>
      <c r="C196" s="1" t="s">
        <v>641</v>
      </c>
      <c r="D196" s="1">
        <v>3</v>
      </c>
      <c r="E196" s="1" t="s">
        <v>642</v>
      </c>
      <c r="F196" s="1">
        <v>4880277</v>
      </c>
      <c r="G196" s="1">
        <v>4881091</v>
      </c>
      <c r="H196" s="1" t="s">
        <v>643</v>
      </c>
      <c r="I196" s="1" t="s">
        <v>644</v>
      </c>
      <c r="J196" s="1" t="s">
        <v>645</v>
      </c>
      <c r="L196" s="1" t="s">
        <v>646</v>
      </c>
      <c r="M196" s="1" t="s">
        <v>647</v>
      </c>
    </row>
    <row r="197" spans="2:13">
      <c r="B197" s="1">
        <v>4</v>
      </c>
      <c r="C197" s="1" t="s">
        <v>648</v>
      </c>
      <c r="D197" s="1">
        <v>3</v>
      </c>
      <c r="E197" s="1" t="s">
        <v>649</v>
      </c>
      <c r="F197" s="1">
        <v>4881080</v>
      </c>
      <c r="G197" s="1">
        <v>4884374</v>
      </c>
      <c r="H197" s="1" t="s">
        <v>650</v>
      </c>
      <c r="I197" s="1" t="s">
        <v>651</v>
      </c>
      <c r="J197" s="1" t="s">
        <v>652</v>
      </c>
      <c r="K197" s="1" t="s">
        <v>653</v>
      </c>
      <c r="L197" s="1" t="s">
        <v>14</v>
      </c>
      <c r="M197" s="1" t="s">
        <v>14</v>
      </c>
    </row>
    <row r="198" spans="2:13">
      <c r="B198" s="1">
        <v>4</v>
      </c>
      <c r="C198" s="1" t="s">
        <v>654</v>
      </c>
      <c r="D198" s="1">
        <v>3</v>
      </c>
      <c r="E198" s="1" t="s">
        <v>655</v>
      </c>
      <c r="F198" s="1">
        <v>4884599</v>
      </c>
      <c r="G198" s="1">
        <v>4888414</v>
      </c>
      <c r="L198" s="1" t="s">
        <v>656</v>
      </c>
      <c r="M198" s="1" t="s">
        <v>657</v>
      </c>
    </row>
    <row r="199" spans="2:13">
      <c r="B199" s="1">
        <v>4</v>
      </c>
      <c r="C199" s="1" t="s">
        <v>658</v>
      </c>
      <c r="D199" s="1">
        <v>3</v>
      </c>
      <c r="E199" s="1" t="s">
        <v>659</v>
      </c>
      <c r="F199" s="1">
        <v>4888514</v>
      </c>
      <c r="G199" s="1">
        <v>4893658</v>
      </c>
      <c r="H199" s="1" t="s">
        <v>660</v>
      </c>
      <c r="I199" s="1" t="s">
        <v>661</v>
      </c>
      <c r="J199" s="1" t="s">
        <v>662</v>
      </c>
      <c r="L199" s="1" t="s">
        <v>663</v>
      </c>
      <c r="M199" s="1" t="s">
        <v>664</v>
      </c>
    </row>
    <row r="200" spans="2:13">
      <c r="B200" s="1">
        <v>5</v>
      </c>
      <c r="C200" s="1" t="s">
        <v>665</v>
      </c>
      <c r="D200" s="1">
        <v>3</v>
      </c>
      <c r="E200" s="1" t="s">
        <v>666</v>
      </c>
      <c r="F200" s="1">
        <v>2491186</v>
      </c>
      <c r="G200" s="1">
        <v>2502989</v>
      </c>
      <c r="L200" s="1" t="s">
        <v>96</v>
      </c>
      <c r="M200" s="1" t="s">
        <v>97</v>
      </c>
    </row>
    <row r="201" spans="2:13">
      <c r="B201" s="1">
        <v>5</v>
      </c>
      <c r="C201" s="1" t="s">
        <v>667</v>
      </c>
      <c r="D201" s="1">
        <v>3</v>
      </c>
      <c r="E201" s="1" t="s">
        <v>668</v>
      </c>
      <c r="F201" s="1">
        <v>2504527</v>
      </c>
      <c r="G201" s="1">
        <v>2509044</v>
      </c>
      <c r="L201" s="1" t="s">
        <v>669</v>
      </c>
      <c r="M201" s="1" t="s">
        <v>670</v>
      </c>
    </row>
    <row r="202" spans="2:13">
      <c r="B202" s="1">
        <v>5</v>
      </c>
      <c r="C202" s="1" t="s">
        <v>671</v>
      </c>
      <c r="D202" s="1">
        <v>3</v>
      </c>
      <c r="E202" s="1" t="s">
        <v>672</v>
      </c>
      <c r="F202" s="1">
        <v>2510079</v>
      </c>
      <c r="G202" s="1">
        <v>2514796</v>
      </c>
      <c r="H202" s="1" t="s">
        <v>673</v>
      </c>
      <c r="I202" s="1" t="s">
        <v>674</v>
      </c>
      <c r="J202" s="1" t="s">
        <v>675</v>
      </c>
      <c r="L202" s="1" t="s">
        <v>676</v>
      </c>
      <c r="M202" s="1" t="s">
        <v>677</v>
      </c>
    </row>
    <row r="203" spans="2:13">
      <c r="B203" s="1">
        <v>5</v>
      </c>
      <c r="C203" s="1" t="s">
        <v>678</v>
      </c>
      <c r="D203" s="1">
        <v>3</v>
      </c>
      <c r="E203" s="1" t="s">
        <v>679</v>
      </c>
      <c r="F203" s="1">
        <v>2514897</v>
      </c>
      <c r="G203" s="1">
        <v>2526060</v>
      </c>
      <c r="L203" s="1" t="s">
        <v>14</v>
      </c>
      <c r="M203" s="1" t="s">
        <v>14</v>
      </c>
    </row>
    <row r="204" spans="2:13">
      <c r="B204" s="1">
        <v>5</v>
      </c>
      <c r="C204" s="1" t="s">
        <v>680</v>
      </c>
      <c r="D204" s="1">
        <v>3</v>
      </c>
      <c r="E204" s="1" t="s">
        <v>681</v>
      </c>
      <c r="F204" s="1">
        <v>2530311</v>
      </c>
      <c r="G204" s="1">
        <v>2532258</v>
      </c>
      <c r="L204" s="1" t="s">
        <v>14</v>
      </c>
      <c r="M204" s="1" t="s">
        <v>14</v>
      </c>
    </row>
    <row r="205" spans="2:13">
      <c r="B205" s="1">
        <v>5</v>
      </c>
      <c r="C205" s="1" t="s">
        <v>682</v>
      </c>
      <c r="D205" s="1">
        <v>3</v>
      </c>
      <c r="E205" s="1" t="s">
        <v>683</v>
      </c>
      <c r="F205" s="1">
        <v>2533169</v>
      </c>
      <c r="G205" s="1">
        <v>2539400</v>
      </c>
      <c r="H205" s="1" t="s">
        <v>684</v>
      </c>
      <c r="I205" s="1" t="s">
        <v>685</v>
      </c>
      <c r="J205" s="1" t="s">
        <v>686</v>
      </c>
      <c r="L205" s="1" t="s">
        <v>687</v>
      </c>
      <c r="M205" s="1" t="s">
        <v>688</v>
      </c>
    </row>
    <row r="206" spans="2:13">
      <c r="B206" s="1">
        <v>5</v>
      </c>
      <c r="C206" s="1" t="s">
        <v>689</v>
      </c>
      <c r="D206" s="1">
        <v>3</v>
      </c>
      <c r="E206" s="1" t="s">
        <v>690</v>
      </c>
      <c r="F206" s="1">
        <v>2539421</v>
      </c>
      <c r="G206" s="1">
        <v>2542469</v>
      </c>
      <c r="L206" s="1" t="s">
        <v>14</v>
      </c>
      <c r="M206" s="1" t="s">
        <v>14</v>
      </c>
    </row>
    <row r="207" spans="2:13">
      <c r="B207" s="1">
        <v>5</v>
      </c>
      <c r="C207" s="1" t="s">
        <v>691</v>
      </c>
      <c r="D207" s="1">
        <v>3</v>
      </c>
      <c r="E207" s="1" t="s">
        <v>692</v>
      </c>
      <c r="F207" s="1">
        <v>2542116</v>
      </c>
      <c r="G207" s="1">
        <v>2548139</v>
      </c>
      <c r="H207" s="1" t="s">
        <v>693</v>
      </c>
      <c r="I207" s="1" t="s">
        <v>694</v>
      </c>
      <c r="J207" s="1" t="s">
        <v>695</v>
      </c>
      <c r="L207" s="1" t="s">
        <v>14</v>
      </c>
      <c r="M207" s="1" t="s">
        <v>14</v>
      </c>
    </row>
    <row r="208" spans="2:13">
      <c r="B208" s="1">
        <v>5</v>
      </c>
      <c r="C208" s="1" t="s">
        <v>696</v>
      </c>
      <c r="D208" s="1">
        <v>3</v>
      </c>
      <c r="E208" s="1" t="s">
        <v>697</v>
      </c>
      <c r="F208" s="1">
        <v>2547614</v>
      </c>
      <c r="G208" s="1">
        <v>2553266</v>
      </c>
      <c r="L208" s="1" t="s">
        <v>698</v>
      </c>
      <c r="M208" s="1" t="s">
        <v>699</v>
      </c>
    </row>
    <row r="209" spans="2:13">
      <c r="B209" s="1">
        <v>5</v>
      </c>
      <c r="C209" s="1" t="s">
        <v>700</v>
      </c>
      <c r="D209" s="1">
        <v>3</v>
      </c>
      <c r="E209" s="1" t="s">
        <v>701</v>
      </c>
      <c r="F209" s="1">
        <v>2553925</v>
      </c>
      <c r="G209" s="1">
        <v>2557965</v>
      </c>
      <c r="L209" s="1" t="s">
        <v>14</v>
      </c>
      <c r="M209" s="1" t="s">
        <v>14</v>
      </c>
    </row>
    <row r="210" spans="2:13">
      <c r="B210" s="1">
        <v>5</v>
      </c>
      <c r="C210" s="1" t="s">
        <v>702</v>
      </c>
      <c r="D210" s="1">
        <v>3</v>
      </c>
      <c r="E210" s="1" t="s">
        <v>703</v>
      </c>
      <c r="F210" s="1">
        <v>2557815</v>
      </c>
      <c r="G210" s="1">
        <v>2561617</v>
      </c>
      <c r="L210" s="1" t="s">
        <v>704</v>
      </c>
      <c r="M210" s="1" t="s">
        <v>705</v>
      </c>
    </row>
    <row r="211" spans="2:13">
      <c r="B211" s="1">
        <v>5</v>
      </c>
      <c r="C211" s="1" t="s">
        <v>706</v>
      </c>
      <c r="D211" s="1">
        <v>3</v>
      </c>
      <c r="E211" s="1" t="s">
        <v>707</v>
      </c>
      <c r="F211" s="1">
        <v>2561576</v>
      </c>
      <c r="G211" s="1">
        <v>2568200</v>
      </c>
      <c r="L211" s="1" t="s">
        <v>708</v>
      </c>
      <c r="M211" s="1" t="s">
        <v>709</v>
      </c>
    </row>
    <row r="212" spans="2:13">
      <c r="B212" s="1">
        <v>5</v>
      </c>
      <c r="C212" s="1" t="s">
        <v>710</v>
      </c>
      <c r="D212" s="1">
        <v>3</v>
      </c>
      <c r="E212" s="1" t="s">
        <v>711</v>
      </c>
      <c r="F212" s="1">
        <v>2568264</v>
      </c>
      <c r="G212" s="1">
        <v>2575897</v>
      </c>
      <c r="H212" s="1" t="s">
        <v>712</v>
      </c>
      <c r="I212" s="1" t="s">
        <v>713</v>
      </c>
      <c r="J212" s="1" t="s">
        <v>714</v>
      </c>
      <c r="L212" s="1" t="s">
        <v>14</v>
      </c>
      <c r="M212" s="1" t="s">
        <v>14</v>
      </c>
    </row>
    <row r="213" spans="2:13">
      <c r="B213" s="1">
        <v>5</v>
      </c>
      <c r="C213" s="1" t="s">
        <v>715</v>
      </c>
      <c r="D213" s="1">
        <v>3</v>
      </c>
      <c r="E213" s="1" t="s">
        <v>716</v>
      </c>
      <c r="F213" s="1">
        <v>2575209</v>
      </c>
      <c r="G213" s="1">
        <v>2579165</v>
      </c>
      <c r="H213" s="1" t="s">
        <v>717</v>
      </c>
      <c r="I213" s="1" t="s">
        <v>718</v>
      </c>
      <c r="J213" s="1" t="s">
        <v>719</v>
      </c>
      <c r="L213" s="1" t="s">
        <v>14</v>
      </c>
      <c r="M213" s="1" t="s">
        <v>14</v>
      </c>
    </row>
    <row r="214" spans="2:13">
      <c r="B214" s="1">
        <v>5</v>
      </c>
      <c r="C214" s="1" t="s">
        <v>720</v>
      </c>
      <c r="D214" s="1">
        <v>3</v>
      </c>
      <c r="E214" s="1" t="s">
        <v>721</v>
      </c>
      <c r="F214" s="1">
        <v>2579226</v>
      </c>
      <c r="G214" s="1">
        <v>2582095</v>
      </c>
      <c r="L214" s="1" t="s">
        <v>14</v>
      </c>
      <c r="M214" s="1" t="s">
        <v>14</v>
      </c>
    </row>
    <row r="215" spans="2:13">
      <c r="B215" s="1">
        <v>5</v>
      </c>
      <c r="C215" s="1" t="s">
        <v>722</v>
      </c>
      <c r="D215" s="1">
        <v>3</v>
      </c>
      <c r="E215" s="1" t="s">
        <v>723</v>
      </c>
      <c r="F215" s="1">
        <v>2582447</v>
      </c>
      <c r="G215" s="1">
        <v>2585437</v>
      </c>
      <c r="L215" s="1" t="s">
        <v>14</v>
      </c>
      <c r="M215" s="1" t="s">
        <v>14</v>
      </c>
    </row>
    <row r="216" spans="2:13">
      <c r="B216" s="1">
        <v>5</v>
      </c>
      <c r="C216" s="1" t="s">
        <v>724</v>
      </c>
      <c r="D216" s="1">
        <v>3</v>
      </c>
      <c r="E216" s="1" t="s">
        <v>725</v>
      </c>
      <c r="F216" s="1">
        <v>2587189</v>
      </c>
      <c r="G216" s="1">
        <v>2590717</v>
      </c>
      <c r="H216" s="1" t="s">
        <v>726</v>
      </c>
      <c r="I216" s="1" t="s">
        <v>727</v>
      </c>
      <c r="J216" s="1" t="s">
        <v>728</v>
      </c>
      <c r="K216" s="1" t="s">
        <v>729</v>
      </c>
      <c r="L216" s="1" t="s">
        <v>730</v>
      </c>
      <c r="M216" s="1" t="s">
        <v>731</v>
      </c>
    </row>
    <row r="217" spans="2:13">
      <c r="B217" s="1">
        <v>5</v>
      </c>
      <c r="C217" s="1" t="s">
        <v>732</v>
      </c>
      <c r="D217" s="1">
        <v>3</v>
      </c>
      <c r="E217" s="1" t="s">
        <v>733</v>
      </c>
      <c r="F217" s="1">
        <v>2594174</v>
      </c>
      <c r="G217" s="1">
        <v>2601625</v>
      </c>
      <c r="L217" s="1" t="s">
        <v>14</v>
      </c>
      <c r="M217" s="1" t="s">
        <v>14</v>
      </c>
    </row>
    <row r="218" spans="2:13">
      <c r="B218" s="1">
        <v>5</v>
      </c>
      <c r="C218" s="1" t="s">
        <v>734</v>
      </c>
      <c r="D218" s="1">
        <v>3</v>
      </c>
      <c r="E218" s="1" t="s">
        <v>735</v>
      </c>
      <c r="F218" s="1">
        <v>2601993</v>
      </c>
      <c r="G218" s="1">
        <v>2602722</v>
      </c>
      <c r="H218" s="1" t="s">
        <v>736</v>
      </c>
      <c r="I218" s="1" t="s">
        <v>737</v>
      </c>
      <c r="J218" s="1" t="s">
        <v>738</v>
      </c>
      <c r="K218" s="1" t="s">
        <v>739</v>
      </c>
      <c r="L218" s="1" t="s">
        <v>740</v>
      </c>
      <c r="M218" s="1" t="s">
        <v>741</v>
      </c>
    </row>
    <row r="219" spans="2:13">
      <c r="B219" s="1">
        <v>5</v>
      </c>
      <c r="C219" s="1" t="s">
        <v>742</v>
      </c>
      <c r="D219" s="1">
        <v>3</v>
      </c>
      <c r="E219" s="1" t="s">
        <v>743</v>
      </c>
      <c r="F219" s="1">
        <v>2603464</v>
      </c>
      <c r="G219" s="1">
        <v>2610976</v>
      </c>
      <c r="H219" s="1" t="s">
        <v>374</v>
      </c>
      <c r="I219" s="1" t="s">
        <v>744</v>
      </c>
      <c r="J219" s="1" t="s">
        <v>745</v>
      </c>
      <c r="L219" s="1" t="s">
        <v>746</v>
      </c>
      <c r="M219" s="1" t="s">
        <v>747</v>
      </c>
    </row>
    <row r="220" spans="2:13">
      <c r="B220" s="1">
        <v>5</v>
      </c>
      <c r="C220" s="1" t="s">
        <v>748</v>
      </c>
      <c r="D220" s="1">
        <v>3</v>
      </c>
      <c r="E220" s="1" t="s">
        <v>749</v>
      </c>
      <c r="F220" s="1">
        <v>2611018</v>
      </c>
      <c r="G220" s="1">
        <v>2613257</v>
      </c>
      <c r="L220" s="1" t="s">
        <v>96</v>
      </c>
      <c r="M220" s="1" t="s">
        <v>97</v>
      </c>
    </row>
    <row r="221" spans="2:13">
      <c r="B221" s="1">
        <v>5</v>
      </c>
      <c r="C221" s="1" t="s">
        <v>750</v>
      </c>
      <c r="D221" s="1">
        <v>3</v>
      </c>
      <c r="E221" s="1" t="s">
        <v>751</v>
      </c>
      <c r="F221" s="1">
        <v>2614526</v>
      </c>
      <c r="G221" s="1">
        <v>2621548</v>
      </c>
      <c r="H221" s="1" t="s">
        <v>752</v>
      </c>
      <c r="I221" s="1" t="s">
        <v>753</v>
      </c>
      <c r="J221" s="1" t="s">
        <v>754</v>
      </c>
      <c r="L221" s="1" t="s">
        <v>755</v>
      </c>
      <c r="M221" s="1" t="s">
        <v>756</v>
      </c>
    </row>
    <row r="222" spans="2:13">
      <c r="B222" s="1">
        <v>5</v>
      </c>
      <c r="C222" s="1" t="s">
        <v>757</v>
      </c>
      <c r="D222" s="1">
        <v>3</v>
      </c>
      <c r="E222" s="1" t="s">
        <v>758</v>
      </c>
      <c r="F222" s="1">
        <v>2621435</v>
      </c>
      <c r="G222" s="1">
        <v>2625902</v>
      </c>
      <c r="H222" s="1" t="s">
        <v>759</v>
      </c>
      <c r="I222" s="1" t="s">
        <v>760</v>
      </c>
      <c r="J222" s="1" t="s">
        <v>761</v>
      </c>
      <c r="K222" s="1" t="s">
        <v>762</v>
      </c>
      <c r="L222" s="1" t="s">
        <v>96</v>
      </c>
      <c r="M222" s="1" t="s">
        <v>97</v>
      </c>
    </row>
    <row r="223" spans="2:13">
      <c r="B223" s="1">
        <v>5</v>
      </c>
      <c r="C223" s="1" t="s">
        <v>763</v>
      </c>
      <c r="D223" s="1">
        <v>3</v>
      </c>
      <c r="E223" s="1" t="s">
        <v>764</v>
      </c>
      <c r="F223" s="1">
        <v>2625829</v>
      </c>
      <c r="G223" s="1">
        <v>2633645</v>
      </c>
      <c r="H223" s="1" t="s">
        <v>765</v>
      </c>
      <c r="I223" s="1" t="s">
        <v>766</v>
      </c>
      <c r="J223" s="1" t="s">
        <v>767</v>
      </c>
      <c r="L223" s="1" t="s">
        <v>768</v>
      </c>
      <c r="M223" s="1" t="s">
        <v>769</v>
      </c>
    </row>
    <row r="224" spans="2:13">
      <c r="B224" s="1">
        <v>5</v>
      </c>
      <c r="C224" s="1" t="s">
        <v>770</v>
      </c>
      <c r="D224" s="1">
        <v>3</v>
      </c>
      <c r="E224" s="1" t="s">
        <v>771</v>
      </c>
      <c r="F224" s="1">
        <v>2632329</v>
      </c>
      <c r="G224" s="1">
        <v>2636779</v>
      </c>
      <c r="H224" s="1" t="s">
        <v>772</v>
      </c>
      <c r="I224" s="1" t="s">
        <v>773</v>
      </c>
      <c r="J224" s="1" t="s">
        <v>774</v>
      </c>
      <c r="L224" s="1" t="s">
        <v>775</v>
      </c>
      <c r="M224" s="1" t="s">
        <v>776</v>
      </c>
    </row>
    <row r="225" spans="2:13">
      <c r="B225" s="1">
        <v>5</v>
      </c>
      <c r="C225" s="1" t="s">
        <v>777</v>
      </c>
      <c r="D225" s="1">
        <v>3</v>
      </c>
      <c r="E225" s="1" t="s">
        <v>778</v>
      </c>
      <c r="F225" s="1">
        <v>2638395</v>
      </c>
      <c r="G225" s="1">
        <v>2642324</v>
      </c>
      <c r="L225" s="1" t="s">
        <v>779</v>
      </c>
      <c r="M225" s="1" t="s">
        <v>780</v>
      </c>
    </row>
    <row r="226" spans="2:13">
      <c r="B226" s="1">
        <v>5</v>
      </c>
      <c r="C226" s="1" t="s">
        <v>781</v>
      </c>
      <c r="D226" s="1">
        <v>3</v>
      </c>
      <c r="E226" s="1" t="s">
        <v>782</v>
      </c>
      <c r="F226" s="1">
        <v>2644631</v>
      </c>
      <c r="G226" s="1">
        <v>2654574</v>
      </c>
      <c r="L226" s="1" t="s">
        <v>14</v>
      </c>
      <c r="M226" s="1" t="s">
        <v>14</v>
      </c>
    </row>
    <row r="227" spans="2:13">
      <c r="B227" s="1">
        <v>5</v>
      </c>
      <c r="C227" s="1" t="s">
        <v>783</v>
      </c>
      <c r="D227" s="1">
        <v>3</v>
      </c>
      <c r="E227" s="1" t="s">
        <v>784</v>
      </c>
      <c r="F227" s="1">
        <v>2657570</v>
      </c>
      <c r="G227" s="1">
        <v>2661856</v>
      </c>
      <c r="L227" s="1" t="s">
        <v>779</v>
      </c>
      <c r="M227" s="1" t="s">
        <v>780</v>
      </c>
    </row>
    <row r="228" spans="2:13">
      <c r="B228" s="1">
        <v>5</v>
      </c>
      <c r="C228" s="1" t="s">
        <v>785</v>
      </c>
      <c r="D228" s="1">
        <v>3</v>
      </c>
      <c r="E228" s="1" t="s">
        <v>786</v>
      </c>
      <c r="F228" s="1">
        <v>2662177</v>
      </c>
      <c r="G228" s="1">
        <v>2666973</v>
      </c>
      <c r="H228" s="1" t="s">
        <v>787</v>
      </c>
      <c r="I228" s="1" t="s">
        <v>788</v>
      </c>
      <c r="J228" s="1" t="s">
        <v>789</v>
      </c>
      <c r="L228" s="1" t="s">
        <v>790</v>
      </c>
      <c r="M228" s="1" t="s">
        <v>791</v>
      </c>
    </row>
    <row r="229" spans="2:13">
      <c r="B229" s="1">
        <v>5</v>
      </c>
      <c r="C229" s="1" t="s">
        <v>792</v>
      </c>
      <c r="D229" s="1">
        <v>3</v>
      </c>
      <c r="E229" s="1" t="s">
        <v>793</v>
      </c>
      <c r="F229" s="1">
        <v>2667167</v>
      </c>
      <c r="G229" s="1">
        <v>2671871</v>
      </c>
      <c r="H229" s="1" t="s">
        <v>794</v>
      </c>
      <c r="I229" s="1" t="s">
        <v>795</v>
      </c>
      <c r="J229" s="1" t="s">
        <v>796</v>
      </c>
      <c r="L229" s="1" t="s">
        <v>797</v>
      </c>
      <c r="M229" s="1" t="s">
        <v>798</v>
      </c>
    </row>
    <row r="230" spans="2:13">
      <c r="B230" s="1">
        <v>5</v>
      </c>
      <c r="C230" s="1" t="s">
        <v>799</v>
      </c>
      <c r="D230" s="1">
        <v>3</v>
      </c>
      <c r="E230" s="1" t="s">
        <v>800</v>
      </c>
      <c r="F230" s="1">
        <v>2671980</v>
      </c>
      <c r="G230" s="1">
        <v>2672649</v>
      </c>
      <c r="L230" s="1" t="s">
        <v>14</v>
      </c>
      <c r="M230" s="1" t="s">
        <v>14</v>
      </c>
    </row>
    <row r="231" spans="2:13">
      <c r="B231" s="1">
        <v>5</v>
      </c>
      <c r="C231" s="1" t="s">
        <v>801</v>
      </c>
      <c r="D231" s="1">
        <v>3</v>
      </c>
      <c r="E231" s="1" t="s">
        <v>802</v>
      </c>
      <c r="F231" s="1">
        <v>2673057</v>
      </c>
      <c r="G231" s="1">
        <v>2676572</v>
      </c>
      <c r="L231" s="1" t="s">
        <v>14</v>
      </c>
      <c r="M231" s="1" t="s">
        <v>14</v>
      </c>
    </row>
    <row r="232" spans="2:13">
      <c r="B232" s="1">
        <v>5</v>
      </c>
      <c r="C232" s="1" t="s">
        <v>803</v>
      </c>
      <c r="D232" s="1">
        <v>3</v>
      </c>
      <c r="E232" s="1" t="s">
        <v>804</v>
      </c>
      <c r="F232" s="1">
        <v>2676418</v>
      </c>
      <c r="G232" s="1">
        <v>2689383</v>
      </c>
      <c r="L232" s="1" t="s">
        <v>805</v>
      </c>
      <c r="M232" s="1" t="s">
        <v>806</v>
      </c>
    </row>
    <row r="233" spans="2:13">
      <c r="B233" s="1">
        <v>5</v>
      </c>
      <c r="C233" s="1" t="s">
        <v>807</v>
      </c>
      <c r="D233" s="1">
        <v>3</v>
      </c>
      <c r="E233" s="1" t="s">
        <v>808</v>
      </c>
      <c r="F233" s="1">
        <v>2689564</v>
      </c>
      <c r="G233" s="1">
        <v>2689761</v>
      </c>
      <c r="L233" s="1" t="s">
        <v>14</v>
      </c>
      <c r="M233" s="1" t="s">
        <v>14</v>
      </c>
    </row>
    <row r="234" spans="2:13">
      <c r="B234" s="1">
        <v>5</v>
      </c>
      <c r="C234" s="1" t="s">
        <v>809</v>
      </c>
      <c r="D234" s="1">
        <v>3</v>
      </c>
      <c r="E234" s="1" t="s">
        <v>810</v>
      </c>
      <c r="F234" s="1">
        <v>2689786</v>
      </c>
      <c r="G234" s="1">
        <v>2703196</v>
      </c>
      <c r="L234" s="1" t="s">
        <v>811</v>
      </c>
      <c r="M234" s="1" t="s">
        <v>812</v>
      </c>
    </row>
    <row r="235" spans="2:13">
      <c r="B235" s="1">
        <v>5</v>
      </c>
      <c r="C235" s="1" t="s">
        <v>813</v>
      </c>
      <c r="D235" s="1">
        <v>3</v>
      </c>
      <c r="E235" s="1" t="s">
        <v>814</v>
      </c>
      <c r="F235" s="1">
        <v>2703007</v>
      </c>
      <c r="G235" s="1">
        <v>2708437</v>
      </c>
      <c r="H235" s="1" t="s">
        <v>815</v>
      </c>
      <c r="I235" s="1" t="s">
        <v>816</v>
      </c>
      <c r="K235" s="1" t="s">
        <v>817</v>
      </c>
      <c r="L235" s="1" t="s">
        <v>818</v>
      </c>
      <c r="M235" s="1" t="s">
        <v>819</v>
      </c>
    </row>
    <row r="236" spans="2:13">
      <c r="B236" s="1">
        <v>6</v>
      </c>
      <c r="C236" s="1" t="s">
        <v>820</v>
      </c>
      <c r="D236" s="1">
        <v>9</v>
      </c>
      <c r="E236" s="1" t="s">
        <v>821</v>
      </c>
      <c r="F236" s="1">
        <v>2025973</v>
      </c>
      <c r="G236" s="1">
        <v>2036686</v>
      </c>
      <c r="H236" s="1" t="s">
        <v>822</v>
      </c>
      <c r="I236" s="1" t="s">
        <v>823</v>
      </c>
      <c r="J236" s="1" t="s">
        <v>824</v>
      </c>
      <c r="L236" s="1" t="s">
        <v>825</v>
      </c>
      <c r="M236" s="1" t="s">
        <v>826</v>
      </c>
    </row>
    <row r="237" spans="2:13">
      <c r="B237" s="1">
        <v>6</v>
      </c>
      <c r="C237" s="1" t="s">
        <v>827</v>
      </c>
      <c r="D237" s="1">
        <v>9</v>
      </c>
      <c r="E237" s="1" t="s">
        <v>828</v>
      </c>
      <c r="F237" s="1">
        <v>2037526</v>
      </c>
      <c r="G237" s="1">
        <v>2041991</v>
      </c>
      <c r="H237" s="1" t="s">
        <v>829</v>
      </c>
      <c r="I237" s="1" t="s">
        <v>830</v>
      </c>
      <c r="J237" s="1" t="s">
        <v>831</v>
      </c>
      <c r="K237" s="1" t="s">
        <v>832</v>
      </c>
      <c r="L237" s="1" t="s">
        <v>14</v>
      </c>
      <c r="M237" s="1" t="s">
        <v>14</v>
      </c>
    </row>
    <row r="238" spans="2:13">
      <c r="B238" s="1">
        <v>6</v>
      </c>
      <c r="C238" s="1" t="s">
        <v>833</v>
      </c>
      <c r="D238" s="1">
        <v>9</v>
      </c>
      <c r="E238" s="1" t="s">
        <v>834</v>
      </c>
      <c r="F238" s="1">
        <v>2040802</v>
      </c>
      <c r="G238" s="1">
        <v>2048331</v>
      </c>
      <c r="L238" s="1" t="s">
        <v>14</v>
      </c>
      <c r="M238" s="1" t="s">
        <v>14</v>
      </c>
    </row>
    <row r="239" spans="2:13">
      <c r="B239" s="1">
        <v>6</v>
      </c>
      <c r="C239" s="1" t="s">
        <v>835</v>
      </c>
      <c r="D239" s="1">
        <v>9</v>
      </c>
      <c r="E239" s="1" t="s">
        <v>836</v>
      </c>
      <c r="F239" s="1">
        <v>2048777</v>
      </c>
      <c r="G239" s="1">
        <v>2052613</v>
      </c>
      <c r="H239" s="1" t="s">
        <v>837</v>
      </c>
      <c r="I239" s="1" t="s">
        <v>838</v>
      </c>
      <c r="J239" s="1" t="s">
        <v>839</v>
      </c>
      <c r="L239" s="1" t="s">
        <v>14</v>
      </c>
      <c r="M239" s="1" t="s">
        <v>14</v>
      </c>
    </row>
    <row r="240" spans="2:13">
      <c r="B240" s="1">
        <v>6</v>
      </c>
      <c r="C240" s="1" t="s">
        <v>840</v>
      </c>
      <c r="D240" s="1">
        <v>9</v>
      </c>
      <c r="E240" s="1" t="s">
        <v>841</v>
      </c>
      <c r="F240" s="1">
        <v>2053414</v>
      </c>
      <c r="G240" s="1">
        <v>2059972</v>
      </c>
      <c r="H240" s="1" t="s">
        <v>842</v>
      </c>
      <c r="I240" s="1" t="s">
        <v>843</v>
      </c>
      <c r="J240" s="1" t="s">
        <v>844</v>
      </c>
      <c r="L240" s="1" t="s">
        <v>14</v>
      </c>
      <c r="M240" s="1" t="s">
        <v>14</v>
      </c>
    </row>
    <row r="241" spans="2:13">
      <c r="B241" s="1">
        <v>6</v>
      </c>
      <c r="C241" s="1" t="s">
        <v>845</v>
      </c>
      <c r="D241" s="1">
        <v>9</v>
      </c>
      <c r="E241" s="1" t="s">
        <v>846</v>
      </c>
      <c r="F241" s="1">
        <v>2060486</v>
      </c>
      <c r="G241" s="1">
        <v>2065351</v>
      </c>
      <c r="H241" s="1" t="s">
        <v>847</v>
      </c>
      <c r="I241" s="1" t="s">
        <v>848</v>
      </c>
      <c r="J241" s="1" t="s">
        <v>849</v>
      </c>
      <c r="L241" s="1" t="s">
        <v>14</v>
      </c>
      <c r="M241" s="1" t="s">
        <v>14</v>
      </c>
    </row>
    <row r="242" spans="2:13">
      <c r="B242" s="1">
        <v>6</v>
      </c>
      <c r="C242" s="1" t="s">
        <v>850</v>
      </c>
      <c r="D242" s="1">
        <v>9</v>
      </c>
      <c r="E242" s="1" t="s">
        <v>851</v>
      </c>
      <c r="F242" s="1">
        <v>2065217</v>
      </c>
      <c r="G242" s="1">
        <v>2067868</v>
      </c>
      <c r="H242" s="1" t="s">
        <v>852</v>
      </c>
      <c r="I242" s="1" t="s">
        <v>853</v>
      </c>
      <c r="J242" s="1" t="s">
        <v>854</v>
      </c>
      <c r="L242" s="1" t="s">
        <v>96</v>
      </c>
      <c r="M242" s="1" t="s">
        <v>97</v>
      </c>
    </row>
    <row r="243" spans="2:13">
      <c r="B243" s="1">
        <v>6</v>
      </c>
      <c r="C243" s="1" t="s">
        <v>855</v>
      </c>
      <c r="D243" s="1">
        <v>9</v>
      </c>
      <c r="E243" s="1" t="s">
        <v>856</v>
      </c>
      <c r="F243" s="1">
        <v>2068391</v>
      </c>
      <c r="G243" s="1">
        <v>2072799</v>
      </c>
      <c r="L243" s="1" t="s">
        <v>14</v>
      </c>
      <c r="M243" s="1" t="s">
        <v>14</v>
      </c>
    </row>
    <row r="244" spans="2:13">
      <c r="B244" s="1">
        <v>6</v>
      </c>
      <c r="C244" s="1" t="s">
        <v>857</v>
      </c>
      <c r="D244" s="1">
        <v>9</v>
      </c>
      <c r="E244" s="1" t="s">
        <v>858</v>
      </c>
      <c r="F244" s="1">
        <v>2074030</v>
      </c>
      <c r="G244" s="1">
        <v>2081298</v>
      </c>
      <c r="H244" s="1" t="s">
        <v>859</v>
      </c>
      <c r="I244" s="1" t="s">
        <v>860</v>
      </c>
      <c r="J244" s="1" t="s">
        <v>861</v>
      </c>
      <c r="K244" s="1" t="s">
        <v>862</v>
      </c>
      <c r="L244" s="1" t="s">
        <v>863</v>
      </c>
      <c r="M244" s="1" t="s">
        <v>864</v>
      </c>
    </row>
    <row r="245" spans="2:13">
      <c r="B245" s="1">
        <v>6</v>
      </c>
      <c r="C245" s="1" t="s">
        <v>865</v>
      </c>
      <c r="D245" s="1">
        <v>9</v>
      </c>
      <c r="E245" s="1" t="s">
        <v>866</v>
      </c>
      <c r="F245" s="1">
        <v>2081661</v>
      </c>
      <c r="G245" s="1">
        <v>2084864</v>
      </c>
      <c r="H245" s="1" t="s">
        <v>867</v>
      </c>
      <c r="I245" s="1" t="s">
        <v>868</v>
      </c>
      <c r="J245" s="1" t="s">
        <v>869</v>
      </c>
      <c r="L245" s="1" t="s">
        <v>14</v>
      </c>
      <c r="M245" s="1" t="s">
        <v>14</v>
      </c>
    </row>
    <row r="246" spans="2:13">
      <c r="B246" s="1">
        <v>6</v>
      </c>
      <c r="C246" s="1" t="s">
        <v>870</v>
      </c>
      <c r="D246" s="1">
        <v>9</v>
      </c>
      <c r="E246" s="1" t="s">
        <v>871</v>
      </c>
      <c r="F246" s="1">
        <v>2086828</v>
      </c>
      <c r="G246" s="1">
        <v>2093860</v>
      </c>
      <c r="H246" s="1" t="s">
        <v>361</v>
      </c>
      <c r="I246" s="1" t="s">
        <v>872</v>
      </c>
      <c r="K246" s="1" t="s">
        <v>873</v>
      </c>
      <c r="L246" s="1" t="s">
        <v>14</v>
      </c>
      <c r="M246" s="1" t="s">
        <v>14</v>
      </c>
    </row>
    <row r="247" spans="2:13">
      <c r="B247" s="1">
        <v>6</v>
      </c>
      <c r="C247" s="1" t="s">
        <v>874</v>
      </c>
      <c r="D247" s="1">
        <v>9</v>
      </c>
      <c r="E247" s="1" t="s">
        <v>875</v>
      </c>
      <c r="F247" s="1">
        <v>2094693</v>
      </c>
      <c r="G247" s="1">
        <v>2102645</v>
      </c>
      <c r="L247" s="1" t="s">
        <v>14</v>
      </c>
      <c r="M247" s="1" t="s">
        <v>14</v>
      </c>
    </row>
    <row r="248" spans="2:13">
      <c r="B248" s="1">
        <v>6</v>
      </c>
      <c r="C248" s="1" t="s">
        <v>876</v>
      </c>
      <c r="D248" s="1">
        <v>9</v>
      </c>
      <c r="E248" s="1" t="s">
        <v>877</v>
      </c>
      <c r="F248" s="1">
        <v>2105670</v>
      </c>
      <c r="G248" s="1">
        <v>2108334</v>
      </c>
      <c r="H248" s="1" t="s">
        <v>878</v>
      </c>
      <c r="I248" s="1" t="s">
        <v>879</v>
      </c>
      <c r="J248" s="1" t="s">
        <v>880</v>
      </c>
      <c r="L248" s="1" t="s">
        <v>14</v>
      </c>
      <c r="M248" s="1" t="s">
        <v>14</v>
      </c>
    </row>
    <row r="249" spans="2:13">
      <c r="B249" s="1">
        <v>6</v>
      </c>
      <c r="C249" s="1" t="s">
        <v>881</v>
      </c>
      <c r="D249" s="1">
        <v>9</v>
      </c>
      <c r="E249" s="1" t="s">
        <v>882</v>
      </c>
      <c r="F249" s="1">
        <v>2108596</v>
      </c>
      <c r="G249" s="1">
        <v>2118030</v>
      </c>
      <c r="L249" s="1" t="s">
        <v>14</v>
      </c>
      <c r="M249" s="1" t="s">
        <v>14</v>
      </c>
    </row>
    <row r="250" spans="2:13">
      <c r="B250" s="1">
        <v>6</v>
      </c>
      <c r="C250" s="1" t="s">
        <v>883</v>
      </c>
      <c r="D250" s="1">
        <v>9</v>
      </c>
      <c r="E250" s="1" t="s">
        <v>884</v>
      </c>
      <c r="F250" s="1">
        <v>2118637</v>
      </c>
      <c r="G250" s="1">
        <v>2125153</v>
      </c>
      <c r="H250" s="1" t="s">
        <v>885</v>
      </c>
      <c r="I250" s="1" t="s">
        <v>886</v>
      </c>
      <c r="J250" s="1" t="s">
        <v>887</v>
      </c>
      <c r="K250" s="1" t="s">
        <v>888</v>
      </c>
      <c r="L250" s="1" t="s">
        <v>889</v>
      </c>
      <c r="M250" s="1" t="s">
        <v>890</v>
      </c>
    </row>
    <row r="251" spans="2:13">
      <c r="B251" s="1">
        <v>6</v>
      </c>
      <c r="C251" s="1" t="s">
        <v>891</v>
      </c>
      <c r="D251" s="1">
        <v>9</v>
      </c>
      <c r="E251" s="1" t="s">
        <v>892</v>
      </c>
      <c r="F251" s="1">
        <v>2124775</v>
      </c>
      <c r="G251" s="1">
        <v>2129058</v>
      </c>
      <c r="H251" s="1" t="s">
        <v>893</v>
      </c>
      <c r="I251" s="1" t="s">
        <v>894</v>
      </c>
      <c r="J251" s="1" t="s">
        <v>895</v>
      </c>
      <c r="L251" s="1" t="s">
        <v>896</v>
      </c>
      <c r="M251" s="1" t="s">
        <v>897</v>
      </c>
    </row>
    <row r="252" spans="2:13">
      <c r="B252" s="1">
        <v>6</v>
      </c>
      <c r="C252" s="1" t="s">
        <v>898</v>
      </c>
      <c r="D252" s="1">
        <v>9</v>
      </c>
      <c r="E252" s="1" t="s">
        <v>899</v>
      </c>
      <c r="F252" s="1">
        <v>2129260</v>
      </c>
      <c r="G252" s="1">
        <v>2134586</v>
      </c>
      <c r="H252" s="1" t="s">
        <v>361</v>
      </c>
      <c r="I252" s="1" t="s">
        <v>900</v>
      </c>
      <c r="K252" s="1" t="s">
        <v>901</v>
      </c>
      <c r="L252" s="1" t="s">
        <v>14</v>
      </c>
      <c r="M252" s="1" t="s">
        <v>14</v>
      </c>
    </row>
    <row r="253" spans="2:13">
      <c r="B253" s="1">
        <v>6</v>
      </c>
      <c r="C253" s="1" t="s">
        <v>902</v>
      </c>
      <c r="D253" s="1">
        <v>9</v>
      </c>
      <c r="E253" s="1" t="s">
        <v>903</v>
      </c>
      <c r="F253" s="1">
        <v>2135015</v>
      </c>
      <c r="G253" s="1">
        <v>2137498</v>
      </c>
      <c r="L253" s="1" t="s">
        <v>14</v>
      </c>
      <c r="M253" s="1" t="s">
        <v>14</v>
      </c>
    </row>
    <row r="254" spans="2:13">
      <c r="B254" s="1">
        <v>6</v>
      </c>
      <c r="C254" s="1" t="s">
        <v>904</v>
      </c>
      <c r="D254" s="1">
        <v>9</v>
      </c>
      <c r="E254" s="1" t="s">
        <v>905</v>
      </c>
      <c r="F254" s="1">
        <v>2137939</v>
      </c>
      <c r="G254" s="1">
        <v>2138491</v>
      </c>
      <c r="L254" s="1" t="s">
        <v>14</v>
      </c>
      <c r="M254" s="1" t="s">
        <v>14</v>
      </c>
    </row>
    <row r="255" spans="2:13">
      <c r="B255" s="1">
        <v>6</v>
      </c>
      <c r="C255" s="1" t="s">
        <v>906</v>
      </c>
      <c r="D255" s="1">
        <v>9</v>
      </c>
      <c r="E255" s="1" t="s">
        <v>907</v>
      </c>
      <c r="F255" s="1">
        <v>2138630</v>
      </c>
      <c r="G255" s="1">
        <v>2141560</v>
      </c>
      <c r="L255" s="1" t="s">
        <v>14</v>
      </c>
      <c r="M255" s="1" t="s">
        <v>14</v>
      </c>
    </row>
    <row r="256" spans="2:13">
      <c r="B256" s="1">
        <v>6</v>
      </c>
      <c r="C256" s="1" t="s">
        <v>908</v>
      </c>
      <c r="D256" s="1">
        <v>9</v>
      </c>
      <c r="E256" s="1" t="s">
        <v>909</v>
      </c>
      <c r="F256" s="1">
        <v>2142222</v>
      </c>
      <c r="G256" s="1">
        <v>2152414</v>
      </c>
      <c r="L256" s="1" t="s">
        <v>910</v>
      </c>
      <c r="M256" s="1" t="s">
        <v>911</v>
      </c>
    </row>
    <row r="257" spans="2:13">
      <c r="B257" s="1">
        <v>6</v>
      </c>
      <c r="C257" s="1" t="s">
        <v>912</v>
      </c>
      <c r="D257" s="1">
        <v>9</v>
      </c>
      <c r="E257" s="1" t="s">
        <v>913</v>
      </c>
      <c r="F257" s="1">
        <v>2152077</v>
      </c>
      <c r="G257" s="1">
        <v>2157468</v>
      </c>
      <c r="H257" s="1" t="s">
        <v>914</v>
      </c>
      <c r="L257" s="1" t="s">
        <v>14</v>
      </c>
      <c r="M257" s="1" t="s">
        <v>14</v>
      </c>
    </row>
    <row r="258" spans="2:13">
      <c r="B258" s="1">
        <v>6</v>
      </c>
      <c r="C258" s="1" t="s">
        <v>915</v>
      </c>
      <c r="D258" s="1">
        <v>9</v>
      </c>
      <c r="E258" s="1" t="s">
        <v>916</v>
      </c>
      <c r="F258" s="1">
        <v>2158336</v>
      </c>
      <c r="G258" s="1">
        <v>2160623</v>
      </c>
      <c r="L258" s="1" t="s">
        <v>917</v>
      </c>
      <c r="M258" s="1" t="s">
        <v>918</v>
      </c>
    </row>
    <row r="259" spans="2:13">
      <c r="B259" s="1">
        <v>6</v>
      </c>
      <c r="C259" s="1" t="s">
        <v>919</v>
      </c>
      <c r="D259" s="1">
        <v>9</v>
      </c>
      <c r="E259" s="1" t="s">
        <v>920</v>
      </c>
      <c r="F259" s="1">
        <v>2161051</v>
      </c>
      <c r="G259" s="1">
        <v>2170945</v>
      </c>
      <c r="H259" s="1" t="s">
        <v>921</v>
      </c>
      <c r="I259" s="1" t="s">
        <v>922</v>
      </c>
      <c r="J259" s="1" t="s">
        <v>923</v>
      </c>
      <c r="L259" s="1" t="s">
        <v>924</v>
      </c>
      <c r="M259" s="1" t="s">
        <v>925</v>
      </c>
    </row>
    <row r="260" spans="2:13">
      <c r="B260" s="1">
        <v>6</v>
      </c>
      <c r="C260" s="1" t="s">
        <v>926</v>
      </c>
      <c r="D260" s="1">
        <v>9</v>
      </c>
      <c r="E260" s="1" t="s">
        <v>927</v>
      </c>
      <c r="F260" s="1">
        <v>2170851</v>
      </c>
      <c r="G260" s="1">
        <v>2175629</v>
      </c>
      <c r="L260" s="1" t="s">
        <v>14</v>
      </c>
      <c r="M260" s="1" t="s">
        <v>14</v>
      </c>
    </row>
    <row r="261" spans="2:13">
      <c r="B261" s="1">
        <v>6</v>
      </c>
      <c r="C261" s="1" t="s">
        <v>928</v>
      </c>
      <c r="D261" s="1">
        <v>9</v>
      </c>
      <c r="E261" s="1" t="s">
        <v>929</v>
      </c>
      <c r="F261" s="1">
        <v>2175584</v>
      </c>
      <c r="G261" s="1">
        <v>2182763</v>
      </c>
      <c r="H261" s="1" t="s">
        <v>930</v>
      </c>
      <c r="I261" s="1" t="s">
        <v>931</v>
      </c>
      <c r="J261" s="1" t="s">
        <v>932</v>
      </c>
      <c r="L261" s="1" t="s">
        <v>14</v>
      </c>
      <c r="M261" s="1" t="s">
        <v>14</v>
      </c>
    </row>
    <row r="262" spans="2:13">
      <c r="B262" s="1">
        <v>6</v>
      </c>
      <c r="C262" s="1" t="s">
        <v>933</v>
      </c>
      <c r="D262" s="1">
        <v>9</v>
      </c>
      <c r="E262" s="1" t="s">
        <v>934</v>
      </c>
      <c r="F262" s="1">
        <v>2183071</v>
      </c>
      <c r="G262" s="1">
        <v>2187882</v>
      </c>
      <c r="L262" s="1" t="s">
        <v>96</v>
      </c>
      <c r="M262" s="1" t="s">
        <v>97</v>
      </c>
    </row>
    <row r="263" spans="2:13">
      <c r="B263" s="1">
        <v>6</v>
      </c>
      <c r="C263" s="1" t="s">
        <v>935</v>
      </c>
      <c r="D263" s="1">
        <v>9</v>
      </c>
      <c r="E263" s="1" t="s">
        <v>936</v>
      </c>
      <c r="F263" s="1">
        <v>2188105</v>
      </c>
      <c r="G263" s="1">
        <v>2197273</v>
      </c>
      <c r="L263" s="1" t="s">
        <v>14</v>
      </c>
      <c r="M263" s="1" t="s">
        <v>14</v>
      </c>
    </row>
    <row r="264" spans="2:13">
      <c r="B264" s="1">
        <v>6</v>
      </c>
      <c r="C264" s="1" t="s">
        <v>937</v>
      </c>
      <c r="D264" s="1">
        <v>9</v>
      </c>
      <c r="E264" s="1" t="s">
        <v>938</v>
      </c>
      <c r="F264" s="1">
        <v>2194836</v>
      </c>
      <c r="G264" s="1">
        <v>2197611</v>
      </c>
      <c r="H264" s="1" t="s">
        <v>939</v>
      </c>
      <c r="I264" s="1" t="s">
        <v>940</v>
      </c>
      <c r="J264" s="1" t="s">
        <v>941</v>
      </c>
      <c r="L264" s="1" t="s">
        <v>14</v>
      </c>
      <c r="M264" s="1" t="s">
        <v>14</v>
      </c>
    </row>
    <row r="265" spans="2:13">
      <c r="B265" s="1">
        <v>6</v>
      </c>
      <c r="C265" s="1" t="s">
        <v>942</v>
      </c>
      <c r="D265" s="1">
        <v>9</v>
      </c>
      <c r="E265" s="1" t="s">
        <v>943</v>
      </c>
      <c r="F265" s="1">
        <v>2197771</v>
      </c>
      <c r="G265" s="1">
        <v>2203498</v>
      </c>
      <c r="L265" s="1" t="s">
        <v>14</v>
      </c>
      <c r="M265" s="1" t="s">
        <v>14</v>
      </c>
    </row>
    <row r="266" spans="2:13">
      <c r="B266" s="1">
        <v>6</v>
      </c>
      <c r="C266" s="1" t="s">
        <v>944</v>
      </c>
      <c r="D266" s="1">
        <v>9</v>
      </c>
      <c r="E266" s="1" t="s">
        <v>945</v>
      </c>
      <c r="F266" s="1">
        <v>2209325</v>
      </c>
      <c r="G266" s="1">
        <v>2215430</v>
      </c>
      <c r="H266" s="1" t="s">
        <v>946</v>
      </c>
      <c r="I266" s="1" t="s">
        <v>947</v>
      </c>
      <c r="J266" s="1" t="s">
        <v>948</v>
      </c>
      <c r="K266" s="1" t="s">
        <v>949</v>
      </c>
      <c r="L266" s="1" t="s">
        <v>14</v>
      </c>
      <c r="M266" s="1" t="s">
        <v>14</v>
      </c>
    </row>
    <row r="267" spans="2:13">
      <c r="B267" s="1">
        <v>6</v>
      </c>
      <c r="C267" s="1" t="s">
        <v>950</v>
      </c>
      <c r="D267" s="1">
        <v>9</v>
      </c>
      <c r="E267" s="1" t="s">
        <v>951</v>
      </c>
      <c r="F267" s="1">
        <v>2216006</v>
      </c>
      <c r="G267" s="1">
        <v>2223145</v>
      </c>
      <c r="L267" s="1" t="s">
        <v>14</v>
      </c>
      <c r="M267" s="1" t="s">
        <v>14</v>
      </c>
    </row>
    <row r="268" spans="2:13">
      <c r="B268" s="1">
        <v>6</v>
      </c>
      <c r="C268" s="1" t="s">
        <v>952</v>
      </c>
      <c r="D268" s="1">
        <v>9</v>
      </c>
      <c r="E268" s="1" t="s">
        <v>953</v>
      </c>
      <c r="F268" s="1">
        <v>2223240</v>
      </c>
      <c r="G268" s="1">
        <v>2225848</v>
      </c>
      <c r="H268" s="1" t="s">
        <v>954</v>
      </c>
      <c r="I268" s="1" t="s">
        <v>955</v>
      </c>
      <c r="J268" s="1" t="s">
        <v>956</v>
      </c>
      <c r="K268" s="1" t="s">
        <v>957</v>
      </c>
      <c r="L268" s="1" t="s">
        <v>958</v>
      </c>
      <c r="M268" s="1" t="s">
        <v>959</v>
      </c>
    </row>
    <row r="269" spans="2:13">
      <c r="B269" s="1">
        <v>6</v>
      </c>
      <c r="C269" s="1" t="s">
        <v>960</v>
      </c>
      <c r="D269" s="1">
        <v>9</v>
      </c>
      <c r="E269" s="1" t="s">
        <v>961</v>
      </c>
      <c r="F269" s="1">
        <v>2225206</v>
      </c>
      <c r="G269" s="1">
        <v>2229158</v>
      </c>
      <c r="H269" s="1" t="s">
        <v>954</v>
      </c>
      <c r="I269" s="1" t="s">
        <v>962</v>
      </c>
      <c r="J269" s="1" t="s">
        <v>957</v>
      </c>
      <c r="L269" s="1" t="s">
        <v>963</v>
      </c>
      <c r="M269" s="1" t="s">
        <v>964</v>
      </c>
    </row>
    <row r="270" spans="2:13">
      <c r="B270" s="1">
        <v>6</v>
      </c>
      <c r="C270" s="1" t="s">
        <v>965</v>
      </c>
      <c r="D270" s="1">
        <v>9</v>
      </c>
      <c r="E270" s="1" t="s">
        <v>966</v>
      </c>
      <c r="F270" s="1">
        <v>2227192</v>
      </c>
      <c r="G270" s="1">
        <v>2240274</v>
      </c>
      <c r="L270" s="1" t="s">
        <v>14</v>
      </c>
      <c r="M270" s="1" t="s">
        <v>14</v>
      </c>
    </row>
    <row r="271" spans="2:13">
      <c r="B271" s="1">
        <v>6</v>
      </c>
      <c r="C271" s="1" t="s">
        <v>967</v>
      </c>
      <c r="D271" s="1">
        <v>9</v>
      </c>
      <c r="E271" s="1" t="s">
        <v>968</v>
      </c>
      <c r="F271" s="1">
        <v>2239017</v>
      </c>
      <c r="G271" s="1">
        <v>2247274</v>
      </c>
      <c r="L271" s="1" t="s">
        <v>14</v>
      </c>
      <c r="M271" s="1" t="s">
        <v>14</v>
      </c>
    </row>
    <row r="272" spans="2:13">
      <c r="B272" s="1">
        <v>6</v>
      </c>
      <c r="C272" s="1" t="s">
        <v>969</v>
      </c>
      <c r="D272" s="1">
        <v>9</v>
      </c>
      <c r="E272" s="1" t="s">
        <v>970</v>
      </c>
      <c r="F272" s="1">
        <v>2247148</v>
      </c>
      <c r="G272" s="1">
        <v>2261379</v>
      </c>
      <c r="H272" s="1" t="s">
        <v>540</v>
      </c>
      <c r="I272" s="1" t="s">
        <v>971</v>
      </c>
      <c r="K272" s="1" t="s">
        <v>972</v>
      </c>
      <c r="L272" s="1" t="s">
        <v>14</v>
      </c>
      <c r="M272" s="1" t="s">
        <v>14</v>
      </c>
    </row>
    <row r="273" spans="2:13">
      <c r="B273" s="1">
        <v>6</v>
      </c>
      <c r="C273" s="1" t="s">
        <v>973</v>
      </c>
      <c r="D273" s="1">
        <v>9</v>
      </c>
      <c r="E273" s="1" t="s">
        <v>974</v>
      </c>
      <c r="F273" s="1">
        <v>2261719</v>
      </c>
      <c r="G273" s="1">
        <v>2269710</v>
      </c>
      <c r="H273" s="1" t="s">
        <v>975</v>
      </c>
      <c r="I273" s="1" t="s">
        <v>976</v>
      </c>
      <c r="J273" s="1" t="s">
        <v>977</v>
      </c>
      <c r="L273" s="1" t="s">
        <v>14</v>
      </c>
      <c r="M273" s="1" t="s">
        <v>14</v>
      </c>
    </row>
    <row r="274" spans="2:13">
      <c r="B274" s="1">
        <v>6</v>
      </c>
      <c r="C274" s="1" t="s">
        <v>978</v>
      </c>
      <c r="D274" s="1">
        <v>9</v>
      </c>
      <c r="E274" s="1" t="s">
        <v>979</v>
      </c>
      <c r="F274" s="1">
        <v>2269749</v>
      </c>
      <c r="G274" s="1">
        <v>2274128</v>
      </c>
      <c r="H274" s="1" t="s">
        <v>980</v>
      </c>
      <c r="I274" s="1" t="s">
        <v>981</v>
      </c>
      <c r="J274" s="1" t="s">
        <v>982</v>
      </c>
      <c r="K274" s="1" t="s">
        <v>983</v>
      </c>
      <c r="L274" s="1" t="s">
        <v>14</v>
      </c>
      <c r="M274" s="1" t="s">
        <v>14</v>
      </c>
    </row>
    <row r="275" spans="2:13">
      <c r="B275" s="1">
        <v>6</v>
      </c>
      <c r="C275" s="1" t="s">
        <v>984</v>
      </c>
      <c r="D275" s="1">
        <v>9</v>
      </c>
      <c r="E275" s="1" t="s">
        <v>985</v>
      </c>
      <c r="F275" s="1">
        <v>2273392</v>
      </c>
      <c r="G275" s="1">
        <v>2278096</v>
      </c>
      <c r="H275" s="1" t="s">
        <v>986</v>
      </c>
      <c r="I275" s="1" t="s">
        <v>987</v>
      </c>
      <c r="J275" s="1" t="s">
        <v>988</v>
      </c>
      <c r="L275" s="1" t="s">
        <v>85</v>
      </c>
      <c r="M275" s="1" t="s">
        <v>86</v>
      </c>
    </row>
    <row r="276" spans="2:13">
      <c r="B276" s="1">
        <v>6</v>
      </c>
      <c r="C276" s="1" t="s">
        <v>989</v>
      </c>
      <c r="D276" s="1">
        <v>9</v>
      </c>
      <c r="E276" s="1" t="s">
        <v>990</v>
      </c>
      <c r="F276" s="1">
        <v>2279000</v>
      </c>
      <c r="G276" s="1">
        <v>2286460</v>
      </c>
      <c r="H276" s="1" t="s">
        <v>991</v>
      </c>
      <c r="I276" s="1" t="s">
        <v>992</v>
      </c>
      <c r="J276" s="1" t="s">
        <v>993</v>
      </c>
      <c r="L276" s="1" t="s">
        <v>14</v>
      </c>
      <c r="M276" s="1" t="s">
        <v>14</v>
      </c>
    </row>
    <row r="277" spans="2:13">
      <c r="B277" s="1">
        <v>6</v>
      </c>
      <c r="C277" s="1" t="s">
        <v>994</v>
      </c>
      <c r="D277" s="1">
        <v>9</v>
      </c>
      <c r="E277" s="1" t="s">
        <v>995</v>
      </c>
      <c r="F277" s="1">
        <v>2289400</v>
      </c>
      <c r="G277" s="1">
        <v>2293044</v>
      </c>
      <c r="L277" s="1" t="s">
        <v>14</v>
      </c>
      <c r="M277" s="1" t="s">
        <v>14</v>
      </c>
    </row>
    <row r="278" spans="2:13">
      <c r="B278" s="1">
        <v>6</v>
      </c>
      <c r="C278" s="1" t="s">
        <v>996</v>
      </c>
      <c r="D278" s="1">
        <v>9</v>
      </c>
      <c r="E278" s="1" t="s">
        <v>997</v>
      </c>
      <c r="F278" s="1">
        <v>2293822</v>
      </c>
      <c r="G278" s="1">
        <v>2297708</v>
      </c>
      <c r="H278" s="1" t="s">
        <v>998</v>
      </c>
      <c r="I278" s="1" t="s">
        <v>999</v>
      </c>
      <c r="J278" s="1" t="s">
        <v>1000</v>
      </c>
      <c r="L278" s="1" t="s">
        <v>1001</v>
      </c>
      <c r="M278" s="1" t="s">
        <v>1002</v>
      </c>
    </row>
    <row r="279" spans="2:13">
      <c r="B279" s="1">
        <v>6</v>
      </c>
      <c r="C279" s="1" t="s">
        <v>1003</v>
      </c>
      <c r="D279" s="1">
        <v>9</v>
      </c>
      <c r="E279" s="1" t="s">
        <v>1004</v>
      </c>
      <c r="F279" s="1">
        <v>2300056</v>
      </c>
      <c r="G279" s="1">
        <v>2301920</v>
      </c>
      <c r="H279" s="1" t="s">
        <v>1005</v>
      </c>
      <c r="I279" s="1" t="s">
        <v>1006</v>
      </c>
      <c r="J279" s="1" t="s">
        <v>1007</v>
      </c>
      <c r="L279" s="1" t="s">
        <v>1008</v>
      </c>
      <c r="M279" s="1" t="s">
        <v>1009</v>
      </c>
    </row>
    <row r="280" spans="2:13">
      <c r="B280" s="1">
        <v>6</v>
      </c>
      <c r="C280" s="1" t="s">
        <v>1010</v>
      </c>
      <c r="D280" s="1">
        <v>9</v>
      </c>
      <c r="E280" s="1" t="s">
        <v>1011</v>
      </c>
      <c r="F280" s="1">
        <v>2302083</v>
      </c>
      <c r="G280" s="1">
        <v>2305739</v>
      </c>
      <c r="L280" s="1" t="s">
        <v>14</v>
      </c>
      <c r="M280" s="1" t="s">
        <v>14</v>
      </c>
    </row>
    <row r="281" spans="2:13">
      <c r="B281" s="1">
        <v>6</v>
      </c>
      <c r="C281" s="1" t="s">
        <v>1012</v>
      </c>
      <c r="D281" s="1">
        <v>9</v>
      </c>
      <c r="E281" s="1" t="s">
        <v>1013</v>
      </c>
      <c r="F281" s="1">
        <v>2306086</v>
      </c>
      <c r="G281" s="1">
        <v>2317117</v>
      </c>
      <c r="L281" s="1" t="s">
        <v>14</v>
      </c>
      <c r="M281" s="1" t="s">
        <v>14</v>
      </c>
    </row>
    <row r="282" spans="2:13">
      <c r="B282" s="1">
        <v>7</v>
      </c>
      <c r="C282" s="1" t="s">
        <v>1014</v>
      </c>
      <c r="D282" s="1">
        <v>16</v>
      </c>
      <c r="E282" s="1" t="s">
        <v>1015</v>
      </c>
      <c r="F282" s="1">
        <v>6320891</v>
      </c>
      <c r="G282" s="1">
        <v>6331038</v>
      </c>
      <c r="L282" s="1" t="s">
        <v>1016</v>
      </c>
      <c r="M282" s="1" t="s">
        <v>1017</v>
      </c>
    </row>
    <row r="283" spans="2:13">
      <c r="B283" s="1">
        <v>7</v>
      </c>
      <c r="C283" s="1" t="s">
        <v>1018</v>
      </c>
      <c r="D283" s="1">
        <v>16</v>
      </c>
      <c r="E283" s="1" t="s">
        <v>1019</v>
      </c>
      <c r="F283" s="1">
        <v>6331611</v>
      </c>
      <c r="G283" s="1">
        <v>6335554</v>
      </c>
      <c r="L283" s="1" t="s">
        <v>14</v>
      </c>
      <c r="M283" s="1" t="s">
        <v>14</v>
      </c>
    </row>
    <row r="284" spans="2:13">
      <c r="B284" s="1">
        <v>7</v>
      </c>
      <c r="C284" s="1" t="s">
        <v>1020</v>
      </c>
      <c r="D284" s="1">
        <v>16</v>
      </c>
      <c r="E284" s="1" t="s">
        <v>1021</v>
      </c>
      <c r="F284" s="1">
        <v>6339608</v>
      </c>
      <c r="G284" s="1">
        <v>6346446</v>
      </c>
      <c r="L284" s="1" t="s">
        <v>216</v>
      </c>
      <c r="M284" s="1" t="s">
        <v>217</v>
      </c>
    </row>
    <row r="285" spans="2:13">
      <c r="B285" s="1">
        <v>7</v>
      </c>
      <c r="C285" s="1" t="s">
        <v>1022</v>
      </c>
      <c r="D285" s="1">
        <v>16</v>
      </c>
      <c r="E285" s="1" t="s">
        <v>1023</v>
      </c>
      <c r="F285" s="1">
        <v>6346352</v>
      </c>
      <c r="G285" s="1">
        <v>6353749</v>
      </c>
      <c r="H285" s="1" t="s">
        <v>1024</v>
      </c>
      <c r="I285" s="1" t="s">
        <v>1025</v>
      </c>
      <c r="K285" s="1" t="s">
        <v>1026</v>
      </c>
      <c r="L285" s="1" t="s">
        <v>14</v>
      </c>
      <c r="M285" s="1" t="s">
        <v>14</v>
      </c>
    </row>
    <row r="286" spans="2:13">
      <c r="B286" s="1">
        <v>7</v>
      </c>
      <c r="C286" s="1" t="s">
        <v>1027</v>
      </c>
      <c r="D286" s="1">
        <v>16</v>
      </c>
      <c r="E286" s="1" t="s">
        <v>1028</v>
      </c>
      <c r="F286" s="1">
        <v>6353433</v>
      </c>
      <c r="G286" s="1">
        <v>6359021</v>
      </c>
      <c r="H286" s="1" t="s">
        <v>1029</v>
      </c>
      <c r="I286" s="1" t="s">
        <v>1030</v>
      </c>
      <c r="J286" s="1" t="s">
        <v>1031</v>
      </c>
      <c r="L286" s="1" t="s">
        <v>1032</v>
      </c>
      <c r="M286" s="1" t="s">
        <v>1033</v>
      </c>
    </row>
    <row r="287" spans="2:13">
      <c r="B287" s="1">
        <v>7</v>
      </c>
      <c r="C287" s="1" t="s">
        <v>1034</v>
      </c>
      <c r="D287" s="1">
        <v>16</v>
      </c>
      <c r="E287" s="1" t="s">
        <v>1035</v>
      </c>
      <c r="F287" s="1">
        <v>6360950</v>
      </c>
      <c r="G287" s="1">
        <v>6366156</v>
      </c>
      <c r="L287" s="1" t="s">
        <v>14</v>
      </c>
      <c r="M287" s="1" t="s">
        <v>14</v>
      </c>
    </row>
    <row r="288" spans="2:13">
      <c r="B288" s="1">
        <v>7</v>
      </c>
      <c r="C288" s="1" t="s">
        <v>1036</v>
      </c>
      <c r="D288" s="1">
        <v>16</v>
      </c>
      <c r="E288" s="1" t="s">
        <v>1037</v>
      </c>
      <c r="F288" s="1">
        <v>6365390</v>
      </c>
      <c r="G288" s="1">
        <v>6375349</v>
      </c>
      <c r="L288" s="1" t="s">
        <v>14</v>
      </c>
      <c r="M288" s="1" t="s">
        <v>14</v>
      </c>
    </row>
    <row r="289" spans="2:13">
      <c r="B289" s="1">
        <v>7</v>
      </c>
      <c r="C289" s="1" t="s">
        <v>1038</v>
      </c>
      <c r="D289" s="1">
        <v>16</v>
      </c>
      <c r="E289" s="1" t="s">
        <v>1039</v>
      </c>
      <c r="F289" s="1">
        <v>6375645</v>
      </c>
      <c r="G289" s="1">
        <v>6377410</v>
      </c>
      <c r="H289" s="1" t="s">
        <v>1040</v>
      </c>
      <c r="I289" s="1" t="s">
        <v>1041</v>
      </c>
      <c r="J289" s="1" t="s">
        <v>1042</v>
      </c>
      <c r="K289" s="1" t="s">
        <v>1043</v>
      </c>
      <c r="L289" s="1" t="s">
        <v>14</v>
      </c>
      <c r="M289" s="1" t="s">
        <v>14</v>
      </c>
    </row>
    <row r="290" spans="2:13">
      <c r="B290" s="1">
        <v>7</v>
      </c>
      <c r="C290" s="1" t="s">
        <v>1044</v>
      </c>
      <c r="D290" s="1">
        <v>16</v>
      </c>
      <c r="E290" s="1" t="s">
        <v>1045</v>
      </c>
      <c r="F290" s="1">
        <v>6378127</v>
      </c>
      <c r="G290" s="1">
        <v>6379552</v>
      </c>
      <c r="H290" s="1" t="s">
        <v>1040</v>
      </c>
      <c r="I290" s="1" t="s">
        <v>1046</v>
      </c>
      <c r="J290" s="1" t="s">
        <v>1047</v>
      </c>
      <c r="K290" s="1" t="s">
        <v>1048</v>
      </c>
      <c r="L290" s="1" t="s">
        <v>14</v>
      </c>
      <c r="M290" s="1" t="s">
        <v>14</v>
      </c>
    </row>
    <row r="291" spans="2:13">
      <c r="B291" s="1">
        <v>7</v>
      </c>
      <c r="C291" s="1" t="s">
        <v>1049</v>
      </c>
      <c r="D291" s="1">
        <v>16</v>
      </c>
      <c r="E291" s="1" t="s">
        <v>1050</v>
      </c>
      <c r="F291" s="1">
        <v>6380264</v>
      </c>
      <c r="G291" s="1">
        <v>6383691</v>
      </c>
      <c r="H291" s="1" t="s">
        <v>69</v>
      </c>
      <c r="I291" s="1" t="s">
        <v>1051</v>
      </c>
      <c r="K291" s="1" t="s">
        <v>1052</v>
      </c>
      <c r="L291" s="1" t="s">
        <v>14</v>
      </c>
      <c r="M291" s="1" t="s">
        <v>14</v>
      </c>
    </row>
    <row r="292" spans="2:13">
      <c r="B292" s="1">
        <v>7</v>
      </c>
      <c r="C292" s="1" t="s">
        <v>1053</v>
      </c>
      <c r="D292" s="1">
        <v>16</v>
      </c>
      <c r="E292" s="1" t="s">
        <v>1054</v>
      </c>
      <c r="F292" s="1">
        <v>6384938</v>
      </c>
      <c r="G292" s="1">
        <v>6390376</v>
      </c>
      <c r="L292" s="1" t="s">
        <v>14</v>
      </c>
      <c r="M292" s="1" t="s">
        <v>14</v>
      </c>
    </row>
    <row r="293" spans="2:13">
      <c r="B293" s="1">
        <v>7</v>
      </c>
      <c r="C293" s="1" t="s">
        <v>1055</v>
      </c>
      <c r="D293" s="1">
        <v>16</v>
      </c>
      <c r="E293" s="1" t="s">
        <v>1056</v>
      </c>
      <c r="F293" s="1">
        <v>6390080</v>
      </c>
      <c r="G293" s="1">
        <v>6403981</v>
      </c>
      <c r="L293" s="1" t="s">
        <v>65</v>
      </c>
      <c r="M293" s="1" t="s">
        <v>66</v>
      </c>
    </row>
    <row r="294" spans="2:13">
      <c r="B294" s="1">
        <v>7</v>
      </c>
      <c r="C294" s="1" t="s">
        <v>1057</v>
      </c>
      <c r="D294" s="1">
        <v>16</v>
      </c>
      <c r="E294" s="1" t="s">
        <v>1058</v>
      </c>
      <c r="F294" s="1">
        <v>6403863</v>
      </c>
      <c r="G294" s="1">
        <v>6410904</v>
      </c>
      <c r="H294" s="1" t="s">
        <v>1059</v>
      </c>
      <c r="I294" s="1" t="s">
        <v>1060</v>
      </c>
      <c r="J294" s="1" t="s">
        <v>1061</v>
      </c>
      <c r="K294" s="1" t="s">
        <v>1062</v>
      </c>
      <c r="L294" s="1" t="s">
        <v>1063</v>
      </c>
      <c r="M294" s="1" t="s">
        <v>1064</v>
      </c>
    </row>
    <row r="295" spans="2:13">
      <c r="B295" s="1">
        <v>7</v>
      </c>
      <c r="C295" s="1" t="s">
        <v>1065</v>
      </c>
      <c r="D295" s="1">
        <v>16</v>
      </c>
      <c r="E295" s="1" t="s">
        <v>1066</v>
      </c>
      <c r="F295" s="1">
        <v>6410432</v>
      </c>
      <c r="G295" s="1">
        <v>6414840</v>
      </c>
      <c r="H295" s="1" t="s">
        <v>1067</v>
      </c>
      <c r="I295" s="1" t="s">
        <v>1068</v>
      </c>
      <c r="J295" s="1" t="s">
        <v>1069</v>
      </c>
      <c r="L295" s="1" t="s">
        <v>1070</v>
      </c>
      <c r="M295" s="1" t="s">
        <v>1071</v>
      </c>
    </row>
    <row r="296" spans="2:13">
      <c r="B296" s="1">
        <v>7</v>
      </c>
      <c r="C296" s="1" t="s">
        <v>1072</v>
      </c>
      <c r="D296" s="1">
        <v>16</v>
      </c>
      <c r="E296" s="1" t="s">
        <v>1073</v>
      </c>
      <c r="F296" s="1">
        <v>6415506</v>
      </c>
      <c r="G296" s="1">
        <v>6421433</v>
      </c>
      <c r="L296" s="1" t="s">
        <v>14</v>
      </c>
      <c r="M296" s="1" t="s">
        <v>14</v>
      </c>
    </row>
    <row r="297" spans="2:13">
      <c r="B297" s="1">
        <v>7</v>
      </c>
      <c r="C297" s="1" t="s">
        <v>1074</v>
      </c>
      <c r="D297" s="1">
        <v>16</v>
      </c>
      <c r="E297" s="1" t="s">
        <v>1075</v>
      </c>
      <c r="F297" s="1">
        <v>6422078</v>
      </c>
      <c r="G297" s="1">
        <v>6440570</v>
      </c>
      <c r="L297" s="1" t="s">
        <v>216</v>
      </c>
      <c r="M297" s="1" t="s">
        <v>217</v>
      </c>
    </row>
    <row r="298" spans="2:13">
      <c r="B298" s="1">
        <v>7</v>
      </c>
      <c r="C298" s="1" t="s">
        <v>1076</v>
      </c>
      <c r="D298" s="1">
        <v>16</v>
      </c>
      <c r="E298" s="1" t="s">
        <v>1077</v>
      </c>
      <c r="F298" s="1">
        <v>6440870</v>
      </c>
      <c r="G298" s="1">
        <v>6447099</v>
      </c>
      <c r="H298" s="1" t="s">
        <v>1078</v>
      </c>
      <c r="I298" s="1" t="s">
        <v>1079</v>
      </c>
      <c r="J298" s="1" t="s">
        <v>1080</v>
      </c>
      <c r="L298" s="1" t="s">
        <v>96</v>
      </c>
      <c r="M298" s="1" t="s">
        <v>97</v>
      </c>
    </row>
    <row r="299" spans="2:13">
      <c r="B299" s="1">
        <v>7</v>
      </c>
      <c r="C299" s="1" t="s">
        <v>1081</v>
      </c>
      <c r="D299" s="1">
        <v>16</v>
      </c>
      <c r="E299" s="1" t="s">
        <v>1082</v>
      </c>
      <c r="F299" s="1">
        <v>6447521</v>
      </c>
      <c r="G299" s="1">
        <v>6449768</v>
      </c>
      <c r="L299" s="1" t="s">
        <v>14</v>
      </c>
      <c r="M299" s="1" t="s">
        <v>14</v>
      </c>
    </row>
    <row r="300" spans="2:13">
      <c r="B300" s="1">
        <v>8</v>
      </c>
      <c r="C300" s="1" t="s">
        <v>665</v>
      </c>
      <c r="D300" s="1">
        <v>3</v>
      </c>
      <c r="E300" s="1" t="s">
        <v>666</v>
      </c>
      <c r="F300" s="1">
        <v>2491186</v>
      </c>
      <c r="G300" s="1">
        <v>2502989</v>
      </c>
      <c r="L300" s="1" t="s">
        <v>96</v>
      </c>
      <c r="M300" s="1" t="s">
        <v>97</v>
      </c>
    </row>
    <row r="301" spans="2:13">
      <c r="B301" s="1">
        <v>8</v>
      </c>
      <c r="C301" s="1" t="s">
        <v>667</v>
      </c>
      <c r="D301" s="1">
        <v>3</v>
      </c>
      <c r="E301" s="1" t="s">
        <v>668</v>
      </c>
      <c r="F301" s="1">
        <v>2504527</v>
      </c>
      <c r="G301" s="1">
        <v>2509044</v>
      </c>
      <c r="L301" s="1" t="s">
        <v>669</v>
      </c>
      <c r="M301" s="1" t="s">
        <v>670</v>
      </c>
    </row>
    <row r="302" spans="2:13">
      <c r="B302" s="1">
        <v>8</v>
      </c>
      <c r="C302" s="1" t="s">
        <v>671</v>
      </c>
      <c r="D302" s="1">
        <v>3</v>
      </c>
      <c r="E302" s="1" t="s">
        <v>672</v>
      </c>
      <c r="F302" s="1">
        <v>2510079</v>
      </c>
      <c r="G302" s="1">
        <v>2514796</v>
      </c>
      <c r="H302" s="1" t="s">
        <v>673</v>
      </c>
      <c r="I302" s="1" t="s">
        <v>674</v>
      </c>
      <c r="J302" s="1" t="s">
        <v>675</v>
      </c>
      <c r="L302" s="1" t="s">
        <v>676</v>
      </c>
      <c r="M302" s="1" t="s">
        <v>677</v>
      </c>
    </row>
    <row r="303" spans="2:13">
      <c r="B303" s="1">
        <v>8</v>
      </c>
      <c r="C303" s="1" t="s">
        <v>678</v>
      </c>
      <c r="D303" s="1">
        <v>3</v>
      </c>
      <c r="E303" s="1" t="s">
        <v>679</v>
      </c>
      <c r="F303" s="1">
        <v>2514897</v>
      </c>
      <c r="G303" s="1">
        <v>2526060</v>
      </c>
      <c r="L303" s="1" t="s">
        <v>14</v>
      </c>
      <c r="M303" s="1" t="s">
        <v>14</v>
      </c>
    </row>
    <row r="304" spans="2:13">
      <c r="B304" s="1">
        <v>8</v>
      </c>
      <c r="C304" s="1" t="s">
        <v>680</v>
      </c>
      <c r="D304" s="1">
        <v>3</v>
      </c>
      <c r="E304" s="1" t="s">
        <v>681</v>
      </c>
      <c r="F304" s="1">
        <v>2530311</v>
      </c>
      <c r="G304" s="1">
        <v>2532258</v>
      </c>
      <c r="L304" s="1" t="s">
        <v>14</v>
      </c>
      <c r="M304" s="1" t="s">
        <v>14</v>
      </c>
    </row>
    <row r="305" spans="2:13">
      <c r="B305" s="1">
        <v>8</v>
      </c>
      <c r="C305" s="1" t="s">
        <v>682</v>
      </c>
      <c r="D305" s="1">
        <v>3</v>
      </c>
      <c r="E305" s="1" t="s">
        <v>683</v>
      </c>
      <c r="F305" s="1">
        <v>2533169</v>
      </c>
      <c r="G305" s="1">
        <v>2539400</v>
      </c>
      <c r="H305" s="1" t="s">
        <v>684</v>
      </c>
      <c r="I305" s="1" t="s">
        <v>685</v>
      </c>
      <c r="J305" s="1" t="s">
        <v>686</v>
      </c>
      <c r="L305" s="1" t="s">
        <v>687</v>
      </c>
      <c r="M305" s="1" t="s">
        <v>688</v>
      </c>
    </row>
    <row r="306" spans="2:13">
      <c r="B306" s="1">
        <v>8</v>
      </c>
      <c r="C306" s="1" t="s">
        <v>689</v>
      </c>
      <c r="D306" s="1">
        <v>3</v>
      </c>
      <c r="E306" s="1" t="s">
        <v>690</v>
      </c>
      <c r="F306" s="1">
        <v>2539421</v>
      </c>
      <c r="G306" s="1">
        <v>2542469</v>
      </c>
      <c r="L306" s="1" t="s">
        <v>14</v>
      </c>
      <c r="M306" s="1" t="s">
        <v>14</v>
      </c>
    </row>
    <row r="307" spans="2:13">
      <c r="B307" s="1">
        <v>8</v>
      </c>
      <c r="C307" s="1" t="s">
        <v>691</v>
      </c>
      <c r="D307" s="1">
        <v>3</v>
      </c>
      <c r="E307" s="1" t="s">
        <v>692</v>
      </c>
      <c r="F307" s="1">
        <v>2542116</v>
      </c>
      <c r="G307" s="1">
        <v>2548139</v>
      </c>
      <c r="H307" s="1" t="s">
        <v>693</v>
      </c>
      <c r="I307" s="1" t="s">
        <v>694</v>
      </c>
      <c r="J307" s="1" t="s">
        <v>695</v>
      </c>
      <c r="L307" s="1" t="s">
        <v>14</v>
      </c>
      <c r="M307" s="1" t="s">
        <v>14</v>
      </c>
    </row>
    <row r="308" spans="2:13">
      <c r="B308" s="1">
        <v>8</v>
      </c>
      <c r="C308" s="1" t="s">
        <v>696</v>
      </c>
      <c r="D308" s="1">
        <v>3</v>
      </c>
      <c r="E308" s="1" t="s">
        <v>697</v>
      </c>
      <c r="F308" s="1">
        <v>2547614</v>
      </c>
      <c r="G308" s="1">
        <v>2553266</v>
      </c>
      <c r="L308" s="1" t="s">
        <v>698</v>
      </c>
      <c r="M308" s="1" t="s">
        <v>699</v>
      </c>
    </row>
    <row r="309" spans="2:13">
      <c r="B309" s="1">
        <v>8</v>
      </c>
      <c r="C309" s="1" t="s">
        <v>700</v>
      </c>
      <c r="D309" s="1">
        <v>3</v>
      </c>
      <c r="E309" s="1" t="s">
        <v>701</v>
      </c>
      <c r="F309" s="1">
        <v>2553925</v>
      </c>
      <c r="G309" s="1">
        <v>2557965</v>
      </c>
      <c r="L309" s="1" t="s">
        <v>14</v>
      </c>
      <c r="M309" s="1" t="s">
        <v>14</v>
      </c>
    </row>
    <row r="310" spans="2:13">
      <c r="B310" s="1">
        <v>8</v>
      </c>
      <c r="C310" s="1" t="s">
        <v>702</v>
      </c>
      <c r="D310" s="1">
        <v>3</v>
      </c>
      <c r="E310" s="1" t="s">
        <v>703</v>
      </c>
      <c r="F310" s="1">
        <v>2557815</v>
      </c>
      <c r="G310" s="1">
        <v>2561617</v>
      </c>
      <c r="L310" s="1" t="s">
        <v>704</v>
      </c>
      <c r="M310" s="1" t="s">
        <v>705</v>
      </c>
    </row>
    <row r="311" spans="2:13">
      <c r="B311" s="1">
        <v>8</v>
      </c>
      <c r="C311" s="1" t="s">
        <v>706</v>
      </c>
      <c r="D311" s="1">
        <v>3</v>
      </c>
      <c r="E311" s="1" t="s">
        <v>707</v>
      </c>
      <c r="F311" s="1">
        <v>2561576</v>
      </c>
      <c r="G311" s="1">
        <v>2568200</v>
      </c>
      <c r="L311" s="1" t="s">
        <v>708</v>
      </c>
      <c r="M311" s="1" t="s">
        <v>709</v>
      </c>
    </row>
    <row r="312" spans="2:13">
      <c r="B312" s="1">
        <v>8</v>
      </c>
      <c r="C312" s="1" t="s">
        <v>710</v>
      </c>
      <c r="D312" s="1">
        <v>3</v>
      </c>
      <c r="E312" s="1" t="s">
        <v>711</v>
      </c>
      <c r="F312" s="1">
        <v>2568264</v>
      </c>
      <c r="G312" s="1">
        <v>2575897</v>
      </c>
      <c r="H312" s="1" t="s">
        <v>712</v>
      </c>
      <c r="I312" s="1" t="s">
        <v>713</v>
      </c>
      <c r="J312" s="1" t="s">
        <v>714</v>
      </c>
      <c r="L312" s="1" t="s">
        <v>14</v>
      </c>
      <c r="M312" s="1" t="s">
        <v>14</v>
      </c>
    </row>
    <row r="313" spans="2:13">
      <c r="B313" s="1">
        <v>8</v>
      </c>
      <c r="C313" s="1" t="s">
        <v>715</v>
      </c>
      <c r="D313" s="1">
        <v>3</v>
      </c>
      <c r="E313" s="1" t="s">
        <v>716</v>
      </c>
      <c r="F313" s="1">
        <v>2575209</v>
      </c>
      <c r="G313" s="1">
        <v>2579165</v>
      </c>
      <c r="H313" s="1" t="s">
        <v>717</v>
      </c>
      <c r="I313" s="1" t="s">
        <v>718</v>
      </c>
      <c r="J313" s="1" t="s">
        <v>719</v>
      </c>
      <c r="L313" s="1" t="s">
        <v>14</v>
      </c>
      <c r="M313" s="1" t="s">
        <v>14</v>
      </c>
    </row>
    <row r="314" spans="2:13">
      <c r="B314" s="1">
        <v>8</v>
      </c>
      <c r="C314" s="1" t="s">
        <v>720</v>
      </c>
      <c r="D314" s="1">
        <v>3</v>
      </c>
      <c r="E314" s="1" t="s">
        <v>721</v>
      </c>
      <c r="F314" s="1">
        <v>2579226</v>
      </c>
      <c r="G314" s="1">
        <v>2582095</v>
      </c>
      <c r="L314" s="1" t="s">
        <v>14</v>
      </c>
      <c r="M314" s="1" t="s">
        <v>14</v>
      </c>
    </row>
    <row r="315" spans="2:13">
      <c r="B315" s="1">
        <v>8</v>
      </c>
      <c r="C315" s="1" t="s">
        <v>722</v>
      </c>
      <c r="D315" s="1">
        <v>3</v>
      </c>
      <c r="E315" s="1" t="s">
        <v>723</v>
      </c>
      <c r="F315" s="1">
        <v>2582447</v>
      </c>
      <c r="G315" s="1">
        <v>2585437</v>
      </c>
      <c r="L315" s="1" t="s">
        <v>14</v>
      </c>
      <c r="M315" s="1" t="s">
        <v>14</v>
      </c>
    </row>
    <row r="316" spans="2:13">
      <c r="B316" s="1">
        <v>8</v>
      </c>
      <c r="C316" s="1" t="s">
        <v>724</v>
      </c>
      <c r="D316" s="1">
        <v>3</v>
      </c>
      <c r="E316" s="1" t="s">
        <v>725</v>
      </c>
      <c r="F316" s="1">
        <v>2587189</v>
      </c>
      <c r="G316" s="1">
        <v>2590717</v>
      </c>
      <c r="H316" s="1" t="s">
        <v>726</v>
      </c>
      <c r="I316" s="1" t="s">
        <v>727</v>
      </c>
      <c r="J316" s="1" t="s">
        <v>728</v>
      </c>
      <c r="K316" s="1" t="s">
        <v>729</v>
      </c>
      <c r="L316" s="1" t="s">
        <v>730</v>
      </c>
      <c r="M316" s="1" t="s">
        <v>731</v>
      </c>
    </row>
    <row r="317" spans="2:13">
      <c r="B317" s="1">
        <v>8</v>
      </c>
      <c r="C317" s="1" t="s">
        <v>732</v>
      </c>
      <c r="D317" s="1">
        <v>3</v>
      </c>
      <c r="E317" s="1" t="s">
        <v>733</v>
      </c>
      <c r="F317" s="1">
        <v>2594174</v>
      </c>
      <c r="G317" s="1">
        <v>2601625</v>
      </c>
      <c r="L317" s="1" t="s">
        <v>14</v>
      </c>
      <c r="M317" s="1" t="s">
        <v>14</v>
      </c>
    </row>
    <row r="318" spans="2:13">
      <c r="B318" s="1">
        <v>8</v>
      </c>
      <c r="C318" s="1" t="s">
        <v>734</v>
      </c>
      <c r="D318" s="1">
        <v>3</v>
      </c>
      <c r="E318" s="1" t="s">
        <v>735</v>
      </c>
      <c r="F318" s="1">
        <v>2601993</v>
      </c>
      <c r="G318" s="1">
        <v>2602722</v>
      </c>
      <c r="H318" s="1" t="s">
        <v>736</v>
      </c>
      <c r="I318" s="1" t="s">
        <v>737</v>
      </c>
      <c r="J318" s="1" t="s">
        <v>738</v>
      </c>
      <c r="K318" s="1" t="s">
        <v>739</v>
      </c>
      <c r="L318" s="1" t="s">
        <v>740</v>
      </c>
      <c r="M318" s="1" t="s">
        <v>741</v>
      </c>
    </row>
    <row r="319" spans="2:13">
      <c r="B319" s="1">
        <v>8</v>
      </c>
      <c r="C319" s="1" t="s">
        <v>742</v>
      </c>
      <c r="D319" s="1">
        <v>3</v>
      </c>
      <c r="E319" s="1" t="s">
        <v>743</v>
      </c>
      <c r="F319" s="1">
        <v>2603464</v>
      </c>
      <c r="G319" s="1">
        <v>2610976</v>
      </c>
      <c r="H319" s="1" t="s">
        <v>374</v>
      </c>
      <c r="I319" s="1" t="s">
        <v>744</v>
      </c>
      <c r="J319" s="1" t="s">
        <v>745</v>
      </c>
      <c r="L319" s="1" t="s">
        <v>746</v>
      </c>
      <c r="M319" s="1" t="s">
        <v>747</v>
      </c>
    </row>
    <row r="320" spans="2:13">
      <c r="B320" s="1">
        <v>8</v>
      </c>
      <c r="C320" s="1" t="s">
        <v>748</v>
      </c>
      <c r="D320" s="1">
        <v>3</v>
      </c>
      <c r="E320" s="1" t="s">
        <v>749</v>
      </c>
      <c r="F320" s="1">
        <v>2611018</v>
      </c>
      <c r="G320" s="1">
        <v>2613257</v>
      </c>
      <c r="L320" s="1" t="s">
        <v>96</v>
      </c>
      <c r="M320" s="1" t="s">
        <v>97</v>
      </c>
    </row>
    <row r="321" spans="2:13">
      <c r="B321" s="1">
        <v>8</v>
      </c>
      <c r="C321" s="1" t="s">
        <v>750</v>
      </c>
      <c r="D321" s="1">
        <v>3</v>
      </c>
      <c r="E321" s="1" t="s">
        <v>751</v>
      </c>
      <c r="F321" s="1">
        <v>2614526</v>
      </c>
      <c r="G321" s="1">
        <v>2621548</v>
      </c>
      <c r="H321" s="1" t="s">
        <v>752</v>
      </c>
      <c r="I321" s="1" t="s">
        <v>753</v>
      </c>
      <c r="J321" s="1" t="s">
        <v>754</v>
      </c>
      <c r="L321" s="1" t="s">
        <v>755</v>
      </c>
      <c r="M321" s="1" t="s">
        <v>756</v>
      </c>
    </row>
    <row r="322" spans="2:13">
      <c r="B322" s="1">
        <v>8</v>
      </c>
      <c r="C322" s="1" t="s">
        <v>757</v>
      </c>
      <c r="D322" s="1">
        <v>3</v>
      </c>
      <c r="E322" s="1" t="s">
        <v>758</v>
      </c>
      <c r="F322" s="1">
        <v>2621435</v>
      </c>
      <c r="G322" s="1">
        <v>2625902</v>
      </c>
      <c r="H322" s="1" t="s">
        <v>759</v>
      </c>
      <c r="I322" s="1" t="s">
        <v>760</v>
      </c>
      <c r="J322" s="1" t="s">
        <v>761</v>
      </c>
      <c r="K322" s="1" t="s">
        <v>762</v>
      </c>
      <c r="L322" s="1" t="s">
        <v>96</v>
      </c>
      <c r="M322" s="1" t="s">
        <v>97</v>
      </c>
    </row>
    <row r="323" spans="2:13">
      <c r="B323" s="1">
        <v>8</v>
      </c>
      <c r="C323" s="1" t="s">
        <v>763</v>
      </c>
      <c r="D323" s="1">
        <v>3</v>
      </c>
      <c r="E323" s="1" t="s">
        <v>764</v>
      </c>
      <c r="F323" s="1">
        <v>2625829</v>
      </c>
      <c r="G323" s="1">
        <v>2633645</v>
      </c>
      <c r="H323" s="1" t="s">
        <v>765</v>
      </c>
      <c r="I323" s="1" t="s">
        <v>766</v>
      </c>
      <c r="J323" s="1" t="s">
        <v>767</v>
      </c>
      <c r="L323" s="1" t="s">
        <v>768</v>
      </c>
      <c r="M323" s="1" t="s">
        <v>769</v>
      </c>
    </row>
    <row r="324" spans="2:13">
      <c r="B324" s="1">
        <v>8</v>
      </c>
      <c r="C324" s="1" t="s">
        <v>770</v>
      </c>
      <c r="D324" s="1">
        <v>3</v>
      </c>
      <c r="E324" s="1" t="s">
        <v>771</v>
      </c>
      <c r="F324" s="1">
        <v>2632329</v>
      </c>
      <c r="G324" s="1">
        <v>2636779</v>
      </c>
      <c r="H324" s="1" t="s">
        <v>772</v>
      </c>
      <c r="I324" s="1" t="s">
        <v>773</v>
      </c>
      <c r="J324" s="1" t="s">
        <v>774</v>
      </c>
      <c r="L324" s="1" t="s">
        <v>775</v>
      </c>
      <c r="M324" s="1" t="s">
        <v>776</v>
      </c>
    </row>
    <row r="325" spans="2:13">
      <c r="B325" s="1">
        <v>8</v>
      </c>
      <c r="C325" s="1" t="s">
        <v>777</v>
      </c>
      <c r="D325" s="1">
        <v>3</v>
      </c>
      <c r="E325" s="1" t="s">
        <v>778</v>
      </c>
      <c r="F325" s="1">
        <v>2638395</v>
      </c>
      <c r="G325" s="1">
        <v>2642324</v>
      </c>
      <c r="L325" s="1" t="s">
        <v>779</v>
      </c>
      <c r="M325" s="1" t="s">
        <v>780</v>
      </c>
    </row>
    <row r="326" spans="2:13">
      <c r="B326" s="1">
        <v>8</v>
      </c>
      <c r="C326" s="1" t="s">
        <v>781</v>
      </c>
      <c r="D326" s="1">
        <v>3</v>
      </c>
      <c r="E326" s="1" t="s">
        <v>782</v>
      </c>
      <c r="F326" s="1">
        <v>2644631</v>
      </c>
      <c r="G326" s="1">
        <v>2654574</v>
      </c>
      <c r="L326" s="1" t="s">
        <v>14</v>
      </c>
      <c r="M326" s="1" t="s">
        <v>14</v>
      </c>
    </row>
    <row r="327" spans="2:13">
      <c r="B327" s="1">
        <v>8</v>
      </c>
      <c r="C327" s="1" t="s">
        <v>783</v>
      </c>
      <c r="D327" s="1">
        <v>3</v>
      </c>
      <c r="E327" s="1" t="s">
        <v>784</v>
      </c>
      <c r="F327" s="1">
        <v>2657570</v>
      </c>
      <c r="G327" s="1">
        <v>2661856</v>
      </c>
      <c r="L327" s="1" t="s">
        <v>779</v>
      </c>
      <c r="M327" s="1" t="s">
        <v>780</v>
      </c>
    </row>
    <row r="328" spans="2:13">
      <c r="B328" s="1">
        <v>8</v>
      </c>
      <c r="C328" s="1" t="s">
        <v>785</v>
      </c>
      <c r="D328" s="1">
        <v>3</v>
      </c>
      <c r="E328" s="1" t="s">
        <v>786</v>
      </c>
      <c r="F328" s="1">
        <v>2662177</v>
      </c>
      <c r="G328" s="1">
        <v>2666973</v>
      </c>
      <c r="H328" s="1" t="s">
        <v>787</v>
      </c>
      <c r="I328" s="1" t="s">
        <v>788</v>
      </c>
      <c r="J328" s="1" t="s">
        <v>789</v>
      </c>
      <c r="L328" s="1" t="s">
        <v>790</v>
      </c>
      <c r="M328" s="1" t="s">
        <v>791</v>
      </c>
    </row>
    <row r="329" spans="2:13">
      <c r="B329" s="1">
        <v>8</v>
      </c>
      <c r="C329" s="1" t="s">
        <v>792</v>
      </c>
      <c r="D329" s="1">
        <v>3</v>
      </c>
      <c r="E329" s="1" t="s">
        <v>793</v>
      </c>
      <c r="F329" s="1">
        <v>2667167</v>
      </c>
      <c r="G329" s="1">
        <v>2671871</v>
      </c>
      <c r="H329" s="1" t="s">
        <v>794</v>
      </c>
      <c r="I329" s="1" t="s">
        <v>795</v>
      </c>
      <c r="J329" s="1" t="s">
        <v>796</v>
      </c>
      <c r="L329" s="1" t="s">
        <v>797</v>
      </c>
      <c r="M329" s="1" t="s">
        <v>798</v>
      </c>
    </row>
    <row r="330" spans="2:13">
      <c r="B330" s="1">
        <v>8</v>
      </c>
      <c r="C330" s="1" t="s">
        <v>799</v>
      </c>
      <c r="D330" s="1">
        <v>3</v>
      </c>
      <c r="E330" s="1" t="s">
        <v>800</v>
      </c>
      <c r="F330" s="1">
        <v>2671980</v>
      </c>
      <c r="G330" s="1">
        <v>2672649</v>
      </c>
      <c r="L330" s="1" t="s">
        <v>14</v>
      </c>
      <c r="M330" s="1" t="s">
        <v>14</v>
      </c>
    </row>
    <row r="331" spans="2:13">
      <c r="B331" s="1">
        <v>8</v>
      </c>
      <c r="C331" s="1" t="s">
        <v>801</v>
      </c>
      <c r="D331" s="1">
        <v>3</v>
      </c>
      <c r="E331" s="1" t="s">
        <v>802</v>
      </c>
      <c r="F331" s="1">
        <v>2673057</v>
      </c>
      <c r="G331" s="1">
        <v>2676572</v>
      </c>
      <c r="L331" s="1" t="s">
        <v>14</v>
      </c>
      <c r="M331" s="1" t="s">
        <v>14</v>
      </c>
    </row>
    <row r="332" spans="2:13">
      <c r="B332" s="1">
        <v>8</v>
      </c>
      <c r="C332" s="1" t="s">
        <v>803</v>
      </c>
      <c r="D332" s="1">
        <v>3</v>
      </c>
      <c r="E332" s="1" t="s">
        <v>804</v>
      </c>
      <c r="F332" s="1">
        <v>2676418</v>
      </c>
      <c r="G332" s="1">
        <v>2689383</v>
      </c>
      <c r="L332" s="1" t="s">
        <v>805</v>
      </c>
      <c r="M332" s="1" t="s">
        <v>806</v>
      </c>
    </row>
    <row r="333" spans="2:13">
      <c r="B333" s="1">
        <v>8</v>
      </c>
      <c r="C333" s="1" t="s">
        <v>807</v>
      </c>
      <c r="D333" s="1">
        <v>3</v>
      </c>
      <c r="E333" s="1" t="s">
        <v>808</v>
      </c>
      <c r="F333" s="1">
        <v>2689564</v>
      </c>
      <c r="G333" s="1">
        <v>2689761</v>
      </c>
      <c r="L333" s="1" t="s">
        <v>14</v>
      </c>
      <c r="M333" s="1" t="s">
        <v>14</v>
      </c>
    </row>
    <row r="334" spans="2:13">
      <c r="B334" s="1">
        <v>8</v>
      </c>
      <c r="C334" s="1" t="s">
        <v>809</v>
      </c>
      <c r="D334" s="1">
        <v>3</v>
      </c>
      <c r="E334" s="1" t="s">
        <v>810</v>
      </c>
      <c r="F334" s="1">
        <v>2689786</v>
      </c>
      <c r="G334" s="1">
        <v>2703196</v>
      </c>
      <c r="L334" s="1" t="s">
        <v>811</v>
      </c>
      <c r="M334" s="1" t="s">
        <v>812</v>
      </c>
    </row>
    <row r="335" spans="2:13">
      <c r="B335" s="1">
        <v>8</v>
      </c>
      <c r="C335" s="1" t="s">
        <v>813</v>
      </c>
      <c r="D335" s="1">
        <v>3</v>
      </c>
      <c r="E335" s="1" t="s">
        <v>814</v>
      </c>
      <c r="F335" s="1">
        <v>2703007</v>
      </c>
      <c r="G335" s="1">
        <v>2708437</v>
      </c>
      <c r="H335" s="1" t="s">
        <v>815</v>
      </c>
      <c r="I335" s="1" t="s">
        <v>816</v>
      </c>
      <c r="K335" s="1" t="s">
        <v>817</v>
      </c>
      <c r="L335" s="1" t="s">
        <v>818</v>
      </c>
      <c r="M335" s="1" t="s">
        <v>819</v>
      </c>
    </row>
    <row r="336" spans="2:13">
      <c r="B336" s="1">
        <v>9</v>
      </c>
      <c r="C336" s="1" t="s">
        <v>1083</v>
      </c>
      <c r="D336" s="1">
        <v>2</v>
      </c>
      <c r="E336" s="1" t="s">
        <v>1084</v>
      </c>
      <c r="F336" s="1">
        <v>7215433</v>
      </c>
      <c r="G336" s="1">
        <v>7218036</v>
      </c>
      <c r="L336" s="1" t="s">
        <v>14</v>
      </c>
      <c r="M336" s="1" t="s">
        <v>14</v>
      </c>
    </row>
    <row r="337" spans="2:13">
      <c r="B337" s="1">
        <v>9</v>
      </c>
      <c r="C337" s="1" t="s">
        <v>1085</v>
      </c>
      <c r="D337" s="1">
        <v>2</v>
      </c>
      <c r="E337" s="1" t="s">
        <v>1086</v>
      </c>
      <c r="F337" s="1">
        <v>7217642</v>
      </c>
      <c r="G337" s="1">
        <v>7226475</v>
      </c>
      <c r="L337" s="1" t="s">
        <v>14</v>
      </c>
      <c r="M337" s="1" t="s">
        <v>14</v>
      </c>
    </row>
    <row r="338" spans="2:13">
      <c r="B338" s="1">
        <v>9</v>
      </c>
      <c r="C338" s="1" t="s">
        <v>1087</v>
      </c>
      <c r="D338" s="1">
        <v>2</v>
      </c>
      <c r="E338" s="1" t="s">
        <v>1088</v>
      </c>
      <c r="F338" s="1">
        <v>7226144</v>
      </c>
      <c r="G338" s="1">
        <v>7228083</v>
      </c>
      <c r="H338" s="1" t="s">
        <v>1089</v>
      </c>
      <c r="I338" s="1" t="s">
        <v>1090</v>
      </c>
      <c r="J338" s="1" t="s">
        <v>1091</v>
      </c>
      <c r="L338" s="1" t="s">
        <v>14</v>
      </c>
      <c r="M338" s="1" t="s">
        <v>14</v>
      </c>
    </row>
    <row r="339" spans="2:13">
      <c r="B339" s="1">
        <v>9</v>
      </c>
      <c r="C339" s="1" t="s">
        <v>1092</v>
      </c>
      <c r="D339" s="1">
        <v>2</v>
      </c>
      <c r="E339" s="1" t="s">
        <v>1093</v>
      </c>
      <c r="F339" s="1">
        <v>7228171</v>
      </c>
      <c r="G339" s="1">
        <v>7236608</v>
      </c>
      <c r="H339" s="1" t="s">
        <v>1094</v>
      </c>
      <c r="I339" s="1" t="s">
        <v>1095</v>
      </c>
      <c r="J339" s="1" t="s">
        <v>1096</v>
      </c>
      <c r="L339" s="1" t="s">
        <v>1097</v>
      </c>
      <c r="M339" s="1" t="s">
        <v>1098</v>
      </c>
    </row>
    <row r="340" spans="2:13">
      <c r="B340" s="1">
        <v>9</v>
      </c>
      <c r="C340" s="1" t="s">
        <v>1099</v>
      </c>
      <c r="D340" s="1">
        <v>2</v>
      </c>
      <c r="E340" s="1" t="s">
        <v>1100</v>
      </c>
      <c r="F340" s="1">
        <v>7238139</v>
      </c>
      <c r="G340" s="1">
        <v>7240118</v>
      </c>
      <c r="L340" s="1" t="s">
        <v>370</v>
      </c>
      <c r="M340" s="1" t="s">
        <v>371</v>
      </c>
    </row>
    <row r="341" spans="2:13">
      <c r="B341" s="1">
        <v>9</v>
      </c>
      <c r="C341" s="1" t="s">
        <v>1101</v>
      </c>
      <c r="D341" s="1">
        <v>2</v>
      </c>
      <c r="E341" s="1" t="s">
        <v>1102</v>
      </c>
      <c r="F341" s="1">
        <v>7242643</v>
      </c>
      <c r="G341" s="1">
        <v>7245848</v>
      </c>
      <c r="H341" s="1" t="s">
        <v>1103</v>
      </c>
      <c r="I341" s="1" t="s">
        <v>1104</v>
      </c>
      <c r="J341" s="1" t="s">
        <v>1105</v>
      </c>
      <c r="L341" s="1" t="s">
        <v>14</v>
      </c>
      <c r="M341" s="1" t="s">
        <v>14</v>
      </c>
    </row>
    <row r="342" spans="2:13">
      <c r="B342" s="1">
        <v>9</v>
      </c>
      <c r="C342" s="1" t="s">
        <v>1106</v>
      </c>
      <c r="D342" s="1">
        <v>2</v>
      </c>
      <c r="E342" s="1" t="s">
        <v>1107</v>
      </c>
      <c r="F342" s="1">
        <v>7246343</v>
      </c>
      <c r="G342" s="1">
        <v>7250225</v>
      </c>
      <c r="L342" s="1" t="s">
        <v>14</v>
      </c>
      <c r="M342" s="1" t="s">
        <v>14</v>
      </c>
    </row>
    <row r="343" spans="2:13">
      <c r="B343" s="1">
        <v>9</v>
      </c>
      <c r="C343" s="1" t="s">
        <v>1108</v>
      </c>
      <c r="D343" s="1">
        <v>2</v>
      </c>
      <c r="E343" s="1" t="s">
        <v>1109</v>
      </c>
      <c r="F343" s="1">
        <v>7250047</v>
      </c>
      <c r="G343" s="1">
        <v>7254297</v>
      </c>
      <c r="L343" s="1" t="s">
        <v>14</v>
      </c>
      <c r="M343" s="1" t="s">
        <v>14</v>
      </c>
    </row>
    <row r="344" spans="2:13">
      <c r="B344" s="1">
        <v>9</v>
      </c>
      <c r="C344" s="1" t="s">
        <v>1110</v>
      </c>
      <c r="D344" s="1">
        <v>2</v>
      </c>
      <c r="E344" s="1" t="s">
        <v>1111</v>
      </c>
      <c r="F344" s="1">
        <v>7254412</v>
      </c>
      <c r="G344" s="1">
        <v>7255130</v>
      </c>
      <c r="H344" s="1" t="s">
        <v>1112</v>
      </c>
      <c r="I344" s="1" t="s">
        <v>1113</v>
      </c>
      <c r="J344" s="1" t="s">
        <v>1114</v>
      </c>
      <c r="K344" s="1" t="s">
        <v>1115</v>
      </c>
      <c r="L344" s="1" t="s">
        <v>1116</v>
      </c>
      <c r="M344" s="1" t="s">
        <v>1117</v>
      </c>
    </row>
    <row r="345" spans="2:13">
      <c r="B345" s="1">
        <v>9</v>
      </c>
      <c r="C345" s="1" t="s">
        <v>1118</v>
      </c>
      <c r="D345" s="1">
        <v>2</v>
      </c>
      <c r="E345" s="1" t="s">
        <v>1119</v>
      </c>
      <c r="F345" s="1">
        <v>7258392</v>
      </c>
      <c r="G345" s="1">
        <v>7263965</v>
      </c>
      <c r="H345" s="1" t="s">
        <v>1120</v>
      </c>
      <c r="I345" s="1" t="s">
        <v>1121</v>
      </c>
      <c r="J345" s="1" t="s">
        <v>1122</v>
      </c>
      <c r="L345" s="1" t="s">
        <v>1123</v>
      </c>
      <c r="M345" s="1" t="s">
        <v>1124</v>
      </c>
    </row>
    <row r="346" spans="2:13">
      <c r="B346" s="1">
        <v>9</v>
      </c>
      <c r="C346" s="1" t="s">
        <v>1125</v>
      </c>
      <c r="D346" s="1">
        <v>2</v>
      </c>
      <c r="E346" s="1" t="s">
        <v>1126</v>
      </c>
      <c r="F346" s="1">
        <v>7263913</v>
      </c>
      <c r="G346" s="1">
        <v>7268979</v>
      </c>
      <c r="H346" s="1" t="s">
        <v>1127</v>
      </c>
      <c r="I346" s="1" t="s">
        <v>1128</v>
      </c>
      <c r="J346" s="1" t="s">
        <v>1129</v>
      </c>
      <c r="L346" s="1" t="s">
        <v>30</v>
      </c>
      <c r="M346" s="1" t="s">
        <v>31</v>
      </c>
    </row>
    <row r="347" spans="2:13">
      <c r="B347" s="1">
        <v>9</v>
      </c>
      <c r="C347" s="1" t="s">
        <v>1130</v>
      </c>
      <c r="D347" s="1">
        <v>2</v>
      </c>
      <c r="E347" s="1" t="s">
        <v>1131</v>
      </c>
      <c r="F347" s="1">
        <v>7268958</v>
      </c>
      <c r="G347" s="1">
        <v>7275092</v>
      </c>
      <c r="L347" s="1" t="s">
        <v>14</v>
      </c>
      <c r="M347" s="1" t="s">
        <v>14</v>
      </c>
    </row>
    <row r="348" spans="2:13">
      <c r="B348" s="1">
        <v>9</v>
      </c>
      <c r="C348" s="1" t="s">
        <v>1132</v>
      </c>
      <c r="D348" s="1">
        <v>2</v>
      </c>
      <c r="E348" s="1" t="s">
        <v>1133</v>
      </c>
      <c r="F348" s="1">
        <v>7290030</v>
      </c>
      <c r="G348" s="1">
        <v>7298745</v>
      </c>
      <c r="L348" s="1" t="s">
        <v>805</v>
      </c>
      <c r="M348" s="1" t="s">
        <v>806</v>
      </c>
    </row>
    <row r="349" spans="2:13">
      <c r="B349" s="1">
        <v>9</v>
      </c>
      <c r="C349" s="1" t="s">
        <v>1134</v>
      </c>
      <c r="D349" s="1">
        <v>2</v>
      </c>
      <c r="E349" s="1" t="s">
        <v>1135</v>
      </c>
      <c r="F349" s="1">
        <v>7300656</v>
      </c>
      <c r="G349" s="1">
        <v>7304065</v>
      </c>
      <c r="L349" s="1" t="s">
        <v>14</v>
      </c>
      <c r="M349" s="1" t="s">
        <v>14</v>
      </c>
    </row>
    <row r="350" spans="2:13">
      <c r="B350" s="1">
        <v>9</v>
      </c>
      <c r="C350" s="1" t="s">
        <v>1136</v>
      </c>
      <c r="D350" s="1">
        <v>2</v>
      </c>
      <c r="E350" s="1" t="s">
        <v>1137</v>
      </c>
      <c r="F350" s="1">
        <v>7304096</v>
      </c>
      <c r="G350" s="1">
        <v>7305287</v>
      </c>
      <c r="L350" s="1" t="s">
        <v>14</v>
      </c>
      <c r="M350" s="1" t="s">
        <v>14</v>
      </c>
    </row>
    <row r="351" spans="2:13">
      <c r="B351" s="1">
        <v>9</v>
      </c>
      <c r="C351" s="1" t="s">
        <v>1138</v>
      </c>
      <c r="D351" s="1">
        <v>2</v>
      </c>
      <c r="E351" s="1" t="s">
        <v>1139</v>
      </c>
      <c r="F351" s="1">
        <v>7305687</v>
      </c>
      <c r="G351" s="1">
        <v>7308210</v>
      </c>
      <c r="L351" s="1" t="s">
        <v>14</v>
      </c>
      <c r="M351" s="1" t="s">
        <v>14</v>
      </c>
    </row>
    <row r="352" spans="2:13">
      <c r="B352" s="1">
        <v>9</v>
      </c>
      <c r="C352" s="1" t="s">
        <v>1140</v>
      </c>
      <c r="D352" s="1">
        <v>2</v>
      </c>
      <c r="E352" s="1" t="s">
        <v>1141</v>
      </c>
      <c r="F352" s="1">
        <v>7314126</v>
      </c>
      <c r="G352" s="1">
        <v>7319143</v>
      </c>
      <c r="L352" s="1" t="s">
        <v>14</v>
      </c>
      <c r="M352" s="1" t="s">
        <v>14</v>
      </c>
    </row>
    <row r="353" spans="2:13">
      <c r="B353" s="1">
        <v>9</v>
      </c>
      <c r="C353" s="1" t="s">
        <v>1142</v>
      </c>
      <c r="D353" s="1">
        <v>2</v>
      </c>
      <c r="E353" s="1" t="s">
        <v>1143</v>
      </c>
      <c r="F353" s="1">
        <v>7320055</v>
      </c>
      <c r="G353" s="1">
        <v>7326791</v>
      </c>
      <c r="L353" s="1" t="s">
        <v>14</v>
      </c>
      <c r="M353" s="1" t="s">
        <v>14</v>
      </c>
    </row>
    <row r="354" spans="2:13">
      <c r="B354" s="1">
        <v>9</v>
      </c>
      <c r="C354" s="1" t="s">
        <v>1144</v>
      </c>
      <c r="D354" s="1">
        <v>2</v>
      </c>
      <c r="E354" s="1" t="s">
        <v>1145</v>
      </c>
      <c r="F354" s="1">
        <v>7326606</v>
      </c>
      <c r="G354" s="1">
        <v>7329122</v>
      </c>
      <c r="L354" s="1" t="s">
        <v>14</v>
      </c>
      <c r="M354" s="1" t="s">
        <v>14</v>
      </c>
    </row>
    <row r="355" spans="2:13">
      <c r="B355" s="1">
        <v>9</v>
      </c>
      <c r="C355" s="1" t="s">
        <v>1146</v>
      </c>
      <c r="D355" s="1">
        <v>2</v>
      </c>
      <c r="E355" s="1" t="s">
        <v>1147</v>
      </c>
      <c r="F355" s="1">
        <v>7329594</v>
      </c>
      <c r="G355" s="1">
        <v>7337632</v>
      </c>
      <c r="L355" s="1" t="s">
        <v>14</v>
      </c>
      <c r="M355" s="1" t="s">
        <v>14</v>
      </c>
    </row>
    <row r="356" spans="2:13">
      <c r="B356" s="1">
        <v>9</v>
      </c>
      <c r="C356" s="1" t="s">
        <v>1148</v>
      </c>
      <c r="D356" s="1">
        <v>2</v>
      </c>
      <c r="E356" s="1" t="s">
        <v>1149</v>
      </c>
      <c r="F356" s="1">
        <v>7340992</v>
      </c>
      <c r="G356" s="1">
        <v>7343852</v>
      </c>
      <c r="L356" s="1" t="s">
        <v>14</v>
      </c>
      <c r="M356" s="1" t="s">
        <v>14</v>
      </c>
    </row>
    <row r="357" spans="2:13">
      <c r="B357" s="1">
        <v>9</v>
      </c>
      <c r="C357" s="1" t="s">
        <v>1150</v>
      </c>
      <c r="D357" s="1">
        <v>2</v>
      </c>
      <c r="E357" s="1" t="s">
        <v>1151</v>
      </c>
      <c r="F357" s="1">
        <v>7347406</v>
      </c>
      <c r="G357" s="1">
        <v>7347745</v>
      </c>
      <c r="L357" s="1" t="s">
        <v>14</v>
      </c>
      <c r="M357" s="1" t="s">
        <v>14</v>
      </c>
    </row>
    <row r="358" spans="2:13">
      <c r="B358" s="1">
        <v>9</v>
      </c>
      <c r="C358" s="1" t="s">
        <v>1152</v>
      </c>
      <c r="D358" s="1">
        <v>2</v>
      </c>
      <c r="E358" s="1" t="s">
        <v>1153</v>
      </c>
      <c r="F358" s="1">
        <v>7348858</v>
      </c>
      <c r="G358" s="1">
        <v>7354512</v>
      </c>
      <c r="H358" s="1" t="s">
        <v>1154</v>
      </c>
      <c r="I358" s="1" t="s">
        <v>1155</v>
      </c>
      <c r="J358" s="1" t="s">
        <v>1156</v>
      </c>
      <c r="L358" s="1" t="s">
        <v>14</v>
      </c>
      <c r="M358" s="1" t="s">
        <v>14</v>
      </c>
    </row>
    <row r="359" spans="2:13">
      <c r="B359" s="1">
        <v>9</v>
      </c>
      <c r="C359" s="1" t="s">
        <v>1157</v>
      </c>
      <c r="D359" s="1">
        <v>2</v>
      </c>
      <c r="E359" s="1" t="s">
        <v>1158</v>
      </c>
      <c r="F359" s="1">
        <v>7354204</v>
      </c>
      <c r="G359" s="1">
        <v>7358309</v>
      </c>
      <c r="L359" s="1" t="s">
        <v>1159</v>
      </c>
      <c r="M359" s="1" t="s">
        <v>1160</v>
      </c>
    </row>
    <row r="360" spans="2:13">
      <c r="B360" s="1">
        <v>9</v>
      </c>
      <c r="C360" s="1" t="s">
        <v>1161</v>
      </c>
      <c r="D360" s="1">
        <v>2</v>
      </c>
      <c r="E360" s="1" t="s">
        <v>1162</v>
      </c>
      <c r="F360" s="1">
        <v>7359202</v>
      </c>
      <c r="G360" s="1">
        <v>7366231</v>
      </c>
      <c r="L360" s="1" t="s">
        <v>14</v>
      </c>
      <c r="M360" s="1" t="s">
        <v>14</v>
      </c>
    </row>
    <row r="361" spans="2:13">
      <c r="B361" s="1">
        <v>9</v>
      </c>
      <c r="C361" s="1" t="s">
        <v>1163</v>
      </c>
      <c r="D361" s="1">
        <v>2</v>
      </c>
      <c r="E361" s="1" t="s">
        <v>1164</v>
      </c>
      <c r="F361" s="1">
        <v>7367672</v>
      </c>
      <c r="G361" s="1">
        <v>7375675</v>
      </c>
      <c r="L361" s="1" t="s">
        <v>14</v>
      </c>
      <c r="M361" s="1" t="s">
        <v>14</v>
      </c>
    </row>
    <row r="362" spans="2:13">
      <c r="B362" s="1">
        <v>9</v>
      </c>
      <c r="C362" s="1" t="s">
        <v>1165</v>
      </c>
      <c r="D362" s="1">
        <v>2</v>
      </c>
      <c r="E362" s="1" t="s">
        <v>1166</v>
      </c>
      <c r="F362" s="1">
        <v>7375743</v>
      </c>
      <c r="G362" s="1">
        <v>7376319</v>
      </c>
      <c r="L362" s="1" t="s">
        <v>14</v>
      </c>
      <c r="M362" s="1" t="s">
        <v>14</v>
      </c>
    </row>
    <row r="363" spans="2:13">
      <c r="B363" s="1">
        <v>9</v>
      </c>
      <c r="C363" s="1" t="s">
        <v>1167</v>
      </c>
      <c r="D363" s="1">
        <v>2</v>
      </c>
      <c r="E363" s="1" t="s">
        <v>1168</v>
      </c>
      <c r="F363" s="1">
        <v>7376385</v>
      </c>
      <c r="G363" s="1">
        <v>7380035</v>
      </c>
      <c r="L363" s="1" t="s">
        <v>1169</v>
      </c>
      <c r="M363" s="1" t="s">
        <v>1170</v>
      </c>
    </row>
    <row r="364" spans="2:13">
      <c r="B364" s="1">
        <v>9</v>
      </c>
      <c r="C364" s="1" t="s">
        <v>1171</v>
      </c>
      <c r="D364" s="1">
        <v>2</v>
      </c>
      <c r="E364" s="1" t="s">
        <v>1172</v>
      </c>
      <c r="F364" s="1">
        <v>7379981</v>
      </c>
      <c r="G364" s="1">
        <v>7385786</v>
      </c>
      <c r="L364" s="1" t="s">
        <v>85</v>
      </c>
      <c r="M364" s="1" t="s">
        <v>86</v>
      </c>
    </row>
    <row r="365" spans="2:13">
      <c r="B365" s="1">
        <v>9</v>
      </c>
      <c r="C365" s="1" t="s">
        <v>1173</v>
      </c>
      <c r="D365" s="1">
        <v>2</v>
      </c>
      <c r="E365" s="1" t="s">
        <v>1174</v>
      </c>
      <c r="F365" s="1">
        <v>7385338</v>
      </c>
      <c r="G365" s="1">
        <v>7391239</v>
      </c>
      <c r="L365" s="1" t="s">
        <v>1175</v>
      </c>
      <c r="M365" s="1" t="s">
        <v>1176</v>
      </c>
    </row>
    <row r="366" spans="2:13">
      <c r="B366" s="1">
        <v>9</v>
      </c>
      <c r="C366" s="1" t="s">
        <v>1177</v>
      </c>
      <c r="D366" s="1">
        <v>2</v>
      </c>
      <c r="E366" s="1" t="s">
        <v>1178</v>
      </c>
      <c r="F366" s="1">
        <v>7392668</v>
      </c>
      <c r="G366" s="1">
        <v>7395935</v>
      </c>
      <c r="H366" s="1" t="s">
        <v>361</v>
      </c>
      <c r="I366" s="1" t="s">
        <v>1179</v>
      </c>
      <c r="K366" s="1" t="s">
        <v>1180</v>
      </c>
      <c r="L366" s="1" t="s">
        <v>14</v>
      </c>
      <c r="M366" s="1" t="s">
        <v>14</v>
      </c>
    </row>
    <row r="367" spans="2:13">
      <c r="B367" s="1">
        <v>9</v>
      </c>
      <c r="C367" s="1" t="s">
        <v>1181</v>
      </c>
      <c r="D367" s="1">
        <v>2</v>
      </c>
      <c r="E367" s="1" t="s">
        <v>1182</v>
      </c>
      <c r="F367" s="1">
        <v>7399242</v>
      </c>
      <c r="G367" s="1">
        <v>7407203</v>
      </c>
      <c r="H367" s="1" t="s">
        <v>1183</v>
      </c>
      <c r="I367" s="1" t="s">
        <v>1184</v>
      </c>
      <c r="J367" s="1" t="s">
        <v>1185</v>
      </c>
      <c r="K367" s="1" t="s">
        <v>1186</v>
      </c>
      <c r="L367" s="1" t="s">
        <v>1187</v>
      </c>
      <c r="M367" s="1" t="s">
        <v>1188</v>
      </c>
    </row>
    <row r="368" spans="2:13">
      <c r="B368" s="1">
        <v>9</v>
      </c>
      <c r="C368" s="1" t="s">
        <v>1189</v>
      </c>
      <c r="D368" s="1">
        <v>2</v>
      </c>
      <c r="E368" s="1" t="s">
        <v>1190</v>
      </c>
      <c r="F368" s="1">
        <v>7406771</v>
      </c>
      <c r="G368" s="1">
        <v>7408832</v>
      </c>
      <c r="L368" s="1" t="s">
        <v>14</v>
      </c>
      <c r="M368" s="1" t="s">
        <v>14</v>
      </c>
    </row>
    <row r="369" spans="2:13">
      <c r="B369" s="1">
        <v>9</v>
      </c>
      <c r="C369" s="1" t="s">
        <v>1191</v>
      </c>
      <c r="D369" s="1">
        <v>2</v>
      </c>
      <c r="E369" s="1" t="s">
        <v>1192</v>
      </c>
      <c r="F369" s="1">
        <v>7408899</v>
      </c>
      <c r="G369" s="1">
        <v>7413678</v>
      </c>
      <c r="L369" s="1" t="s">
        <v>1193</v>
      </c>
      <c r="M369" s="1" t="s">
        <v>1194</v>
      </c>
    </row>
    <row r="370" spans="2:13">
      <c r="B370" s="1">
        <v>9</v>
      </c>
      <c r="C370" s="1" t="s">
        <v>1195</v>
      </c>
      <c r="D370" s="1">
        <v>2</v>
      </c>
      <c r="E370" s="1" t="s">
        <v>1196</v>
      </c>
      <c r="F370" s="1">
        <v>7413642</v>
      </c>
      <c r="G370" s="1">
        <v>7417992</v>
      </c>
      <c r="L370" s="1" t="s">
        <v>30</v>
      </c>
      <c r="M370" s="1" t="s">
        <v>31</v>
      </c>
    </row>
    <row r="371" spans="2:13">
      <c r="B371" s="1">
        <v>9</v>
      </c>
      <c r="C371" s="1" t="s">
        <v>1197</v>
      </c>
      <c r="D371" s="1">
        <v>2</v>
      </c>
      <c r="E371" s="1" t="s">
        <v>1198</v>
      </c>
      <c r="F371" s="1">
        <v>7417838</v>
      </c>
      <c r="G371" s="1">
        <v>7426641</v>
      </c>
      <c r="L371" s="1" t="s">
        <v>14</v>
      </c>
      <c r="M371" s="1" t="s">
        <v>14</v>
      </c>
    </row>
    <row r="372" spans="2:13">
      <c r="B372" s="1">
        <v>9</v>
      </c>
      <c r="C372" s="1" t="s">
        <v>1199</v>
      </c>
      <c r="D372" s="1">
        <v>2</v>
      </c>
      <c r="E372" s="1" t="s">
        <v>1200</v>
      </c>
      <c r="F372" s="1">
        <v>7427273</v>
      </c>
      <c r="G372" s="1">
        <v>7427881</v>
      </c>
      <c r="H372" s="1" t="s">
        <v>1201</v>
      </c>
      <c r="I372" s="1" t="s">
        <v>1202</v>
      </c>
      <c r="J372" s="1" t="s">
        <v>1203</v>
      </c>
      <c r="L372" s="1" t="s">
        <v>1204</v>
      </c>
      <c r="M372" s="1" t="s">
        <v>1205</v>
      </c>
    </row>
    <row r="373" spans="2:13">
      <c r="B373" s="1">
        <v>9</v>
      </c>
      <c r="C373" s="1" t="s">
        <v>1206</v>
      </c>
      <c r="D373" s="1">
        <v>2</v>
      </c>
      <c r="E373" s="1" t="s">
        <v>1207</v>
      </c>
      <c r="F373" s="1">
        <v>7428008</v>
      </c>
      <c r="G373" s="1">
        <v>7445124</v>
      </c>
      <c r="H373" s="1" t="s">
        <v>1208</v>
      </c>
      <c r="I373" s="1" t="s">
        <v>1209</v>
      </c>
      <c r="J373" s="1" t="s">
        <v>1210</v>
      </c>
      <c r="L373" s="1" t="s">
        <v>1211</v>
      </c>
      <c r="M373" s="1" t="s">
        <v>1212</v>
      </c>
    </row>
    <row r="374" spans="2:13">
      <c r="B374" s="1">
        <v>9</v>
      </c>
      <c r="C374" s="1" t="s">
        <v>1213</v>
      </c>
      <c r="D374" s="1">
        <v>2</v>
      </c>
      <c r="E374" s="1" t="s">
        <v>1214</v>
      </c>
      <c r="F374" s="1">
        <v>7448374</v>
      </c>
      <c r="G374" s="1">
        <v>7455132</v>
      </c>
      <c r="H374" s="1" t="s">
        <v>1154</v>
      </c>
      <c r="I374" s="1" t="s">
        <v>1215</v>
      </c>
      <c r="J374" s="1" t="s">
        <v>1216</v>
      </c>
      <c r="L374" s="1" t="s">
        <v>14</v>
      </c>
      <c r="M374" s="1" t="s">
        <v>14</v>
      </c>
    </row>
    <row r="375" spans="2:13">
      <c r="B375" s="1">
        <v>9</v>
      </c>
      <c r="C375" s="1" t="s">
        <v>1217</v>
      </c>
      <c r="D375" s="1">
        <v>2</v>
      </c>
      <c r="E375" s="1" t="s">
        <v>1218</v>
      </c>
      <c r="F375" s="1">
        <v>7454828</v>
      </c>
      <c r="G375" s="1">
        <v>7458139</v>
      </c>
      <c r="L375" s="1" t="s">
        <v>14</v>
      </c>
      <c r="M375" s="1" t="s">
        <v>14</v>
      </c>
    </row>
    <row r="376" spans="2:13">
      <c r="B376" s="1">
        <v>9</v>
      </c>
      <c r="C376" s="1" t="s">
        <v>1219</v>
      </c>
      <c r="D376" s="1">
        <v>2</v>
      </c>
      <c r="E376" s="1" t="s">
        <v>1220</v>
      </c>
      <c r="F376" s="1">
        <v>7458892</v>
      </c>
      <c r="G376" s="1">
        <v>7462367</v>
      </c>
      <c r="L376" s="1" t="s">
        <v>14</v>
      </c>
      <c r="M376" s="1" t="s">
        <v>14</v>
      </c>
    </row>
    <row r="377" spans="2:13">
      <c r="B377" s="1">
        <v>9</v>
      </c>
      <c r="C377" s="1" t="s">
        <v>1221</v>
      </c>
      <c r="D377" s="1">
        <v>2</v>
      </c>
      <c r="E377" s="1" t="s">
        <v>1222</v>
      </c>
      <c r="F377" s="1">
        <v>7461969</v>
      </c>
      <c r="G377" s="1">
        <v>7464283</v>
      </c>
      <c r="L377" s="1" t="s">
        <v>14</v>
      </c>
      <c r="M377" s="1" t="s">
        <v>14</v>
      </c>
    </row>
    <row r="378" spans="2:13">
      <c r="B378" s="1">
        <v>9</v>
      </c>
      <c r="C378" s="1" t="s">
        <v>1223</v>
      </c>
      <c r="D378" s="1">
        <v>2</v>
      </c>
      <c r="E378" s="1" t="s">
        <v>1224</v>
      </c>
      <c r="F378" s="1">
        <v>7464139</v>
      </c>
      <c r="G378" s="1">
        <v>7467595</v>
      </c>
      <c r="L378" s="1" t="s">
        <v>14</v>
      </c>
      <c r="M378" s="1" t="s">
        <v>14</v>
      </c>
    </row>
    <row r="379" spans="2:13">
      <c r="B379" s="1">
        <v>9</v>
      </c>
      <c r="C379" s="1" t="s">
        <v>1225</v>
      </c>
      <c r="D379" s="1">
        <v>2</v>
      </c>
      <c r="E379" s="1" t="s">
        <v>1226</v>
      </c>
      <c r="F379" s="1">
        <v>7465009</v>
      </c>
      <c r="G379" s="1">
        <v>7466476</v>
      </c>
      <c r="L379" s="1" t="s">
        <v>14</v>
      </c>
      <c r="M379" s="1" t="s">
        <v>14</v>
      </c>
    </row>
    <row r="380" spans="2:13">
      <c r="B380" s="1">
        <v>9</v>
      </c>
      <c r="C380" s="1" t="s">
        <v>1227</v>
      </c>
      <c r="D380" s="1">
        <v>2</v>
      </c>
      <c r="E380" s="1" t="s">
        <v>1228</v>
      </c>
      <c r="F380" s="1">
        <v>7467269</v>
      </c>
      <c r="G380" s="1">
        <v>7471883</v>
      </c>
      <c r="L380" s="1" t="s">
        <v>14</v>
      </c>
      <c r="M380" s="1" t="s">
        <v>14</v>
      </c>
    </row>
    <row r="381" spans="2:13">
      <c r="B381" s="1">
        <v>9</v>
      </c>
      <c r="C381" s="1" t="s">
        <v>1229</v>
      </c>
      <c r="D381" s="1">
        <v>2</v>
      </c>
      <c r="E381" s="1" t="s">
        <v>1230</v>
      </c>
      <c r="F381" s="1">
        <v>7472531</v>
      </c>
      <c r="G381" s="1">
        <v>7472820</v>
      </c>
      <c r="H381" s="1" t="s">
        <v>1231</v>
      </c>
      <c r="I381" s="1" t="s">
        <v>1232</v>
      </c>
      <c r="J381" s="1" t="s">
        <v>1233</v>
      </c>
      <c r="L381" s="1" t="s">
        <v>1234</v>
      </c>
      <c r="M381" s="1" t="s">
        <v>1235</v>
      </c>
    </row>
    <row r="382" spans="2:13">
      <c r="B382" s="1">
        <v>9</v>
      </c>
      <c r="C382" s="1" t="s">
        <v>1236</v>
      </c>
      <c r="D382" s="1">
        <v>2</v>
      </c>
      <c r="E382" s="1" t="s">
        <v>1237</v>
      </c>
      <c r="F382" s="1">
        <v>7473071</v>
      </c>
      <c r="G382" s="1">
        <v>7480743</v>
      </c>
      <c r="L382" s="1" t="s">
        <v>300</v>
      </c>
      <c r="M382" s="1" t="s">
        <v>301</v>
      </c>
    </row>
    <row r="383" spans="2:13">
      <c r="B383" s="1">
        <v>9</v>
      </c>
      <c r="C383" s="1" t="s">
        <v>1238</v>
      </c>
      <c r="D383" s="1">
        <v>2</v>
      </c>
      <c r="E383" s="1" t="s">
        <v>1239</v>
      </c>
      <c r="F383" s="1">
        <v>7478574</v>
      </c>
      <c r="G383" s="1">
        <v>7487980</v>
      </c>
      <c r="L383" s="1" t="s">
        <v>1240</v>
      </c>
      <c r="M383" s="1" t="s">
        <v>1241</v>
      </c>
    </row>
    <row r="384" spans="2:13">
      <c r="B384" s="1">
        <v>9</v>
      </c>
      <c r="C384" s="1" t="s">
        <v>1242</v>
      </c>
      <c r="D384" s="1">
        <v>2</v>
      </c>
      <c r="E384" s="1" t="s">
        <v>1243</v>
      </c>
      <c r="F384" s="1">
        <v>7487910</v>
      </c>
      <c r="G384" s="1">
        <v>7491421</v>
      </c>
      <c r="H384" s="1" t="s">
        <v>1244</v>
      </c>
      <c r="I384" s="1" t="s">
        <v>1245</v>
      </c>
      <c r="J384" s="1" t="s">
        <v>1246</v>
      </c>
      <c r="K384" s="1" t="s">
        <v>1247</v>
      </c>
      <c r="L384" s="1" t="s">
        <v>14</v>
      </c>
      <c r="M384" s="1" t="s">
        <v>14</v>
      </c>
    </row>
    <row r="385" spans="2:13">
      <c r="B385" s="1">
        <v>9</v>
      </c>
      <c r="C385" s="1" t="s">
        <v>1248</v>
      </c>
      <c r="D385" s="1">
        <v>2</v>
      </c>
      <c r="E385" s="1" t="s">
        <v>1249</v>
      </c>
      <c r="F385" s="1">
        <v>7490977</v>
      </c>
      <c r="G385" s="1">
        <v>7493726</v>
      </c>
      <c r="L385" s="1" t="s">
        <v>14</v>
      </c>
      <c r="M385" s="1" t="s">
        <v>14</v>
      </c>
    </row>
    <row r="386" spans="2:13">
      <c r="B386" s="1">
        <v>9</v>
      </c>
      <c r="C386" s="1" t="s">
        <v>1250</v>
      </c>
      <c r="D386" s="1">
        <v>2</v>
      </c>
      <c r="E386" s="1" t="s">
        <v>1251</v>
      </c>
      <c r="F386" s="1">
        <v>7493653</v>
      </c>
      <c r="G386" s="1">
        <v>7505347</v>
      </c>
      <c r="L386" s="1" t="s">
        <v>14</v>
      </c>
      <c r="M386" s="1" t="s">
        <v>14</v>
      </c>
    </row>
    <row r="387" spans="2:13">
      <c r="B387" s="1">
        <v>9</v>
      </c>
      <c r="C387" s="1" t="s">
        <v>1252</v>
      </c>
      <c r="D387" s="1">
        <v>2</v>
      </c>
      <c r="E387" s="1" t="s">
        <v>1253</v>
      </c>
      <c r="F387" s="1">
        <v>7506713</v>
      </c>
      <c r="G387" s="1">
        <v>7508531</v>
      </c>
      <c r="H387" s="1" t="s">
        <v>1254</v>
      </c>
      <c r="I387" s="1" t="s">
        <v>1255</v>
      </c>
      <c r="J387" s="1" t="s">
        <v>1256</v>
      </c>
      <c r="K387" s="1" t="s">
        <v>1257</v>
      </c>
      <c r="L387" s="1" t="s">
        <v>708</v>
      </c>
      <c r="M387" s="1" t="s">
        <v>709</v>
      </c>
    </row>
    <row r="388" spans="2:13">
      <c r="B388" s="1">
        <v>9</v>
      </c>
      <c r="C388" s="1" t="s">
        <v>1258</v>
      </c>
      <c r="D388" s="1">
        <v>2</v>
      </c>
      <c r="E388" s="1" t="s">
        <v>1259</v>
      </c>
      <c r="F388" s="1">
        <v>7508614</v>
      </c>
      <c r="G388" s="1">
        <v>7513247</v>
      </c>
      <c r="L388" s="1" t="s">
        <v>1260</v>
      </c>
      <c r="M388" s="1" t="s">
        <v>1261</v>
      </c>
    </row>
    <row r="389" spans="2:13">
      <c r="B389" s="1">
        <v>9</v>
      </c>
      <c r="C389" s="1" t="s">
        <v>1262</v>
      </c>
      <c r="D389" s="1">
        <v>2</v>
      </c>
      <c r="E389" s="1" t="s">
        <v>1263</v>
      </c>
      <c r="F389" s="1">
        <v>7513464</v>
      </c>
      <c r="G389" s="1">
        <v>7518750</v>
      </c>
      <c r="L389" s="1" t="s">
        <v>14</v>
      </c>
      <c r="M389" s="1" t="s">
        <v>14</v>
      </c>
    </row>
    <row r="390" spans="2:13">
      <c r="B390" s="1">
        <v>9</v>
      </c>
      <c r="C390" s="1" t="s">
        <v>1264</v>
      </c>
      <c r="D390" s="1">
        <v>2</v>
      </c>
      <c r="E390" s="1" t="s">
        <v>1265</v>
      </c>
      <c r="F390" s="1">
        <v>7536748</v>
      </c>
      <c r="G390" s="1">
        <v>7538163</v>
      </c>
      <c r="L390" s="1" t="s">
        <v>14</v>
      </c>
      <c r="M390" s="1" t="s">
        <v>14</v>
      </c>
    </row>
    <row r="391" spans="2:13">
      <c r="B391" s="1">
        <v>9</v>
      </c>
      <c r="C391" s="1" t="s">
        <v>1266</v>
      </c>
      <c r="D391" s="1">
        <v>2</v>
      </c>
      <c r="E391" s="1" t="s">
        <v>1267</v>
      </c>
      <c r="F391" s="1">
        <v>7551739</v>
      </c>
      <c r="G391" s="1">
        <v>7560437</v>
      </c>
      <c r="L391" s="1" t="s">
        <v>805</v>
      </c>
      <c r="M391" s="1" t="s">
        <v>806</v>
      </c>
    </row>
    <row r="392" spans="2:13">
      <c r="B392" s="1">
        <v>9</v>
      </c>
      <c r="C392" s="1" t="s">
        <v>1268</v>
      </c>
      <c r="D392" s="1">
        <v>2</v>
      </c>
      <c r="E392" s="1" t="s">
        <v>1269</v>
      </c>
      <c r="F392" s="1">
        <v>7563410</v>
      </c>
      <c r="G392" s="1">
        <v>7567921</v>
      </c>
      <c r="L392" s="1" t="s">
        <v>1270</v>
      </c>
      <c r="M392" s="1" t="s">
        <v>1271</v>
      </c>
    </row>
    <row r="393" spans="2:13">
      <c r="B393" s="1">
        <v>9</v>
      </c>
      <c r="C393" s="1" t="s">
        <v>1272</v>
      </c>
      <c r="D393" s="1">
        <v>2</v>
      </c>
      <c r="E393" s="1" t="s">
        <v>1273</v>
      </c>
      <c r="F393" s="1">
        <v>7567708</v>
      </c>
      <c r="G393" s="1">
        <v>7569606</v>
      </c>
      <c r="H393" s="1" t="s">
        <v>1274</v>
      </c>
      <c r="I393" s="1" t="s">
        <v>1275</v>
      </c>
      <c r="J393" s="1" t="s">
        <v>1276</v>
      </c>
      <c r="K393" s="1" t="s">
        <v>1277</v>
      </c>
      <c r="L393" s="1" t="s">
        <v>14</v>
      </c>
      <c r="M393" s="1" t="s">
        <v>14</v>
      </c>
    </row>
    <row r="394" spans="2:13">
      <c r="B394" s="1">
        <v>9</v>
      </c>
      <c r="C394" s="1" t="s">
        <v>1278</v>
      </c>
      <c r="D394" s="1">
        <v>2</v>
      </c>
      <c r="E394" s="1" t="s">
        <v>1279</v>
      </c>
      <c r="F394" s="1">
        <v>7570509</v>
      </c>
      <c r="G394" s="1">
        <v>7571132</v>
      </c>
      <c r="L394" s="1" t="s">
        <v>14</v>
      </c>
      <c r="M394" s="1" t="s">
        <v>14</v>
      </c>
    </row>
    <row r="395" spans="2:13">
      <c r="B395" s="1">
        <v>9</v>
      </c>
      <c r="C395" s="1" t="s">
        <v>1280</v>
      </c>
      <c r="D395" s="1">
        <v>2</v>
      </c>
      <c r="E395" s="1" t="s">
        <v>1281</v>
      </c>
      <c r="F395" s="1">
        <v>7571195</v>
      </c>
      <c r="G395" s="1">
        <v>7586715</v>
      </c>
      <c r="L395" s="1" t="s">
        <v>216</v>
      </c>
      <c r="M395" s="1" t="s">
        <v>217</v>
      </c>
    </row>
    <row r="396" spans="2:13">
      <c r="B396" s="1">
        <v>9</v>
      </c>
      <c r="C396" s="1" t="s">
        <v>1282</v>
      </c>
      <c r="D396" s="1">
        <v>2</v>
      </c>
      <c r="E396" s="1" t="s">
        <v>1283</v>
      </c>
      <c r="F396" s="1">
        <v>7587019</v>
      </c>
      <c r="G396" s="1">
        <v>7589464</v>
      </c>
      <c r="L396" s="1" t="s">
        <v>14</v>
      </c>
      <c r="M396" s="1" t="s">
        <v>14</v>
      </c>
    </row>
    <row r="397" spans="2:13">
      <c r="B397" s="1">
        <v>10</v>
      </c>
      <c r="C397" s="1" t="s">
        <v>1284</v>
      </c>
      <c r="D397" s="1">
        <v>9</v>
      </c>
      <c r="E397" s="1" t="s">
        <v>1285</v>
      </c>
      <c r="F397" s="1">
        <v>2019249</v>
      </c>
      <c r="G397" s="1">
        <v>2024975</v>
      </c>
      <c r="H397" s="1" t="s">
        <v>1286</v>
      </c>
      <c r="I397" s="1" t="s">
        <v>1287</v>
      </c>
      <c r="J397" s="1" t="s">
        <v>1288</v>
      </c>
      <c r="L397" s="1" t="s">
        <v>1289</v>
      </c>
      <c r="M397" s="1" t="s">
        <v>1290</v>
      </c>
    </row>
    <row r="398" spans="2:13">
      <c r="B398" s="1">
        <v>10</v>
      </c>
      <c r="C398" s="1" t="s">
        <v>820</v>
      </c>
      <c r="D398" s="1">
        <v>9</v>
      </c>
      <c r="E398" s="1" t="s">
        <v>821</v>
      </c>
      <c r="F398" s="1">
        <v>2025973</v>
      </c>
      <c r="G398" s="1">
        <v>2036686</v>
      </c>
      <c r="H398" s="1" t="s">
        <v>822</v>
      </c>
      <c r="I398" s="1" t="s">
        <v>823</v>
      </c>
      <c r="J398" s="1" t="s">
        <v>824</v>
      </c>
      <c r="L398" s="1" t="s">
        <v>825</v>
      </c>
      <c r="M398" s="1" t="s">
        <v>826</v>
      </c>
    </row>
    <row r="399" spans="2:13">
      <c r="B399" s="1">
        <v>10</v>
      </c>
      <c r="C399" s="1" t="s">
        <v>827</v>
      </c>
      <c r="D399" s="1">
        <v>9</v>
      </c>
      <c r="E399" s="1" t="s">
        <v>828</v>
      </c>
      <c r="F399" s="1">
        <v>2037526</v>
      </c>
      <c r="G399" s="1">
        <v>2041991</v>
      </c>
      <c r="H399" s="1" t="s">
        <v>829</v>
      </c>
      <c r="I399" s="1" t="s">
        <v>830</v>
      </c>
      <c r="J399" s="1" t="s">
        <v>831</v>
      </c>
      <c r="K399" s="1" t="s">
        <v>832</v>
      </c>
      <c r="L399" s="1" t="s">
        <v>14</v>
      </c>
      <c r="M399" s="1" t="s">
        <v>14</v>
      </c>
    </row>
    <row r="400" spans="2:13">
      <c r="B400" s="1">
        <v>10</v>
      </c>
      <c r="C400" s="1" t="s">
        <v>833</v>
      </c>
      <c r="D400" s="1">
        <v>9</v>
      </c>
      <c r="E400" s="1" t="s">
        <v>834</v>
      </c>
      <c r="F400" s="1">
        <v>2040802</v>
      </c>
      <c r="G400" s="1">
        <v>2048331</v>
      </c>
      <c r="L400" s="1" t="s">
        <v>14</v>
      </c>
      <c r="M400" s="1" t="s">
        <v>14</v>
      </c>
    </row>
    <row r="401" spans="2:13">
      <c r="B401" s="1">
        <v>10</v>
      </c>
      <c r="C401" s="1" t="s">
        <v>835</v>
      </c>
      <c r="D401" s="1">
        <v>9</v>
      </c>
      <c r="E401" s="1" t="s">
        <v>836</v>
      </c>
      <c r="F401" s="1">
        <v>2048777</v>
      </c>
      <c r="G401" s="1">
        <v>2052613</v>
      </c>
      <c r="H401" s="1" t="s">
        <v>837</v>
      </c>
      <c r="I401" s="1" t="s">
        <v>838</v>
      </c>
      <c r="J401" s="1" t="s">
        <v>839</v>
      </c>
      <c r="L401" s="1" t="s">
        <v>14</v>
      </c>
      <c r="M401" s="1" t="s">
        <v>14</v>
      </c>
    </row>
    <row r="402" spans="2:13">
      <c r="B402" s="1">
        <v>10</v>
      </c>
      <c r="C402" s="1" t="s">
        <v>840</v>
      </c>
      <c r="D402" s="1">
        <v>9</v>
      </c>
      <c r="E402" s="1" t="s">
        <v>841</v>
      </c>
      <c r="F402" s="1">
        <v>2053414</v>
      </c>
      <c r="G402" s="1">
        <v>2059972</v>
      </c>
      <c r="H402" s="1" t="s">
        <v>842</v>
      </c>
      <c r="I402" s="1" t="s">
        <v>843</v>
      </c>
      <c r="J402" s="1" t="s">
        <v>844</v>
      </c>
      <c r="L402" s="1" t="s">
        <v>14</v>
      </c>
      <c r="M402" s="1" t="s">
        <v>14</v>
      </c>
    </row>
    <row r="403" spans="2:13">
      <c r="B403" s="1">
        <v>10</v>
      </c>
      <c r="C403" s="1" t="s">
        <v>845</v>
      </c>
      <c r="D403" s="1">
        <v>9</v>
      </c>
      <c r="E403" s="1" t="s">
        <v>846</v>
      </c>
      <c r="F403" s="1">
        <v>2060486</v>
      </c>
      <c r="G403" s="1">
        <v>2065351</v>
      </c>
      <c r="H403" s="1" t="s">
        <v>847</v>
      </c>
      <c r="I403" s="1" t="s">
        <v>848</v>
      </c>
      <c r="J403" s="1" t="s">
        <v>849</v>
      </c>
      <c r="L403" s="1" t="s">
        <v>14</v>
      </c>
      <c r="M403" s="1" t="s">
        <v>14</v>
      </c>
    </row>
    <row r="404" spans="2:13">
      <c r="B404" s="1">
        <v>10</v>
      </c>
      <c r="C404" s="1" t="s">
        <v>850</v>
      </c>
      <c r="D404" s="1">
        <v>9</v>
      </c>
      <c r="E404" s="1" t="s">
        <v>851</v>
      </c>
      <c r="F404" s="1">
        <v>2065217</v>
      </c>
      <c r="G404" s="1">
        <v>2067868</v>
      </c>
      <c r="H404" s="1" t="s">
        <v>852</v>
      </c>
      <c r="I404" s="1" t="s">
        <v>853</v>
      </c>
      <c r="J404" s="1" t="s">
        <v>854</v>
      </c>
      <c r="L404" s="1" t="s">
        <v>96</v>
      </c>
      <c r="M404" s="1" t="s">
        <v>97</v>
      </c>
    </row>
    <row r="405" spans="2:13">
      <c r="B405" s="1">
        <v>10</v>
      </c>
      <c r="C405" s="1" t="s">
        <v>855</v>
      </c>
      <c r="D405" s="1">
        <v>9</v>
      </c>
      <c r="E405" s="1" t="s">
        <v>856</v>
      </c>
      <c r="F405" s="1">
        <v>2068391</v>
      </c>
      <c r="G405" s="1">
        <v>2072799</v>
      </c>
      <c r="L405" s="1" t="s">
        <v>14</v>
      </c>
      <c r="M405" s="1" t="s">
        <v>14</v>
      </c>
    </row>
    <row r="406" spans="2:13">
      <c r="B406" s="1">
        <v>10</v>
      </c>
      <c r="C406" s="1" t="s">
        <v>857</v>
      </c>
      <c r="D406" s="1">
        <v>9</v>
      </c>
      <c r="E406" s="1" t="s">
        <v>858</v>
      </c>
      <c r="F406" s="1">
        <v>2074030</v>
      </c>
      <c r="G406" s="1">
        <v>2081298</v>
      </c>
      <c r="H406" s="1" t="s">
        <v>859</v>
      </c>
      <c r="I406" s="1" t="s">
        <v>860</v>
      </c>
      <c r="J406" s="1" t="s">
        <v>861</v>
      </c>
      <c r="K406" s="1" t="s">
        <v>862</v>
      </c>
      <c r="L406" s="1" t="s">
        <v>863</v>
      </c>
      <c r="M406" s="1" t="s">
        <v>864</v>
      </c>
    </row>
    <row r="407" spans="2:13">
      <c r="B407" s="1">
        <v>10</v>
      </c>
      <c r="C407" s="1" t="s">
        <v>865</v>
      </c>
      <c r="D407" s="1">
        <v>9</v>
      </c>
      <c r="E407" s="1" t="s">
        <v>866</v>
      </c>
      <c r="F407" s="1">
        <v>2081661</v>
      </c>
      <c r="G407" s="1">
        <v>2084864</v>
      </c>
      <c r="H407" s="1" t="s">
        <v>867</v>
      </c>
      <c r="I407" s="1" t="s">
        <v>868</v>
      </c>
      <c r="J407" s="1" t="s">
        <v>869</v>
      </c>
      <c r="L407" s="1" t="s">
        <v>14</v>
      </c>
      <c r="M407" s="1" t="s">
        <v>14</v>
      </c>
    </row>
    <row r="408" spans="2:13">
      <c r="B408" s="1">
        <v>10</v>
      </c>
      <c r="C408" s="1" t="s">
        <v>870</v>
      </c>
      <c r="D408" s="1">
        <v>9</v>
      </c>
      <c r="E408" s="1" t="s">
        <v>871</v>
      </c>
      <c r="F408" s="1">
        <v>2086828</v>
      </c>
      <c r="G408" s="1">
        <v>2093860</v>
      </c>
      <c r="H408" s="1" t="s">
        <v>361</v>
      </c>
      <c r="I408" s="1" t="s">
        <v>872</v>
      </c>
      <c r="K408" s="1" t="s">
        <v>873</v>
      </c>
      <c r="L408" s="1" t="s">
        <v>14</v>
      </c>
      <c r="M408" s="1" t="s">
        <v>14</v>
      </c>
    </row>
    <row r="409" spans="2:13">
      <c r="B409" s="1">
        <v>10</v>
      </c>
      <c r="C409" s="1" t="s">
        <v>874</v>
      </c>
      <c r="D409" s="1">
        <v>9</v>
      </c>
      <c r="E409" s="1" t="s">
        <v>875</v>
      </c>
      <c r="F409" s="1">
        <v>2094693</v>
      </c>
      <c r="G409" s="1">
        <v>2102645</v>
      </c>
      <c r="L409" s="1" t="s">
        <v>14</v>
      </c>
      <c r="M409" s="1" t="s">
        <v>14</v>
      </c>
    </row>
    <row r="410" spans="2:13">
      <c r="B410" s="1">
        <v>10</v>
      </c>
      <c r="C410" s="1" t="s">
        <v>876</v>
      </c>
      <c r="D410" s="1">
        <v>9</v>
      </c>
      <c r="E410" s="1" t="s">
        <v>877</v>
      </c>
      <c r="F410" s="1">
        <v>2105670</v>
      </c>
      <c r="G410" s="1">
        <v>2108334</v>
      </c>
      <c r="H410" s="1" t="s">
        <v>878</v>
      </c>
      <c r="I410" s="1" t="s">
        <v>879</v>
      </c>
      <c r="J410" s="1" t="s">
        <v>880</v>
      </c>
      <c r="L410" s="1" t="s">
        <v>14</v>
      </c>
      <c r="M410" s="1" t="s">
        <v>14</v>
      </c>
    </row>
    <row r="411" spans="2:13">
      <c r="B411" s="1">
        <v>10</v>
      </c>
      <c r="C411" s="1" t="s">
        <v>881</v>
      </c>
      <c r="D411" s="1">
        <v>9</v>
      </c>
      <c r="E411" s="1" t="s">
        <v>882</v>
      </c>
      <c r="F411" s="1">
        <v>2108596</v>
      </c>
      <c r="G411" s="1">
        <v>2118030</v>
      </c>
      <c r="L411" s="1" t="s">
        <v>14</v>
      </c>
      <c r="M411" s="1" t="s">
        <v>14</v>
      </c>
    </row>
    <row r="412" spans="2:13">
      <c r="B412" s="1">
        <v>10</v>
      </c>
      <c r="C412" s="1" t="s">
        <v>883</v>
      </c>
      <c r="D412" s="1">
        <v>9</v>
      </c>
      <c r="E412" s="1" t="s">
        <v>884</v>
      </c>
      <c r="F412" s="1">
        <v>2118637</v>
      </c>
      <c r="G412" s="1">
        <v>2125153</v>
      </c>
      <c r="H412" s="1" t="s">
        <v>885</v>
      </c>
      <c r="I412" s="1" t="s">
        <v>886</v>
      </c>
      <c r="J412" s="1" t="s">
        <v>887</v>
      </c>
      <c r="K412" s="1" t="s">
        <v>888</v>
      </c>
      <c r="L412" s="1" t="s">
        <v>889</v>
      </c>
      <c r="M412" s="1" t="s">
        <v>890</v>
      </c>
    </row>
    <row r="413" spans="2:13">
      <c r="B413" s="1">
        <v>10</v>
      </c>
      <c r="C413" s="1" t="s">
        <v>891</v>
      </c>
      <c r="D413" s="1">
        <v>9</v>
      </c>
      <c r="E413" s="1" t="s">
        <v>892</v>
      </c>
      <c r="F413" s="1">
        <v>2124775</v>
      </c>
      <c r="G413" s="1">
        <v>2129058</v>
      </c>
      <c r="H413" s="1" t="s">
        <v>893</v>
      </c>
      <c r="I413" s="1" t="s">
        <v>894</v>
      </c>
      <c r="J413" s="1" t="s">
        <v>895</v>
      </c>
      <c r="L413" s="1" t="s">
        <v>896</v>
      </c>
      <c r="M413" s="1" t="s">
        <v>897</v>
      </c>
    </row>
    <row r="414" spans="2:13">
      <c r="B414" s="1">
        <v>10</v>
      </c>
      <c r="C414" s="1" t="s">
        <v>898</v>
      </c>
      <c r="D414" s="1">
        <v>9</v>
      </c>
      <c r="E414" s="1" t="s">
        <v>899</v>
      </c>
      <c r="F414" s="1">
        <v>2129260</v>
      </c>
      <c r="G414" s="1">
        <v>2134586</v>
      </c>
      <c r="H414" s="1" t="s">
        <v>361</v>
      </c>
      <c r="I414" s="1" t="s">
        <v>900</v>
      </c>
      <c r="K414" s="1" t="s">
        <v>901</v>
      </c>
      <c r="L414" s="1" t="s">
        <v>14</v>
      </c>
      <c r="M414" s="1" t="s">
        <v>14</v>
      </c>
    </row>
    <row r="415" spans="2:13">
      <c r="B415" s="1">
        <v>10</v>
      </c>
      <c r="C415" s="1" t="s">
        <v>902</v>
      </c>
      <c r="D415" s="1">
        <v>9</v>
      </c>
      <c r="E415" s="1" t="s">
        <v>903</v>
      </c>
      <c r="F415" s="1">
        <v>2135015</v>
      </c>
      <c r="G415" s="1">
        <v>2137498</v>
      </c>
      <c r="L415" s="1" t="s">
        <v>14</v>
      </c>
      <c r="M415" s="1" t="s">
        <v>14</v>
      </c>
    </row>
    <row r="416" spans="2:13">
      <c r="B416" s="1">
        <v>10</v>
      </c>
      <c r="C416" s="1" t="s">
        <v>904</v>
      </c>
      <c r="D416" s="1">
        <v>9</v>
      </c>
      <c r="E416" s="1" t="s">
        <v>905</v>
      </c>
      <c r="F416" s="1">
        <v>2137939</v>
      </c>
      <c r="G416" s="1">
        <v>2138491</v>
      </c>
      <c r="L416" s="1" t="s">
        <v>14</v>
      </c>
      <c r="M416" s="1" t="s">
        <v>14</v>
      </c>
    </row>
    <row r="417" spans="2:13">
      <c r="B417" s="1">
        <v>10</v>
      </c>
      <c r="C417" s="1" t="s">
        <v>906</v>
      </c>
      <c r="D417" s="1">
        <v>9</v>
      </c>
      <c r="E417" s="1" t="s">
        <v>907</v>
      </c>
      <c r="F417" s="1">
        <v>2138630</v>
      </c>
      <c r="G417" s="1">
        <v>2141560</v>
      </c>
      <c r="L417" s="1" t="s">
        <v>14</v>
      </c>
      <c r="M417" s="1" t="s">
        <v>14</v>
      </c>
    </row>
    <row r="418" spans="2:13">
      <c r="B418" s="1">
        <v>10</v>
      </c>
      <c r="C418" s="1" t="s">
        <v>908</v>
      </c>
      <c r="D418" s="1">
        <v>9</v>
      </c>
      <c r="E418" s="1" t="s">
        <v>909</v>
      </c>
      <c r="F418" s="1">
        <v>2142222</v>
      </c>
      <c r="G418" s="1">
        <v>2152414</v>
      </c>
      <c r="L418" s="1" t="s">
        <v>910</v>
      </c>
      <c r="M418" s="1" t="s">
        <v>911</v>
      </c>
    </row>
    <row r="419" spans="2:13">
      <c r="B419" s="1">
        <v>10</v>
      </c>
      <c r="C419" s="1" t="s">
        <v>912</v>
      </c>
      <c r="D419" s="1">
        <v>9</v>
      </c>
      <c r="E419" s="1" t="s">
        <v>913</v>
      </c>
      <c r="F419" s="1">
        <v>2152077</v>
      </c>
      <c r="G419" s="1">
        <v>2157468</v>
      </c>
      <c r="H419" s="1" t="s">
        <v>914</v>
      </c>
      <c r="L419" s="1" t="s">
        <v>14</v>
      </c>
      <c r="M419" s="1" t="s">
        <v>14</v>
      </c>
    </row>
    <row r="420" spans="2:13">
      <c r="B420" s="1">
        <v>10</v>
      </c>
      <c r="C420" s="1" t="s">
        <v>915</v>
      </c>
      <c r="D420" s="1">
        <v>9</v>
      </c>
      <c r="E420" s="1" t="s">
        <v>916</v>
      </c>
      <c r="F420" s="1">
        <v>2158336</v>
      </c>
      <c r="G420" s="1">
        <v>2160623</v>
      </c>
      <c r="L420" s="1" t="s">
        <v>917</v>
      </c>
      <c r="M420" s="1" t="s">
        <v>918</v>
      </c>
    </row>
    <row r="421" spans="2:13">
      <c r="B421" s="1">
        <v>10</v>
      </c>
      <c r="C421" s="1" t="s">
        <v>919</v>
      </c>
      <c r="D421" s="1">
        <v>9</v>
      </c>
      <c r="E421" s="1" t="s">
        <v>920</v>
      </c>
      <c r="F421" s="1">
        <v>2161051</v>
      </c>
      <c r="G421" s="1">
        <v>2170945</v>
      </c>
      <c r="H421" s="1" t="s">
        <v>921</v>
      </c>
      <c r="I421" s="1" t="s">
        <v>922</v>
      </c>
      <c r="J421" s="1" t="s">
        <v>923</v>
      </c>
      <c r="L421" s="1" t="s">
        <v>924</v>
      </c>
      <c r="M421" s="1" t="s">
        <v>925</v>
      </c>
    </row>
    <row r="422" spans="2:13">
      <c r="B422" s="1">
        <v>10</v>
      </c>
      <c r="C422" s="1" t="s">
        <v>926</v>
      </c>
      <c r="D422" s="1">
        <v>9</v>
      </c>
      <c r="E422" s="1" t="s">
        <v>927</v>
      </c>
      <c r="F422" s="1">
        <v>2170851</v>
      </c>
      <c r="G422" s="1">
        <v>2175629</v>
      </c>
      <c r="L422" s="1" t="s">
        <v>14</v>
      </c>
      <c r="M422" s="1" t="s">
        <v>14</v>
      </c>
    </row>
    <row r="423" spans="2:13">
      <c r="B423" s="1">
        <v>10</v>
      </c>
      <c r="C423" s="1" t="s">
        <v>928</v>
      </c>
      <c r="D423" s="1">
        <v>9</v>
      </c>
      <c r="E423" s="1" t="s">
        <v>929</v>
      </c>
      <c r="F423" s="1">
        <v>2175584</v>
      </c>
      <c r="G423" s="1">
        <v>2182763</v>
      </c>
      <c r="H423" s="1" t="s">
        <v>930</v>
      </c>
      <c r="I423" s="1" t="s">
        <v>931</v>
      </c>
      <c r="J423" s="1" t="s">
        <v>932</v>
      </c>
      <c r="L423" s="1" t="s">
        <v>14</v>
      </c>
      <c r="M423" s="1" t="s">
        <v>14</v>
      </c>
    </row>
    <row r="424" spans="2:13">
      <c r="B424" s="1">
        <v>10</v>
      </c>
      <c r="C424" s="1" t="s">
        <v>933</v>
      </c>
      <c r="D424" s="1">
        <v>9</v>
      </c>
      <c r="E424" s="1" t="s">
        <v>934</v>
      </c>
      <c r="F424" s="1">
        <v>2183071</v>
      </c>
      <c r="G424" s="1">
        <v>2187882</v>
      </c>
      <c r="L424" s="1" t="s">
        <v>96</v>
      </c>
      <c r="M424" s="1" t="s">
        <v>97</v>
      </c>
    </row>
    <row r="425" spans="2:13">
      <c r="B425" s="1">
        <v>10</v>
      </c>
      <c r="C425" s="1" t="s">
        <v>935</v>
      </c>
      <c r="D425" s="1">
        <v>9</v>
      </c>
      <c r="E425" s="1" t="s">
        <v>936</v>
      </c>
      <c r="F425" s="1">
        <v>2188105</v>
      </c>
      <c r="G425" s="1">
        <v>2197273</v>
      </c>
      <c r="L425" s="1" t="s">
        <v>14</v>
      </c>
      <c r="M425" s="1" t="s">
        <v>14</v>
      </c>
    </row>
    <row r="426" spans="2:13">
      <c r="B426" s="1">
        <v>10</v>
      </c>
      <c r="C426" s="1" t="s">
        <v>937</v>
      </c>
      <c r="D426" s="1">
        <v>9</v>
      </c>
      <c r="E426" s="1" t="s">
        <v>938</v>
      </c>
      <c r="F426" s="1">
        <v>2194836</v>
      </c>
      <c r="G426" s="1">
        <v>2197611</v>
      </c>
      <c r="H426" s="1" t="s">
        <v>939</v>
      </c>
      <c r="I426" s="1" t="s">
        <v>940</v>
      </c>
      <c r="J426" s="1" t="s">
        <v>941</v>
      </c>
      <c r="L426" s="1" t="s">
        <v>14</v>
      </c>
      <c r="M426" s="1" t="s">
        <v>14</v>
      </c>
    </row>
    <row r="427" spans="2:13">
      <c r="B427" s="1">
        <v>10</v>
      </c>
      <c r="C427" s="1" t="s">
        <v>942</v>
      </c>
      <c r="D427" s="1">
        <v>9</v>
      </c>
      <c r="E427" s="1" t="s">
        <v>943</v>
      </c>
      <c r="F427" s="1">
        <v>2197771</v>
      </c>
      <c r="G427" s="1">
        <v>2203498</v>
      </c>
      <c r="L427" s="1" t="s">
        <v>14</v>
      </c>
      <c r="M427" s="1" t="s">
        <v>14</v>
      </c>
    </row>
    <row r="428" spans="2:13">
      <c r="B428" s="1">
        <v>10</v>
      </c>
      <c r="C428" s="1" t="s">
        <v>944</v>
      </c>
      <c r="D428" s="1">
        <v>9</v>
      </c>
      <c r="E428" s="1" t="s">
        <v>945</v>
      </c>
      <c r="F428" s="1">
        <v>2209325</v>
      </c>
      <c r="G428" s="1">
        <v>2215430</v>
      </c>
      <c r="H428" s="1" t="s">
        <v>946</v>
      </c>
      <c r="I428" s="1" t="s">
        <v>947</v>
      </c>
      <c r="J428" s="1" t="s">
        <v>948</v>
      </c>
      <c r="K428" s="1" t="s">
        <v>949</v>
      </c>
      <c r="L428" s="1" t="s">
        <v>14</v>
      </c>
      <c r="M428" s="1" t="s">
        <v>14</v>
      </c>
    </row>
    <row r="429" spans="2:13">
      <c r="B429" s="1">
        <v>10</v>
      </c>
      <c r="C429" s="1" t="s">
        <v>950</v>
      </c>
      <c r="D429" s="1">
        <v>9</v>
      </c>
      <c r="E429" s="1" t="s">
        <v>951</v>
      </c>
      <c r="F429" s="1">
        <v>2216006</v>
      </c>
      <c r="G429" s="1">
        <v>2223145</v>
      </c>
      <c r="L429" s="1" t="s">
        <v>14</v>
      </c>
      <c r="M429" s="1" t="s">
        <v>14</v>
      </c>
    </row>
    <row r="430" spans="2:13">
      <c r="B430" s="1">
        <v>10</v>
      </c>
      <c r="C430" s="1" t="s">
        <v>952</v>
      </c>
      <c r="D430" s="1">
        <v>9</v>
      </c>
      <c r="E430" s="1" t="s">
        <v>953</v>
      </c>
      <c r="F430" s="1">
        <v>2223240</v>
      </c>
      <c r="G430" s="1">
        <v>2225848</v>
      </c>
      <c r="H430" s="1" t="s">
        <v>954</v>
      </c>
      <c r="I430" s="1" t="s">
        <v>955</v>
      </c>
      <c r="J430" s="1" t="s">
        <v>956</v>
      </c>
      <c r="K430" s="1" t="s">
        <v>957</v>
      </c>
      <c r="L430" s="1" t="s">
        <v>958</v>
      </c>
      <c r="M430" s="1" t="s">
        <v>959</v>
      </c>
    </row>
    <row r="431" spans="2:13">
      <c r="B431" s="1">
        <v>10</v>
      </c>
      <c r="C431" s="1" t="s">
        <v>960</v>
      </c>
      <c r="D431" s="1">
        <v>9</v>
      </c>
      <c r="E431" s="1" t="s">
        <v>961</v>
      </c>
      <c r="F431" s="1">
        <v>2225206</v>
      </c>
      <c r="G431" s="1">
        <v>2229158</v>
      </c>
      <c r="H431" s="1" t="s">
        <v>954</v>
      </c>
      <c r="I431" s="1" t="s">
        <v>962</v>
      </c>
      <c r="J431" s="1" t="s">
        <v>957</v>
      </c>
      <c r="L431" s="1" t="s">
        <v>963</v>
      </c>
      <c r="M431" s="1" t="s">
        <v>964</v>
      </c>
    </row>
    <row r="432" spans="2:13">
      <c r="B432" s="1">
        <v>10</v>
      </c>
      <c r="C432" s="1" t="s">
        <v>965</v>
      </c>
      <c r="D432" s="1">
        <v>9</v>
      </c>
      <c r="E432" s="1" t="s">
        <v>966</v>
      </c>
      <c r="F432" s="1">
        <v>2227192</v>
      </c>
      <c r="G432" s="1">
        <v>2240274</v>
      </c>
      <c r="L432" s="1" t="s">
        <v>14</v>
      </c>
      <c r="M432" s="1" t="s">
        <v>14</v>
      </c>
    </row>
    <row r="433" spans="2:13">
      <c r="B433" s="1">
        <v>10</v>
      </c>
      <c r="C433" s="1" t="s">
        <v>967</v>
      </c>
      <c r="D433" s="1">
        <v>9</v>
      </c>
      <c r="E433" s="1" t="s">
        <v>968</v>
      </c>
      <c r="F433" s="1">
        <v>2239017</v>
      </c>
      <c r="G433" s="1">
        <v>2247274</v>
      </c>
      <c r="L433" s="1" t="s">
        <v>14</v>
      </c>
      <c r="M433" s="1" t="s">
        <v>14</v>
      </c>
    </row>
    <row r="434" spans="2:13">
      <c r="B434" s="1">
        <v>10</v>
      </c>
      <c r="C434" s="1" t="s">
        <v>969</v>
      </c>
      <c r="D434" s="1">
        <v>9</v>
      </c>
      <c r="E434" s="1" t="s">
        <v>970</v>
      </c>
      <c r="F434" s="1">
        <v>2247148</v>
      </c>
      <c r="G434" s="1">
        <v>2261379</v>
      </c>
      <c r="H434" s="1" t="s">
        <v>540</v>
      </c>
      <c r="I434" s="1" t="s">
        <v>971</v>
      </c>
      <c r="K434" s="1" t="s">
        <v>972</v>
      </c>
      <c r="L434" s="1" t="s">
        <v>14</v>
      </c>
      <c r="M434" s="1" t="s">
        <v>14</v>
      </c>
    </row>
    <row r="435" spans="2:13">
      <c r="B435" s="1">
        <v>10</v>
      </c>
      <c r="C435" s="1" t="s">
        <v>973</v>
      </c>
      <c r="D435" s="1">
        <v>9</v>
      </c>
      <c r="E435" s="1" t="s">
        <v>974</v>
      </c>
      <c r="F435" s="1">
        <v>2261719</v>
      </c>
      <c r="G435" s="1">
        <v>2269710</v>
      </c>
      <c r="H435" s="1" t="s">
        <v>975</v>
      </c>
      <c r="I435" s="1" t="s">
        <v>976</v>
      </c>
      <c r="J435" s="1" t="s">
        <v>977</v>
      </c>
      <c r="L435" s="1" t="s">
        <v>14</v>
      </c>
      <c r="M435" s="1" t="s">
        <v>14</v>
      </c>
    </row>
    <row r="436" spans="2:13">
      <c r="B436" s="1">
        <v>10</v>
      </c>
      <c r="C436" s="1" t="s">
        <v>978</v>
      </c>
      <c r="D436" s="1">
        <v>9</v>
      </c>
      <c r="E436" s="1" t="s">
        <v>979</v>
      </c>
      <c r="F436" s="1">
        <v>2269749</v>
      </c>
      <c r="G436" s="1">
        <v>2274128</v>
      </c>
      <c r="H436" s="1" t="s">
        <v>980</v>
      </c>
      <c r="I436" s="1" t="s">
        <v>981</v>
      </c>
      <c r="J436" s="1" t="s">
        <v>982</v>
      </c>
      <c r="K436" s="1" t="s">
        <v>983</v>
      </c>
      <c r="L436" s="1" t="s">
        <v>14</v>
      </c>
      <c r="M436" s="1" t="s">
        <v>14</v>
      </c>
    </row>
    <row r="437" spans="2:13">
      <c r="B437" s="1">
        <v>10</v>
      </c>
      <c r="C437" s="1" t="s">
        <v>984</v>
      </c>
      <c r="D437" s="1">
        <v>9</v>
      </c>
      <c r="E437" s="1" t="s">
        <v>985</v>
      </c>
      <c r="F437" s="1">
        <v>2273392</v>
      </c>
      <c r="G437" s="1">
        <v>2278096</v>
      </c>
      <c r="H437" s="1" t="s">
        <v>986</v>
      </c>
      <c r="I437" s="1" t="s">
        <v>987</v>
      </c>
      <c r="J437" s="1" t="s">
        <v>988</v>
      </c>
      <c r="L437" s="1" t="s">
        <v>85</v>
      </c>
      <c r="M437" s="1" t="s">
        <v>86</v>
      </c>
    </row>
    <row r="438" spans="2:13">
      <c r="B438" s="1">
        <v>10</v>
      </c>
      <c r="C438" s="1" t="s">
        <v>989</v>
      </c>
      <c r="D438" s="1">
        <v>9</v>
      </c>
      <c r="E438" s="1" t="s">
        <v>990</v>
      </c>
      <c r="F438" s="1">
        <v>2279000</v>
      </c>
      <c r="G438" s="1">
        <v>2286460</v>
      </c>
      <c r="H438" s="1" t="s">
        <v>991</v>
      </c>
      <c r="I438" s="1" t="s">
        <v>992</v>
      </c>
      <c r="J438" s="1" t="s">
        <v>993</v>
      </c>
      <c r="L438" s="1" t="s">
        <v>14</v>
      </c>
      <c r="M438" s="1" t="s">
        <v>14</v>
      </c>
    </row>
    <row r="439" spans="2:13">
      <c r="B439" s="1">
        <v>10</v>
      </c>
      <c r="C439" s="1" t="s">
        <v>994</v>
      </c>
      <c r="D439" s="1">
        <v>9</v>
      </c>
      <c r="E439" s="1" t="s">
        <v>995</v>
      </c>
      <c r="F439" s="1">
        <v>2289400</v>
      </c>
      <c r="G439" s="1">
        <v>2293044</v>
      </c>
      <c r="L439" s="1" t="s">
        <v>14</v>
      </c>
      <c r="M439" s="1" t="s">
        <v>14</v>
      </c>
    </row>
    <row r="440" spans="2:13">
      <c r="B440" s="1">
        <v>10</v>
      </c>
      <c r="C440" s="1" t="s">
        <v>996</v>
      </c>
      <c r="D440" s="1">
        <v>9</v>
      </c>
      <c r="E440" s="1" t="s">
        <v>997</v>
      </c>
      <c r="F440" s="1">
        <v>2293822</v>
      </c>
      <c r="G440" s="1">
        <v>2297708</v>
      </c>
      <c r="H440" s="1" t="s">
        <v>998</v>
      </c>
      <c r="I440" s="1" t="s">
        <v>999</v>
      </c>
      <c r="J440" s="1" t="s">
        <v>1000</v>
      </c>
      <c r="L440" s="1" t="s">
        <v>1001</v>
      </c>
      <c r="M440" s="1" t="s">
        <v>1002</v>
      </c>
    </row>
    <row r="441" spans="2:13">
      <c r="B441" s="1">
        <v>10</v>
      </c>
      <c r="C441" s="1" t="s">
        <v>1003</v>
      </c>
      <c r="D441" s="1">
        <v>9</v>
      </c>
      <c r="E441" s="1" t="s">
        <v>1004</v>
      </c>
      <c r="F441" s="1">
        <v>2300056</v>
      </c>
      <c r="G441" s="1">
        <v>2301920</v>
      </c>
      <c r="H441" s="1" t="s">
        <v>1005</v>
      </c>
      <c r="I441" s="1" t="s">
        <v>1006</v>
      </c>
      <c r="J441" s="1" t="s">
        <v>1007</v>
      </c>
      <c r="L441" s="1" t="s">
        <v>1008</v>
      </c>
      <c r="M441" s="1" t="s">
        <v>1009</v>
      </c>
    </row>
    <row r="442" spans="2:13">
      <c r="B442" s="1">
        <v>10</v>
      </c>
      <c r="C442" s="1" t="s">
        <v>1010</v>
      </c>
      <c r="D442" s="1">
        <v>9</v>
      </c>
      <c r="E442" s="1" t="s">
        <v>1011</v>
      </c>
      <c r="F442" s="1">
        <v>2302083</v>
      </c>
      <c r="G442" s="1">
        <v>2305739</v>
      </c>
      <c r="L442" s="1" t="s">
        <v>14</v>
      </c>
      <c r="M442" s="1" t="s">
        <v>14</v>
      </c>
    </row>
    <row r="443" spans="2:13">
      <c r="B443" s="1">
        <v>10</v>
      </c>
      <c r="C443" s="1" t="s">
        <v>1012</v>
      </c>
      <c r="D443" s="1">
        <v>9</v>
      </c>
      <c r="E443" s="1" t="s">
        <v>1013</v>
      </c>
      <c r="F443" s="1">
        <v>2306086</v>
      </c>
      <c r="G443" s="1">
        <v>2317117</v>
      </c>
      <c r="L443" s="1" t="s">
        <v>14</v>
      </c>
      <c r="M443" s="1" t="s">
        <v>14</v>
      </c>
    </row>
    <row r="444" spans="2:13">
      <c r="B444" s="1">
        <v>11</v>
      </c>
      <c r="C444" s="1" t="s">
        <v>1291</v>
      </c>
      <c r="D444" s="1">
        <v>9</v>
      </c>
      <c r="E444" s="1" t="s">
        <v>1292</v>
      </c>
      <c r="F444" s="1">
        <v>3467993</v>
      </c>
      <c r="G444" s="1">
        <v>3474493</v>
      </c>
      <c r="L444" s="1" t="s">
        <v>1293</v>
      </c>
      <c r="M444" s="1" t="s">
        <v>1294</v>
      </c>
    </row>
    <row r="445" spans="2:13">
      <c r="B445" s="1">
        <v>11</v>
      </c>
      <c r="C445" s="1" t="s">
        <v>1295</v>
      </c>
      <c r="D445" s="1">
        <v>9</v>
      </c>
      <c r="E445" s="1" t="s">
        <v>1296</v>
      </c>
      <c r="F445" s="1">
        <v>3474301</v>
      </c>
      <c r="G445" s="1">
        <v>3485603</v>
      </c>
      <c r="L445" s="1" t="s">
        <v>14</v>
      </c>
      <c r="M445" s="1" t="s">
        <v>14</v>
      </c>
    </row>
    <row r="446" spans="2:13">
      <c r="B446" s="1">
        <v>11</v>
      </c>
      <c r="C446" s="1" t="s">
        <v>1297</v>
      </c>
      <c r="D446" s="1">
        <v>9</v>
      </c>
      <c r="E446" s="1" t="s">
        <v>1298</v>
      </c>
      <c r="F446" s="1">
        <v>3487374</v>
      </c>
      <c r="G446" s="1">
        <v>3489866</v>
      </c>
      <c r="H446" s="1" t="s">
        <v>1299</v>
      </c>
      <c r="I446" s="1" t="s">
        <v>1300</v>
      </c>
      <c r="J446" s="1" t="s">
        <v>1301</v>
      </c>
      <c r="K446" s="1" t="s">
        <v>1302</v>
      </c>
      <c r="L446" s="1" t="s">
        <v>1303</v>
      </c>
      <c r="M446" s="1" t="s">
        <v>1304</v>
      </c>
    </row>
    <row r="447" spans="2:13">
      <c r="B447" s="1">
        <v>11</v>
      </c>
      <c r="C447" s="1" t="s">
        <v>1305</v>
      </c>
      <c r="D447" s="1">
        <v>9</v>
      </c>
      <c r="E447" s="1" t="s">
        <v>1306</v>
      </c>
      <c r="F447" s="1">
        <v>3490952</v>
      </c>
      <c r="G447" s="1">
        <v>3500394</v>
      </c>
      <c r="H447" s="1" t="s">
        <v>1307</v>
      </c>
      <c r="I447" s="1" t="s">
        <v>1308</v>
      </c>
      <c r="J447" s="1" t="s">
        <v>1309</v>
      </c>
      <c r="L447" s="1" t="s">
        <v>1310</v>
      </c>
      <c r="M447" s="1" t="s">
        <v>1311</v>
      </c>
    </row>
    <row r="448" spans="2:13">
      <c r="B448" s="1">
        <v>11</v>
      </c>
      <c r="C448" s="1" t="s">
        <v>1312</v>
      </c>
      <c r="D448" s="1">
        <v>9</v>
      </c>
      <c r="E448" s="1" t="s">
        <v>1313</v>
      </c>
      <c r="F448" s="1">
        <v>3499710</v>
      </c>
      <c r="G448" s="1">
        <v>3507207</v>
      </c>
      <c r="L448" s="1" t="s">
        <v>14</v>
      </c>
      <c r="M448" s="1" t="s">
        <v>14</v>
      </c>
    </row>
    <row r="449" spans="2:13">
      <c r="B449" s="1">
        <v>11</v>
      </c>
      <c r="C449" s="1" t="s">
        <v>1314</v>
      </c>
      <c r="D449" s="1">
        <v>9</v>
      </c>
      <c r="E449" s="1" t="s">
        <v>1315</v>
      </c>
      <c r="F449" s="1">
        <v>3508260</v>
      </c>
      <c r="G449" s="1">
        <v>3515030</v>
      </c>
      <c r="L449" s="1" t="s">
        <v>96</v>
      </c>
      <c r="M449" s="1" t="s">
        <v>97</v>
      </c>
    </row>
    <row r="450" spans="2:13">
      <c r="B450" s="1">
        <v>11</v>
      </c>
      <c r="C450" s="1" t="s">
        <v>1316</v>
      </c>
      <c r="D450" s="1">
        <v>9</v>
      </c>
      <c r="E450" s="1" t="s">
        <v>1317</v>
      </c>
      <c r="F450" s="1">
        <v>3515407</v>
      </c>
      <c r="G450" s="1">
        <v>3516974</v>
      </c>
      <c r="H450" s="1" t="s">
        <v>1318</v>
      </c>
      <c r="I450" s="1" t="s">
        <v>1319</v>
      </c>
      <c r="J450" s="1" t="s">
        <v>1320</v>
      </c>
      <c r="L450" s="1" t="s">
        <v>14</v>
      </c>
      <c r="M450" s="1" t="s">
        <v>14</v>
      </c>
    </row>
    <row r="451" spans="2:13">
      <c r="B451" s="1">
        <v>11</v>
      </c>
      <c r="C451" s="1" t="s">
        <v>1321</v>
      </c>
      <c r="D451" s="1">
        <v>9</v>
      </c>
      <c r="E451" s="1" t="s">
        <v>1322</v>
      </c>
      <c r="F451" s="1">
        <v>3517606</v>
      </c>
      <c r="G451" s="1">
        <v>3521367</v>
      </c>
      <c r="H451" s="1" t="s">
        <v>1323</v>
      </c>
      <c r="I451" s="1" t="s">
        <v>1324</v>
      </c>
      <c r="J451" s="1" t="s">
        <v>1325</v>
      </c>
      <c r="K451" s="1" t="s">
        <v>1326</v>
      </c>
      <c r="L451" s="1" t="s">
        <v>1169</v>
      </c>
      <c r="M451" s="1" t="s">
        <v>1170</v>
      </c>
    </row>
    <row r="452" spans="2:13">
      <c r="B452" s="1">
        <v>11</v>
      </c>
      <c r="C452" s="1" t="s">
        <v>1327</v>
      </c>
      <c r="D452" s="1">
        <v>9</v>
      </c>
      <c r="E452" s="1" t="s">
        <v>1328</v>
      </c>
      <c r="F452" s="1">
        <v>3522215</v>
      </c>
      <c r="G452" s="1">
        <v>3533984</v>
      </c>
      <c r="L452" s="1" t="s">
        <v>14</v>
      </c>
      <c r="M452" s="1" t="s">
        <v>14</v>
      </c>
    </row>
    <row r="453" spans="2:13">
      <c r="B453" s="1">
        <v>11</v>
      </c>
      <c r="C453" s="1" t="s">
        <v>1329</v>
      </c>
      <c r="D453" s="1">
        <v>9</v>
      </c>
      <c r="E453" s="1" t="s">
        <v>1330</v>
      </c>
      <c r="F453" s="1">
        <v>3534837</v>
      </c>
      <c r="G453" s="1">
        <v>3541800</v>
      </c>
      <c r="L453" s="1" t="s">
        <v>14</v>
      </c>
      <c r="M453" s="1" t="s">
        <v>14</v>
      </c>
    </row>
    <row r="454" spans="2:13">
      <c r="B454" s="1">
        <v>11</v>
      </c>
      <c r="C454" s="1" t="s">
        <v>1331</v>
      </c>
      <c r="D454" s="1">
        <v>9</v>
      </c>
      <c r="E454" s="1" t="s">
        <v>1332</v>
      </c>
      <c r="F454" s="1">
        <v>3541259</v>
      </c>
      <c r="G454" s="1">
        <v>3541715</v>
      </c>
      <c r="L454" s="1" t="s">
        <v>14</v>
      </c>
      <c r="M454" s="1" t="s">
        <v>14</v>
      </c>
    </row>
    <row r="455" spans="2:13">
      <c r="B455" s="1">
        <v>11</v>
      </c>
      <c r="C455" s="1" t="s">
        <v>1333</v>
      </c>
      <c r="D455" s="1">
        <v>9</v>
      </c>
      <c r="E455" s="1" t="s">
        <v>1334</v>
      </c>
      <c r="F455" s="1">
        <v>3543149</v>
      </c>
      <c r="G455" s="1">
        <v>3547481</v>
      </c>
      <c r="H455" s="1" t="s">
        <v>1335</v>
      </c>
      <c r="I455" s="1" t="s">
        <v>1336</v>
      </c>
      <c r="J455" s="1" t="s">
        <v>1337</v>
      </c>
      <c r="L455" s="1" t="s">
        <v>14</v>
      </c>
      <c r="M455" s="1" t="s">
        <v>14</v>
      </c>
    </row>
    <row r="456" spans="2:13">
      <c r="B456" s="1">
        <v>11</v>
      </c>
      <c r="C456" s="1" t="s">
        <v>1338</v>
      </c>
      <c r="D456" s="1">
        <v>9</v>
      </c>
      <c r="E456" s="1" t="s">
        <v>1339</v>
      </c>
      <c r="F456" s="1">
        <v>3548235</v>
      </c>
      <c r="G456" s="1">
        <v>3550813</v>
      </c>
      <c r="L456" s="1" t="s">
        <v>96</v>
      </c>
      <c r="M456" s="1" t="s">
        <v>97</v>
      </c>
    </row>
    <row r="457" spans="2:13">
      <c r="B457" s="1">
        <v>11</v>
      </c>
      <c r="C457" s="1" t="s">
        <v>1340</v>
      </c>
      <c r="D457" s="1">
        <v>9</v>
      </c>
      <c r="E457" s="1" t="s">
        <v>1341</v>
      </c>
      <c r="F457" s="1">
        <v>3551269</v>
      </c>
      <c r="G457" s="1">
        <v>3555796</v>
      </c>
      <c r="L457" s="1" t="s">
        <v>14</v>
      </c>
      <c r="M457" s="1" t="s">
        <v>14</v>
      </c>
    </row>
    <row r="458" spans="2:13">
      <c r="B458" s="1">
        <v>11</v>
      </c>
      <c r="C458" s="1" t="s">
        <v>1342</v>
      </c>
      <c r="D458" s="1">
        <v>9</v>
      </c>
      <c r="E458" s="1" t="s">
        <v>1343</v>
      </c>
      <c r="F458" s="1">
        <v>3555688</v>
      </c>
      <c r="G458" s="1">
        <v>3562274</v>
      </c>
      <c r="L458" s="1" t="s">
        <v>96</v>
      </c>
      <c r="M458" s="1" t="s">
        <v>97</v>
      </c>
    </row>
    <row r="459" spans="2:13">
      <c r="B459" s="1">
        <v>11</v>
      </c>
      <c r="C459" s="1" t="s">
        <v>1344</v>
      </c>
      <c r="D459" s="1">
        <v>9</v>
      </c>
      <c r="E459" s="1" t="s">
        <v>1345</v>
      </c>
      <c r="F459" s="1">
        <v>3562344</v>
      </c>
      <c r="G459" s="1">
        <v>3575428</v>
      </c>
      <c r="I459" s="1" t="s">
        <v>1346</v>
      </c>
      <c r="J459" s="1" t="s">
        <v>1347</v>
      </c>
      <c r="K459" s="1" t="s">
        <v>1348</v>
      </c>
      <c r="L459" s="1" t="s">
        <v>14</v>
      </c>
      <c r="M459" s="1" t="s">
        <v>14</v>
      </c>
    </row>
    <row r="460" spans="2:13">
      <c r="B460" s="1">
        <v>11</v>
      </c>
      <c r="C460" s="1" t="s">
        <v>1349</v>
      </c>
      <c r="D460" s="1">
        <v>9</v>
      </c>
      <c r="E460" s="1" t="s">
        <v>1350</v>
      </c>
      <c r="F460" s="1">
        <v>3576102</v>
      </c>
      <c r="G460" s="1">
        <v>3593009</v>
      </c>
      <c r="L460" s="1" t="s">
        <v>1351</v>
      </c>
      <c r="M460" s="1" t="s">
        <v>1352</v>
      </c>
    </row>
    <row r="461" spans="2:13">
      <c r="B461" s="1">
        <v>11</v>
      </c>
      <c r="C461" s="1" t="s">
        <v>1353</v>
      </c>
      <c r="D461" s="1">
        <v>9</v>
      </c>
      <c r="E461" s="1" t="s">
        <v>1354</v>
      </c>
      <c r="F461" s="1">
        <v>3591629</v>
      </c>
      <c r="G461" s="1">
        <v>3596992</v>
      </c>
      <c r="L461" s="1" t="s">
        <v>14</v>
      </c>
      <c r="M461" s="1" t="s">
        <v>14</v>
      </c>
    </row>
    <row r="462" spans="2:13">
      <c r="B462" s="1">
        <v>11</v>
      </c>
      <c r="C462" s="1" t="s">
        <v>1355</v>
      </c>
      <c r="D462" s="1">
        <v>9</v>
      </c>
      <c r="E462" s="1" t="s">
        <v>1356</v>
      </c>
      <c r="F462" s="1">
        <v>3597763</v>
      </c>
      <c r="G462" s="1">
        <v>3604850</v>
      </c>
      <c r="H462" s="1" t="s">
        <v>1357</v>
      </c>
      <c r="L462" s="1" t="s">
        <v>14</v>
      </c>
      <c r="M462" s="1" t="s">
        <v>14</v>
      </c>
    </row>
    <row r="463" spans="2:13">
      <c r="B463" s="1">
        <v>11</v>
      </c>
      <c r="C463" s="1" t="s">
        <v>1358</v>
      </c>
      <c r="D463" s="1">
        <v>9</v>
      </c>
      <c r="E463" s="1" t="s">
        <v>1359</v>
      </c>
      <c r="F463" s="1">
        <v>3610516</v>
      </c>
      <c r="G463" s="1">
        <v>3611383</v>
      </c>
      <c r="L463" s="1" t="s">
        <v>14</v>
      </c>
      <c r="M463" s="1" t="s">
        <v>14</v>
      </c>
    </row>
    <row r="464" spans="2:13">
      <c r="B464" s="1">
        <v>11</v>
      </c>
      <c r="C464" s="1" t="s">
        <v>1360</v>
      </c>
      <c r="D464" s="1">
        <v>9</v>
      </c>
      <c r="E464" s="1" t="s">
        <v>1361</v>
      </c>
      <c r="F464" s="1">
        <v>3611528</v>
      </c>
      <c r="G464" s="1">
        <v>3614156</v>
      </c>
      <c r="L464" s="1" t="s">
        <v>14</v>
      </c>
      <c r="M464" s="1" t="s">
        <v>14</v>
      </c>
    </row>
    <row r="465" spans="2:13">
      <c r="B465" s="1">
        <v>11</v>
      </c>
      <c r="C465" s="1" t="s">
        <v>1362</v>
      </c>
      <c r="D465" s="1">
        <v>9</v>
      </c>
      <c r="E465" s="1" t="s">
        <v>1363</v>
      </c>
      <c r="F465" s="1">
        <v>3615336</v>
      </c>
      <c r="G465" s="1">
        <v>3618857</v>
      </c>
      <c r="L465" s="1" t="s">
        <v>14</v>
      </c>
      <c r="M465" s="1" t="s">
        <v>14</v>
      </c>
    </row>
    <row r="466" spans="2:13">
      <c r="B466" s="1">
        <v>11</v>
      </c>
      <c r="C466" s="1" t="s">
        <v>1364</v>
      </c>
      <c r="D466" s="1">
        <v>9</v>
      </c>
      <c r="E466" s="1" t="s">
        <v>1365</v>
      </c>
      <c r="F466" s="1">
        <v>3618938</v>
      </c>
      <c r="G466" s="1">
        <v>3625949</v>
      </c>
      <c r="L466" s="1" t="s">
        <v>14</v>
      </c>
      <c r="M466" s="1" t="s">
        <v>14</v>
      </c>
    </row>
    <row r="467" spans="2:13">
      <c r="B467" s="1">
        <v>11</v>
      </c>
      <c r="C467" s="1" t="s">
        <v>1366</v>
      </c>
      <c r="D467" s="1">
        <v>9</v>
      </c>
      <c r="E467" s="1" t="s">
        <v>1367</v>
      </c>
      <c r="F467" s="1">
        <v>3625221</v>
      </c>
      <c r="G467" s="1">
        <v>3632976</v>
      </c>
      <c r="L467" s="1" t="s">
        <v>14</v>
      </c>
      <c r="M467" s="1" t="s">
        <v>14</v>
      </c>
    </row>
    <row r="468" spans="2:13">
      <c r="B468" s="1">
        <v>11</v>
      </c>
      <c r="C468" s="1" t="s">
        <v>1368</v>
      </c>
      <c r="D468" s="1">
        <v>9</v>
      </c>
      <c r="E468" s="1" t="s">
        <v>1369</v>
      </c>
      <c r="F468" s="1">
        <v>3633392</v>
      </c>
      <c r="G468" s="1">
        <v>3639052</v>
      </c>
      <c r="L468" s="1" t="s">
        <v>1370</v>
      </c>
      <c r="M468" s="1" t="s">
        <v>1371</v>
      </c>
    </row>
    <row r="469" spans="2:13">
      <c r="B469" s="1">
        <v>11</v>
      </c>
      <c r="C469" s="1" t="s">
        <v>1372</v>
      </c>
      <c r="D469" s="1">
        <v>9</v>
      </c>
      <c r="E469" s="1" t="s">
        <v>1373</v>
      </c>
      <c r="F469" s="1">
        <v>3638713</v>
      </c>
      <c r="G469" s="1">
        <v>3644948</v>
      </c>
      <c r="L469" s="1" t="s">
        <v>1374</v>
      </c>
      <c r="M469" s="1" t="s">
        <v>1375</v>
      </c>
    </row>
    <row r="470" spans="2:13">
      <c r="B470" s="1">
        <v>11</v>
      </c>
      <c r="C470" s="1" t="s">
        <v>1376</v>
      </c>
      <c r="D470" s="1">
        <v>9</v>
      </c>
      <c r="E470" s="1" t="s">
        <v>1377</v>
      </c>
      <c r="F470" s="1">
        <v>3644892</v>
      </c>
      <c r="G470" s="1">
        <v>3648215</v>
      </c>
      <c r="L470" s="1" t="s">
        <v>14</v>
      </c>
      <c r="M470" s="1" t="s">
        <v>14</v>
      </c>
    </row>
    <row r="471" spans="2:13">
      <c r="B471" s="1">
        <v>11</v>
      </c>
      <c r="C471" s="1" t="s">
        <v>1378</v>
      </c>
      <c r="D471" s="1">
        <v>9</v>
      </c>
      <c r="E471" s="1" t="s">
        <v>1379</v>
      </c>
      <c r="F471" s="1">
        <v>3648051</v>
      </c>
      <c r="G471" s="1">
        <v>3654884</v>
      </c>
      <c r="L471" s="1" t="s">
        <v>1380</v>
      </c>
      <c r="M471" s="1" t="s">
        <v>1381</v>
      </c>
    </row>
    <row r="472" spans="2:13">
      <c r="B472" s="1">
        <v>11</v>
      </c>
      <c r="C472" s="1" t="s">
        <v>1382</v>
      </c>
      <c r="D472" s="1">
        <v>9</v>
      </c>
      <c r="E472" s="1" t="s">
        <v>1383</v>
      </c>
      <c r="F472" s="1">
        <v>3655610</v>
      </c>
      <c r="G472" s="1">
        <v>3675337</v>
      </c>
      <c r="H472" s="1" t="s">
        <v>1384</v>
      </c>
      <c r="I472" s="1" t="s">
        <v>1385</v>
      </c>
      <c r="J472" s="1" t="s">
        <v>1386</v>
      </c>
      <c r="L472" s="1" t="s">
        <v>1387</v>
      </c>
      <c r="M472" s="1" t="s">
        <v>1388</v>
      </c>
    </row>
    <row r="473" spans="2:13">
      <c r="B473" s="1">
        <v>11</v>
      </c>
      <c r="C473" s="1" t="s">
        <v>1389</v>
      </c>
      <c r="D473" s="1">
        <v>9</v>
      </c>
      <c r="E473" s="1" t="s">
        <v>1390</v>
      </c>
      <c r="F473" s="1">
        <v>3675309</v>
      </c>
      <c r="G473" s="1">
        <v>3680321</v>
      </c>
      <c r="H473" s="1" t="s">
        <v>1391</v>
      </c>
      <c r="I473" s="1" t="s">
        <v>1392</v>
      </c>
      <c r="J473" s="1" t="s">
        <v>1393</v>
      </c>
      <c r="L473" s="1" t="s">
        <v>14</v>
      </c>
      <c r="M473" s="1" t="s">
        <v>14</v>
      </c>
    </row>
    <row r="474" spans="2:13">
      <c r="B474" s="1">
        <v>11</v>
      </c>
      <c r="C474" s="1" t="s">
        <v>1394</v>
      </c>
      <c r="D474" s="1">
        <v>9</v>
      </c>
      <c r="E474" s="1" t="s">
        <v>1395</v>
      </c>
      <c r="F474" s="1">
        <v>3681071</v>
      </c>
      <c r="G474" s="1">
        <v>3688882</v>
      </c>
      <c r="L474" s="1" t="s">
        <v>1374</v>
      </c>
      <c r="M474" s="1" t="s">
        <v>1375</v>
      </c>
    </row>
    <row r="475" spans="2:13">
      <c r="B475" s="1">
        <v>12</v>
      </c>
      <c r="C475" s="1" t="s">
        <v>1396</v>
      </c>
      <c r="D475" s="1">
        <v>1</v>
      </c>
      <c r="E475" s="1" t="s">
        <v>1397</v>
      </c>
      <c r="F475" s="1">
        <v>8050515</v>
      </c>
      <c r="G475" s="1">
        <v>8052461</v>
      </c>
      <c r="L475" s="1" t="s">
        <v>1398</v>
      </c>
      <c r="M475" s="1" t="s">
        <v>1399</v>
      </c>
    </row>
    <row r="476" spans="2:13">
      <c r="B476" s="1">
        <v>12</v>
      </c>
      <c r="C476" s="1" t="s">
        <v>1400</v>
      </c>
      <c r="D476" s="1">
        <v>1</v>
      </c>
      <c r="E476" s="1" t="s">
        <v>1401</v>
      </c>
      <c r="F476" s="1">
        <v>8053437</v>
      </c>
      <c r="G476" s="1">
        <v>8057450</v>
      </c>
      <c r="H476" s="1" t="s">
        <v>1402</v>
      </c>
      <c r="I476" s="1" t="s">
        <v>1403</v>
      </c>
      <c r="J476" s="1" t="s">
        <v>1404</v>
      </c>
      <c r="L476" s="1" t="s">
        <v>14</v>
      </c>
      <c r="M476" s="1" t="s">
        <v>14</v>
      </c>
    </row>
    <row r="477" spans="2:13">
      <c r="B477" s="1">
        <v>12</v>
      </c>
      <c r="C477" s="1" t="s">
        <v>1405</v>
      </c>
      <c r="D477" s="1">
        <v>1</v>
      </c>
      <c r="E477" s="1" t="s">
        <v>1406</v>
      </c>
      <c r="F477" s="1">
        <v>8058745</v>
      </c>
      <c r="G477" s="1">
        <v>8059811</v>
      </c>
      <c r="L477" s="1" t="s">
        <v>1407</v>
      </c>
      <c r="M477" s="1" t="s">
        <v>1408</v>
      </c>
    </row>
    <row r="478" spans="2:13">
      <c r="B478" s="1">
        <v>12</v>
      </c>
      <c r="C478" s="1" t="s">
        <v>1409</v>
      </c>
      <c r="D478" s="1">
        <v>1</v>
      </c>
      <c r="E478" s="1" t="s">
        <v>1410</v>
      </c>
      <c r="F478" s="1">
        <v>8060324</v>
      </c>
      <c r="G478" s="1">
        <v>8062370</v>
      </c>
      <c r="L478" s="1" t="s">
        <v>14</v>
      </c>
      <c r="M478" s="1" t="s">
        <v>14</v>
      </c>
    </row>
    <row r="479" spans="2:13">
      <c r="B479" s="1">
        <v>12</v>
      </c>
      <c r="C479" s="1" t="s">
        <v>1411</v>
      </c>
      <c r="D479" s="1">
        <v>1</v>
      </c>
      <c r="E479" s="1" t="s">
        <v>1412</v>
      </c>
      <c r="F479" s="1">
        <v>8063452</v>
      </c>
      <c r="G479" s="1">
        <v>8064561</v>
      </c>
      <c r="H479" s="1" t="s">
        <v>1413</v>
      </c>
      <c r="I479" s="1" t="s">
        <v>1414</v>
      </c>
      <c r="J479" s="1" t="s">
        <v>1415</v>
      </c>
      <c r="L479" s="1" t="s">
        <v>1416</v>
      </c>
      <c r="M479" s="1" t="s">
        <v>1417</v>
      </c>
    </row>
    <row r="480" spans="2:13">
      <c r="B480" s="1">
        <v>12</v>
      </c>
      <c r="C480" s="1" t="s">
        <v>1418</v>
      </c>
      <c r="D480" s="1">
        <v>1</v>
      </c>
      <c r="E480" s="1" t="s">
        <v>1419</v>
      </c>
      <c r="F480" s="1">
        <v>8064281</v>
      </c>
      <c r="G480" s="1">
        <v>8065958</v>
      </c>
      <c r="L480" s="1" t="s">
        <v>14</v>
      </c>
      <c r="M480" s="1" t="s">
        <v>14</v>
      </c>
    </row>
    <row r="481" spans="2:13">
      <c r="B481" s="1">
        <v>12</v>
      </c>
      <c r="C481" s="1" t="s">
        <v>1420</v>
      </c>
      <c r="D481" s="1">
        <v>1</v>
      </c>
      <c r="E481" s="1" t="s">
        <v>1421</v>
      </c>
      <c r="F481" s="1">
        <v>8066945</v>
      </c>
      <c r="G481" s="1">
        <v>8070303</v>
      </c>
      <c r="L481" s="1" t="s">
        <v>1422</v>
      </c>
      <c r="M481" s="1" t="s">
        <v>1423</v>
      </c>
    </row>
    <row r="482" spans="2:13">
      <c r="B482" s="1">
        <v>12</v>
      </c>
      <c r="C482" s="1" t="s">
        <v>1424</v>
      </c>
      <c r="D482" s="1">
        <v>1</v>
      </c>
      <c r="E482" s="1" t="s">
        <v>1425</v>
      </c>
      <c r="F482" s="1">
        <v>8070366</v>
      </c>
      <c r="G482" s="1">
        <v>8076067</v>
      </c>
      <c r="H482" s="1" t="s">
        <v>1426</v>
      </c>
      <c r="I482" s="1" t="s">
        <v>1427</v>
      </c>
      <c r="J482" s="1" t="s">
        <v>1428</v>
      </c>
      <c r="L482" s="1" t="s">
        <v>14</v>
      </c>
      <c r="M482" s="1" t="s">
        <v>14</v>
      </c>
    </row>
    <row r="483" spans="2:13">
      <c r="B483" s="1">
        <v>12</v>
      </c>
      <c r="C483" s="1" t="s">
        <v>1429</v>
      </c>
      <c r="D483" s="1">
        <v>1</v>
      </c>
      <c r="E483" s="1" t="s">
        <v>1430</v>
      </c>
      <c r="F483" s="1">
        <v>8075649</v>
      </c>
      <c r="G483" s="1">
        <v>8080296</v>
      </c>
      <c r="L483" s="1" t="s">
        <v>1431</v>
      </c>
      <c r="M483" s="1" t="s">
        <v>1432</v>
      </c>
    </row>
    <row r="484" spans="2:13">
      <c r="B484" s="1">
        <v>12</v>
      </c>
      <c r="C484" s="1" t="s">
        <v>1433</v>
      </c>
      <c r="D484" s="1">
        <v>1</v>
      </c>
      <c r="E484" s="1" t="s">
        <v>1434</v>
      </c>
      <c r="F484" s="1">
        <v>8080338</v>
      </c>
      <c r="G484" s="1">
        <v>8086909</v>
      </c>
      <c r="L484" s="1" t="s">
        <v>14</v>
      </c>
      <c r="M484" s="1" t="s">
        <v>14</v>
      </c>
    </row>
    <row r="485" spans="2:13">
      <c r="B485" s="1">
        <v>12</v>
      </c>
      <c r="C485" s="1" t="s">
        <v>1435</v>
      </c>
      <c r="D485" s="1">
        <v>1</v>
      </c>
      <c r="E485" s="1" t="s">
        <v>1436</v>
      </c>
      <c r="F485" s="1">
        <v>8087518</v>
      </c>
      <c r="G485" s="1">
        <v>8100239</v>
      </c>
      <c r="L485" s="1" t="s">
        <v>143</v>
      </c>
      <c r="M485" s="1" t="s">
        <v>144</v>
      </c>
    </row>
    <row r="486" spans="2:13">
      <c r="B486" s="1">
        <v>12</v>
      </c>
      <c r="C486" s="1" t="s">
        <v>1437</v>
      </c>
      <c r="D486" s="1">
        <v>1</v>
      </c>
      <c r="E486" s="1" t="s">
        <v>1438</v>
      </c>
      <c r="F486" s="1">
        <v>8101045</v>
      </c>
      <c r="G486" s="1">
        <v>8110445</v>
      </c>
      <c r="L486" s="1" t="s">
        <v>1439</v>
      </c>
      <c r="M486" s="1" t="s">
        <v>1440</v>
      </c>
    </row>
    <row r="487" spans="2:13">
      <c r="B487" s="1">
        <v>12</v>
      </c>
      <c r="C487" s="1" t="s">
        <v>1441</v>
      </c>
      <c r="D487" s="1">
        <v>1</v>
      </c>
      <c r="E487" s="1" t="s">
        <v>1442</v>
      </c>
      <c r="F487" s="1">
        <v>8112967</v>
      </c>
      <c r="G487" s="1">
        <v>8116190</v>
      </c>
      <c r="L487" s="1" t="s">
        <v>14</v>
      </c>
      <c r="M487" s="1" t="s">
        <v>14</v>
      </c>
    </row>
    <row r="488" spans="2:13">
      <c r="B488" s="1">
        <v>12</v>
      </c>
      <c r="C488" s="1" t="s">
        <v>1443</v>
      </c>
      <c r="D488" s="1">
        <v>1</v>
      </c>
      <c r="E488" s="1" t="s">
        <v>1444</v>
      </c>
      <c r="F488" s="1">
        <v>8116715</v>
      </c>
      <c r="G488" s="1">
        <v>8125013</v>
      </c>
      <c r="H488" s="1" t="s">
        <v>1445</v>
      </c>
      <c r="I488" s="1" t="s">
        <v>1446</v>
      </c>
      <c r="J488" s="1" t="s">
        <v>1447</v>
      </c>
      <c r="K488" s="1" t="s">
        <v>1448</v>
      </c>
      <c r="L488" s="1" t="s">
        <v>96</v>
      </c>
      <c r="M488" s="1" t="s">
        <v>97</v>
      </c>
    </row>
    <row r="489" spans="2:13">
      <c r="B489" s="1">
        <v>12</v>
      </c>
      <c r="C489" s="1" t="s">
        <v>1449</v>
      </c>
      <c r="D489" s="1">
        <v>1</v>
      </c>
      <c r="E489" s="1" t="s">
        <v>1450</v>
      </c>
      <c r="F489" s="1">
        <v>8124971</v>
      </c>
      <c r="G489" s="1">
        <v>8129501</v>
      </c>
      <c r="H489" s="1" t="s">
        <v>1451</v>
      </c>
      <c r="I489" s="1" t="s">
        <v>1452</v>
      </c>
      <c r="J489" s="1" t="s">
        <v>1453</v>
      </c>
      <c r="K489" s="1" t="s">
        <v>1454</v>
      </c>
      <c r="L489" s="1" t="s">
        <v>1455</v>
      </c>
      <c r="M489" s="1" t="s">
        <v>1456</v>
      </c>
    </row>
    <row r="490" spans="2:13">
      <c r="B490" s="1">
        <v>12</v>
      </c>
      <c r="C490" s="1" t="s">
        <v>1457</v>
      </c>
      <c r="D490" s="1">
        <v>1</v>
      </c>
      <c r="E490" s="1" t="s">
        <v>1458</v>
      </c>
      <c r="F490" s="1">
        <v>8129410</v>
      </c>
      <c r="G490" s="1">
        <v>8132077</v>
      </c>
      <c r="H490" s="1" t="s">
        <v>1459</v>
      </c>
      <c r="I490" s="1" t="s">
        <v>1460</v>
      </c>
      <c r="J490" s="1" t="s">
        <v>1461</v>
      </c>
      <c r="K490" s="1" t="s">
        <v>1462</v>
      </c>
      <c r="L490" s="1" t="s">
        <v>1463</v>
      </c>
      <c r="M490" s="1" t="s">
        <v>1464</v>
      </c>
    </row>
    <row r="491" spans="2:13">
      <c r="B491" s="1">
        <v>12</v>
      </c>
      <c r="C491" s="1" t="s">
        <v>1465</v>
      </c>
      <c r="D491" s="1">
        <v>1</v>
      </c>
      <c r="E491" s="1" t="s">
        <v>1466</v>
      </c>
      <c r="F491" s="1">
        <v>8133803</v>
      </c>
      <c r="G491" s="1">
        <v>8135652</v>
      </c>
      <c r="H491" s="1" t="s">
        <v>1467</v>
      </c>
      <c r="I491" s="1" t="s">
        <v>1468</v>
      </c>
      <c r="J491" s="1" t="s">
        <v>1469</v>
      </c>
      <c r="L491" s="1" t="s">
        <v>1470</v>
      </c>
      <c r="M491" s="1" t="s">
        <v>1471</v>
      </c>
    </row>
    <row r="492" spans="2:13">
      <c r="B492" s="1">
        <v>12</v>
      </c>
      <c r="C492" s="1" t="s">
        <v>1472</v>
      </c>
      <c r="D492" s="1">
        <v>1</v>
      </c>
      <c r="E492" s="1" t="s">
        <v>1473</v>
      </c>
      <c r="F492" s="1">
        <v>8139995</v>
      </c>
      <c r="G492" s="1">
        <v>8141311</v>
      </c>
      <c r="L492" s="1" t="s">
        <v>14</v>
      </c>
      <c r="M492" s="1" t="s">
        <v>14</v>
      </c>
    </row>
    <row r="493" spans="2:13">
      <c r="B493" s="1">
        <v>12</v>
      </c>
      <c r="C493" s="1" t="s">
        <v>1474</v>
      </c>
      <c r="D493" s="1">
        <v>1</v>
      </c>
      <c r="E493" s="1" t="s">
        <v>1475</v>
      </c>
      <c r="F493" s="1">
        <v>8144134</v>
      </c>
      <c r="G493" s="1">
        <v>8150051</v>
      </c>
      <c r="H493" s="1" t="s">
        <v>1476</v>
      </c>
      <c r="I493" s="1" t="s">
        <v>1477</v>
      </c>
      <c r="J493" s="1" t="s">
        <v>1478</v>
      </c>
      <c r="K493" s="1" t="s">
        <v>1479</v>
      </c>
      <c r="L493" s="1" t="s">
        <v>14</v>
      </c>
      <c r="M493" s="1" t="s">
        <v>14</v>
      </c>
    </row>
    <row r="494" spans="2:13">
      <c r="B494" s="1">
        <v>12</v>
      </c>
      <c r="C494" s="1" t="s">
        <v>1480</v>
      </c>
      <c r="D494" s="1">
        <v>1</v>
      </c>
      <c r="E494" s="1" t="s">
        <v>1481</v>
      </c>
      <c r="F494" s="1">
        <v>8149885</v>
      </c>
      <c r="G494" s="1">
        <v>8155494</v>
      </c>
      <c r="L494" s="1" t="s">
        <v>1482</v>
      </c>
      <c r="M494" s="1" t="s">
        <v>1483</v>
      </c>
    </row>
    <row r="495" spans="2:13">
      <c r="B495" s="1">
        <v>12</v>
      </c>
      <c r="C495" s="1" t="s">
        <v>1484</v>
      </c>
      <c r="D495" s="1">
        <v>1</v>
      </c>
      <c r="E495" s="1" t="s">
        <v>1485</v>
      </c>
      <c r="F495" s="1">
        <v>8155156</v>
      </c>
      <c r="G495" s="1">
        <v>8160222</v>
      </c>
      <c r="L495" s="1" t="s">
        <v>85</v>
      </c>
      <c r="M495" s="1" t="s">
        <v>86</v>
      </c>
    </row>
    <row r="496" spans="2:13">
      <c r="B496" s="1">
        <v>12</v>
      </c>
      <c r="C496" s="1" t="s">
        <v>1486</v>
      </c>
      <c r="D496" s="1">
        <v>1</v>
      </c>
      <c r="E496" s="1" t="s">
        <v>1487</v>
      </c>
      <c r="F496" s="1">
        <v>8167196</v>
      </c>
      <c r="G496" s="1">
        <v>8167566</v>
      </c>
      <c r="H496" s="1" t="s">
        <v>1488</v>
      </c>
      <c r="I496" s="1" t="s">
        <v>1489</v>
      </c>
      <c r="J496" s="1" t="s">
        <v>1490</v>
      </c>
      <c r="L496" s="1" t="s">
        <v>14</v>
      </c>
      <c r="M496" s="1" t="s">
        <v>14</v>
      </c>
    </row>
    <row r="497" spans="2:13">
      <c r="B497" s="1">
        <v>12</v>
      </c>
      <c r="C497" s="1" t="s">
        <v>1491</v>
      </c>
      <c r="D497" s="1">
        <v>1</v>
      </c>
      <c r="E497" s="1" t="s">
        <v>1492</v>
      </c>
      <c r="F497" s="1">
        <v>8167755</v>
      </c>
      <c r="G497" s="1">
        <v>8174014</v>
      </c>
      <c r="H497" s="1" t="s">
        <v>1493</v>
      </c>
      <c r="I497" s="1" t="s">
        <v>1494</v>
      </c>
      <c r="J497" s="1" t="s">
        <v>1495</v>
      </c>
      <c r="L497" s="1" t="s">
        <v>14</v>
      </c>
      <c r="M497" s="1" t="s">
        <v>14</v>
      </c>
    </row>
    <row r="498" spans="2:13">
      <c r="B498" s="1">
        <v>12</v>
      </c>
      <c r="C498" s="1" t="s">
        <v>1496</v>
      </c>
      <c r="D498" s="1">
        <v>1</v>
      </c>
      <c r="E498" s="1" t="s">
        <v>1497</v>
      </c>
      <c r="F498" s="1">
        <v>8173723</v>
      </c>
      <c r="G498" s="1">
        <v>8180552</v>
      </c>
      <c r="L498" s="1" t="s">
        <v>14</v>
      </c>
      <c r="M498" s="1" t="s">
        <v>14</v>
      </c>
    </row>
    <row r="499" spans="2:13">
      <c r="B499" s="1">
        <v>12</v>
      </c>
      <c r="C499" s="1" t="s">
        <v>1498</v>
      </c>
      <c r="D499" s="1">
        <v>1</v>
      </c>
      <c r="E499" s="1" t="s">
        <v>1499</v>
      </c>
      <c r="F499" s="1">
        <v>8180666</v>
      </c>
      <c r="G499" s="1">
        <v>8182112</v>
      </c>
      <c r="L499" s="1" t="s">
        <v>14</v>
      </c>
      <c r="M499" s="1" t="s">
        <v>14</v>
      </c>
    </row>
    <row r="500" spans="2:13">
      <c r="B500" s="1">
        <v>12</v>
      </c>
      <c r="C500" s="1" t="s">
        <v>1500</v>
      </c>
      <c r="D500" s="1">
        <v>1</v>
      </c>
      <c r="E500" s="1" t="s">
        <v>1501</v>
      </c>
      <c r="F500" s="1">
        <v>8182996</v>
      </c>
      <c r="G500" s="1">
        <v>8186673</v>
      </c>
      <c r="L500" s="1" t="s">
        <v>1502</v>
      </c>
      <c r="M500" s="1" t="s">
        <v>1503</v>
      </c>
    </row>
    <row r="501" spans="2:13">
      <c r="B501" s="1">
        <v>12</v>
      </c>
      <c r="C501" s="1" t="s">
        <v>1504</v>
      </c>
      <c r="D501" s="1">
        <v>1</v>
      </c>
      <c r="E501" s="1" t="s">
        <v>1505</v>
      </c>
      <c r="F501" s="1">
        <v>8188652</v>
      </c>
      <c r="G501" s="1">
        <v>8197310</v>
      </c>
      <c r="L501" s="1" t="s">
        <v>1506</v>
      </c>
      <c r="M501" s="1" t="s">
        <v>1507</v>
      </c>
    </row>
    <row r="502" spans="2:13">
      <c r="B502" s="1">
        <v>13</v>
      </c>
      <c r="C502" s="1" t="s">
        <v>1014</v>
      </c>
      <c r="D502" s="1">
        <v>16</v>
      </c>
      <c r="E502" s="1" t="s">
        <v>1015</v>
      </c>
      <c r="F502" s="1">
        <v>6320891</v>
      </c>
      <c r="G502" s="1">
        <v>6331038</v>
      </c>
      <c r="L502" s="1" t="s">
        <v>1016</v>
      </c>
      <c r="M502" s="1" t="s">
        <v>1017</v>
      </c>
    </row>
    <row r="503" spans="2:13">
      <c r="B503" s="1">
        <v>13</v>
      </c>
      <c r="C503" s="1" t="s">
        <v>1508</v>
      </c>
      <c r="D503" s="1">
        <v>1</v>
      </c>
      <c r="E503" s="1" t="s">
        <v>1509</v>
      </c>
      <c r="F503" s="1">
        <v>7342002</v>
      </c>
      <c r="G503" s="1">
        <v>7347541</v>
      </c>
      <c r="L503" s="1" t="s">
        <v>14</v>
      </c>
      <c r="M503" s="1" t="s">
        <v>14</v>
      </c>
    </row>
    <row r="504" spans="2:13">
      <c r="B504" s="1">
        <v>13</v>
      </c>
      <c r="C504" s="1" t="s">
        <v>1510</v>
      </c>
      <c r="D504" s="1">
        <v>1</v>
      </c>
      <c r="E504" s="1" t="s">
        <v>1511</v>
      </c>
      <c r="F504" s="1">
        <v>7347765</v>
      </c>
      <c r="G504" s="1">
        <v>7355564</v>
      </c>
      <c r="L504" s="1" t="s">
        <v>14</v>
      </c>
      <c r="M504" s="1" t="s">
        <v>14</v>
      </c>
    </row>
    <row r="505" spans="2:13">
      <c r="B505" s="1">
        <v>13</v>
      </c>
      <c r="C505" s="1" t="s">
        <v>1512</v>
      </c>
      <c r="D505" s="1">
        <v>1</v>
      </c>
      <c r="E505" s="1" t="s">
        <v>1513</v>
      </c>
      <c r="F505" s="1">
        <v>7372384</v>
      </c>
      <c r="G505" s="1">
        <v>7376916</v>
      </c>
      <c r="H505" s="1" t="s">
        <v>1514</v>
      </c>
      <c r="I505" s="1" t="s">
        <v>1515</v>
      </c>
      <c r="J505" s="1" t="s">
        <v>1516</v>
      </c>
      <c r="K505" s="1" t="s">
        <v>1517</v>
      </c>
      <c r="L505" s="1" t="s">
        <v>1518</v>
      </c>
      <c r="M505" s="1" t="s">
        <v>1519</v>
      </c>
    </row>
    <row r="506" spans="2:13">
      <c r="B506" s="1">
        <v>13</v>
      </c>
      <c r="C506" s="1" t="s">
        <v>1520</v>
      </c>
      <c r="D506" s="1">
        <v>1</v>
      </c>
      <c r="E506" s="1" t="s">
        <v>1521</v>
      </c>
      <c r="F506" s="1">
        <v>7377121</v>
      </c>
      <c r="G506" s="1">
        <v>7382464</v>
      </c>
      <c r="L506" s="1" t="s">
        <v>14</v>
      </c>
      <c r="M506" s="1" t="s">
        <v>14</v>
      </c>
    </row>
    <row r="507" spans="2:13">
      <c r="B507" s="1">
        <v>13</v>
      </c>
      <c r="C507" s="1" t="s">
        <v>1522</v>
      </c>
      <c r="D507" s="1">
        <v>1</v>
      </c>
      <c r="E507" s="1" t="s">
        <v>1523</v>
      </c>
      <c r="F507" s="1">
        <v>7382537</v>
      </c>
      <c r="G507" s="1">
        <v>7384767</v>
      </c>
      <c r="L507" s="1" t="s">
        <v>14</v>
      </c>
      <c r="M507" s="1" t="s">
        <v>14</v>
      </c>
    </row>
    <row r="508" spans="2:13">
      <c r="B508" s="1">
        <v>13</v>
      </c>
      <c r="C508" s="1" t="s">
        <v>1524</v>
      </c>
      <c r="D508" s="1">
        <v>1</v>
      </c>
      <c r="E508" s="1" t="s">
        <v>1525</v>
      </c>
      <c r="F508" s="1">
        <v>7384568</v>
      </c>
      <c r="G508" s="1">
        <v>7386582</v>
      </c>
      <c r="H508" s="1" t="s">
        <v>1526</v>
      </c>
      <c r="I508" s="1" t="s">
        <v>1527</v>
      </c>
      <c r="J508" s="1" t="s">
        <v>1528</v>
      </c>
      <c r="L508" s="1" t="s">
        <v>1529</v>
      </c>
      <c r="M508" s="1" t="s">
        <v>1530</v>
      </c>
    </row>
    <row r="509" spans="2:13">
      <c r="B509" s="1">
        <v>13</v>
      </c>
      <c r="C509" s="1" t="s">
        <v>1531</v>
      </c>
      <c r="D509" s="1">
        <v>1</v>
      </c>
      <c r="E509" s="1" t="s">
        <v>1532</v>
      </c>
      <c r="F509" s="1">
        <v>7386171</v>
      </c>
      <c r="G509" s="1">
        <v>7391323</v>
      </c>
      <c r="H509" s="1" t="s">
        <v>1533</v>
      </c>
      <c r="I509" s="1" t="s">
        <v>1534</v>
      </c>
      <c r="J509" s="1" t="s">
        <v>1535</v>
      </c>
      <c r="K509" s="1" t="s">
        <v>1536</v>
      </c>
      <c r="L509" s="1" t="s">
        <v>1537</v>
      </c>
      <c r="M509" s="1" t="s">
        <v>1538</v>
      </c>
    </row>
    <row r="510" spans="2:13">
      <c r="B510" s="1">
        <v>13</v>
      </c>
      <c r="C510" s="1" t="s">
        <v>1539</v>
      </c>
      <c r="D510" s="1">
        <v>1</v>
      </c>
      <c r="E510" s="1" t="s">
        <v>1540</v>
      </c>
      <c r="F510" s="1">
        <v>7390966</v>
      </c>
      <c r="G510" s="1">
        <v>7396123</v>
      </c>
      <c r="L510" s="1" t="s">
        <v>14</v>
      </c>
      <c r="M510" s="1" t="s">
        <v>14</v>
      </c>
    </row>
    <row r="511" spans="2:13">
      <c r="B511" s="1">
        <v>13</v>
      </c>
      <c r="C511" s="1" t="s">
        <v>1541</v>
      </c>
      <c r="D511" s="1">
        <v>1</v>
      </c>
      <c r="E511" s="1" t="s">
        <v>1542</v>
      </c>
      <c r="F511" s="1">
        <v>7395962</v>
      </c>
      <c r="G511" s="1">
        <v>7397896</v>
      </c>
      <c r="H511" s="1" t="s">
        <v>1543</v>
      </c>
      <c r="I511" s="1" t="s">
        <v>1544</v>
      </c>
      <c r="J511" s="1" t="s">
        <v>1545</v>
      </c>
      <c r="K511" s="1" t="s">
        <v>1546</v>
      </c>
      <c r="L511" s="1" t="s">
        <v>14</v>
      </c>
      <c r="M511" s="1" t="s">
        <v>14</v>
      </c>
    </row>
    <row r="512" spans="2:13">
      <c r="B512" s="1">
        <v>13</v>
      </c>
      <c r="C512" s="1" t="s">
        <v>1547</v>
      </c>
      <c r="D512" s="1">
        <v>1</v>
      </c>
      <c r="E512" s="1" t="s">
        <v>1548</v>
      </c>
      <c r="F512" s="1">
        <v>7398083</v>
      </c>
      <c r="G512" s="1">
        <v>7400378</v>
      </c>
      <c r="H512" s="1" t="s">
        <v>1549</v>
      </c>
      <c r="I512" s="1" t="s">
        <v>1550</v>
      </c>
      <c r="J512" s="1" t="s">
        <v>1551</v>
      </c>
      <c r="L512" s="1" t="s">
        <v>1552</v>
      </c>
      <c r="M512" s="1" t="s">
        <v>1553</v>
      </c>
    </row>
    <row r="513" spans="2:13">
      <c r="B513" s="1">
        <v>13</v>
      </c>
      <c r="C513" s="1" t="s">
        <v>1554</v>
      </c>
      <c r="D513" s="1">
        <v>1</v>
      </c>
      <c r="E513" s="1" t="s">
        <v>1555</v>
      </c>
      <c r="F513" s="1">
        <v>7400659</v>
      </c>
      <c r="G513" s="1">
        <v>7409373</v>
      </c>
      <c r="H513" s="1" t="s">
        <v>1556</v>
      </c>
      <c r="I513" s="1" t="s">
        <v>1557</v>
      </c>
      <c r="J513" s="1" t="s">
        <v>1558</v>
      </c>
      <c r="K513" s="1" t="s">
        <v>1559</v>
      </c>
      <c r="L513" s="1" t="s">
        <v>96</v>
      </c>
      <c r="M513" s="1" t="s">
        <v>97</v>
      </c>
    </row>
    <row r="514" spans="2:13">
      <c r="B514" s="1">
        <v>13</v>
      </c>
      <c r="C514" s="1" t="s">
        <v>1560</v>
      </c>
      <c r="D514" s="1">
        <v>1</v>
      </c>
      <c r="E514" s="1" t="s">
        <v>1561</v>
      </c>
      <c r="F514" s="1">
        <v>7408957</v>
      </c>
      <c r="G514" s="1">
        <v>7411913</v>
      </c>
      <c r="L514" s="1" t="s">
        <v>85</v>
      </c>
      <c r="M514" s="1" t="s">
        <v>86</v>
      </c>
    </row>
    <row r="515" spans="2:13">
      <c r="B515" s="1">
        <v>13</v>
      </c>
      <c r="C515" s="1" t="s">
        <v>1562</v>
      </c>
      <c r="D515" s="1">
        <v>1</v>
      </c>
      <c r="E515" s="1" t="s">
        <v>1563</v>
      </c>
      <c r="F515" s="1">
        <v>7411980</v>
      </c>
      <c r="G515" s="1">
        <v>7413865</v>
      </c>
      <c r="H515" s="1" t="s">
        <v>1564</v>
      </c>
      <c r="I515" s="1" t="s">
        <v>1565</v>
      </c>
      <c r="J515" s="1" t="s">
        <v>1566</v>
      </c>
      <c r="K515" s="1" t="s">
        <v>1567</v>
      </c>
      <c r="L515" s="1" t="s">
        <v>1568</v>
      </c>
      <c r="M515" s="1" t="s">
        <v>1569</v>
      </c>
    </row>
    <row r="516" spans="2:13">
      <c r="B516" s="1">
        <v>13</v>
      </c>
      <c r="C516" s="1" t="s">
        <v>1570</v>
      </c>
      <c r="D516" s="1">
        <v>1</v>
      </c>
      <c r="E516" s="1" t="s">
        <v>1571</v>
      </c>
      <c r="F516" s="1">
        <v>7413968</v>
      </c>
      <c r="G516" s="1">
        <v>7419303</v>
      </c>
      <c r="H516" s="1" t="s">
        <v>1572</v>
      </c>
      <c r="I516" s="1" t="s">
        <v>1573</v>
      </c>
      <c r="J516" s="1" t="s">
        <v>1574</v>
      </c>
      <c r="L516" s="1" t="s">
        <v>1575</v>
      </c>
      <c r="M516" s="1" t="s">
        <v>1576</v>
      </c>
    </row>
    <row r="517" spans="2:13">
      <c r="B517" s="1">
        <v>13</v>
      </c>
      <c r="C517" s="1" t="s">
        <v>1577</v>
      </c>
      <c r="D517" s="1">
        <v>1</v>
      </c>
      <c r="E517" s="1" t="s">
        <v>1578</v>
      </c>
      <c r="F517" s="1">
        <v>7419795</v>
      </c>
      <c r="G517" s="1">
        <v>7421378</v>
      </c>
      <c r="H517" s="1" t="s">
        <v>1579</v>
      </c>
      <c r="I517" s="1" t="s">
        <v>1580</v>
      </c>
      <c r="J517" s="1" t="s">
        <v>1581</v>
      </c>
      <c r="K517" s="1" t="s">
        <v>1582</v>
      </c>
      <c r="L517" s="1" t="s">
        <v>1583</v>
      </c>
      <c r="M517" s="1" t="s">
        <v>1584</v>
      </c>
    </row>
    <row r="518" spans="2:13">
      <c r="B518" s="1">
        <v>13</v>
      </c>
      <c r="C518" s="1" t="s">
        <v>1585</v>
      </c>
      <c r="D518" s="1">
        <v>1</v>
      </c>
      <c r="E518" s="1" t="s">
        <v>1586</v>
      </c>
      <c r="F518" s="1">
        <v>7421695</v>
      </c>
      <c r="G518" s="1">
        <v>7422276</v>
      </c>
      <c r="H518" s="1" t="s">
        <v>1587</v>
      </c>
      <c r="I518" s="1" t="s">
        <v>1588</v>
      </c>
      <c r="J518" s="1" t="s">
        <v>1589</v>
      </c>
      <c r="K518" s="1" t="s">
        <v>1590</v>
      </c>
      <c r="L518" s="1" t="s">
        <v>158</v>
      </c>
      <c r="M518" s="1" t="s">
        <v>159</v>
      </c>
    </row>
    <row r="519" spans="2:13">
      <c r="B519" s="1">
        <v>13</v>
      </c>
      <c r="C519" s="1" t="s">
        <v>1591</v>
      </c>
      <c r="D519" s="1">
        <v>1</v>
      </c>
      <c r="E519" s="1" t="s">
        <v>1592</v>
      </c>
      <c r="F519" s="1">
        <v>7423186</v>
      </c>
      <c r="G519" s="1">
        <v>7431395</v>
      </c>
      <c r="L519" s="1" t="s">
        <v>14</v>
      </c>
      <c r="M519" s="1" t="s">
        <v>14</v>
      </c>
    </row>
    <row r="520" spans="2:13">
      <c r="B520" s="1">
        <v>13</v>
      </c>
      <c r="C520" s="1" t="s">
        <v>1593</v>
      </c>
      <c r="D520" s="1">
        <v>1</v>
      </c>
      <c r="E520" s="1" t="s">
        <v>1594</v>
      </c>
      <c r="F520" s="1">
        <v>7432419</v>
      </c>
      <c r="G520" s="1">
        <v>7439877</v>
      </c>
      <c r="L520" s="1" t="s">
        <v>14</v>
      </c>
      <c r="M520" s="1" t="s">
        <v>14</v>
      </c>
    </row>
    <row r="521" spans="2:13">
      <c r="B521" s="1">
        <v>13</v>
      </c>
      <c r="C521" s="1" t="s">
        <v>1595</v>
      </c>
      <c r="D521" s="1">
        <v>1</v>
      </c>
      <c r="E521" s="1" t="s">
        <v>1596</v>
      </c>
      <c r="F521" s="1">
        <v>7440803</v>
      </c>
      <c r="G521" s="1">
        <v>7447250</v>
      </c>
      <c r="L521" s="1" t="s">
        <v>14</v>
      </c>
      <c r="M521" s="1" t="s">
        <v>14</v>
      </c>
    </row>
    <row r="522" spans="2:13">
      <c r="B522" s="1">
        <v>13</v>
      </c>
      <c r="C522" s="1" t="s">
        <v>1597</v>
      </c>
      <c r="D522" s="1">
        <v>1</v>
      </c>
      <c r="E522" s="1" t="s">
        <v>1598</v>
      </c>
      <c r="F522" s="1">
        <v>7446722</v>
      </c>
      <c r="G522" s="1">
        <v>7459566</v>
      </c>
      <c r="L522" s="1" t="s">
        <v>1599</v>
      </c>
      <c r="M522" s="1" t="s">
        <v>1600</v>
      </c>
    </row>
    <row r="523" spans="2:13">
      <c r="B523" s="1">
        <v>13</v>
      </c>
      <c r="C523" s="1" t="s">
        <v>1601</v>
      </c>
      <c r="D523" s="1">
        <v>1</v>
      </c>
      <c r="E523" s="1" t="s">
        <v>1602</v>
      </c>
      <c r="F523" s="1">
        <v>7458939</v>
      </c>
      <c r="G523" s="1">
        <v>7478322</v>
      </c>
      <c r="H523" s="1" t="s">
        <v>1603</v>
      </c>
      <c r="I523" s="1" t="s">
        <v>1604</v>
      </c>
      <c r="J523" s="1" t="s">
        <v>1605</v>
      </c>
      <c r="K523" s="1" t="s">
        <v>1606</v>
      </c>
      <c r="L523" s="1" t="s">
        <v>1607</v>
      </c>
      <c r="M523" s="1" t="s">
        <v>1608</v>
      </c>
    </row>
    <row r="524" spans="2:13">
      <c r="B524" s="1">
        <v>13</v>
      </c>
      <c r="C524" s="1" t="s">
        <v>1609</v>
      </c>
      <c r="D524" s="1">
        <v>1</v>
      </c>
      <c r="E524" s="1" t="s">
        <v>1610</v>
      </c>
      <c r="F524" s="1">
        <v>7478299</v>
      </c>
      <c r="G524" s="1">
        <v>7509114</v>
      </c>
      <c r="H524" s="1" t="s">
        <v>1611</v>
      </c>
      <c r="L524" s="1" t="s">
        <v>14</v>
      </c>
      <c r="M524" s="1" t="s">
        <v>14</v>
      </c>
    </row>
    <row r="525" spans="2:13">
      <c r="B525" s="1">
        <v>13</v>
      </c>
      <c r="C525" s="1" t="s">
        <v>1612</v>
      </c>
      <c r="D525" s="1">
        <v>1</v>
      </c>
      <c r="E525" s="1" t="s">
        <v>1613</v>
      </c>
      <c r="F525" s="1">
        <v>7509096</v>
      </c>
      <c r="G525" s="1">
        <v>7512336</v>
      </c>
      <c r="L525" s="1" t="s">
        <v>14</v>
      </c>
      <c r="M525" s="1" t="s">
        <v>14</v>
      </c>
    </row>
    <row r="526" spans="2:13">
      <c r="B526" s="1">
        <v>13</v>
      </c>
      <c r="C526" s="1" t="s">
        <v>1614</v>
      </c>
      <c r="D526" s="1">
        <v>1</v>
      </c>
      <c r="E526" s="1" t="s">
        <v>1615</v>
      </c>
      <c r="F526" s="1">
        <v>7512275</v>
      </c>
      <c r="G526" s="1">
        <v>7518291</v>
      </c>
      <c r="L526" s="1" t="s">
        <v>143</v>
      </c>
      <c r="M526" s="1" t="s">
        <v>144</v>
      </c>
    </row>
    <row r="527" spans="2:13">
      <c r="B527" s="1">
        <v>13</v>
      </c>
      <c r="C527" s="1" t="s">
        <v>1616</v>
      </c>
      <c r="D527" s="1">
        <v>1</v>
      </c>
      <c r="E527" s="1" t="s">
        <v>1617</v>
      </c>
      <c r="F527" s="1">
        <v>7537711</v>
      </c>
      <c r="G527" s="1">
        <v>7546666</v>
      </c>
      <c r="L527" s="1" t="s">
        <v>1293</v>
      </c>
      <c r="M527" s="1" t="s">
        <v>1294</v>
      </c>
    </row>
    <row r="528" spans="2:13">
      <c r="B528" s="1">
        <v>13</v>
      </c>
      <c r="C528" s="1" t="s">
        <v>1618</v>
      </c>
      <c r="D528" s="1">
        <v>1</v>
      </c>
      <c r="E528" s="1" t="s">
        <v>1619</v>
      </c>
      <c r="F528" s="1">
        <v>7549199</v>
      </c>
      <c r="G528" s="1">
        <v>7555170</v>
      </c>
      <c r="H528" s="1" t="s">
        <v>264</v>
      </c>
      <c r="I528" s="1" t="s">
        <v>1620</v>
      </c>
      <c r="J528" s="1" t="s">
        <v>1621</v>
      </c>
      <c r="L528" s="1" t="s">
        <v>14</v>
      </c>
      <c r="M528" s="1" t="s">
        <v>14</v>
      </c>
    </row>
    <row r="529" spans="2:13">
      <c r="B529" s="1">
        <v>13</v>
      </c>
      <c r="C529" s="1" t="s">
        <v>1622</v>
      </c>
      <c r="D529" s="1">
        <v>1</v>
      </c>
      <c r="E529" s="1" t="s">
        <v>1623</v>
      </c>
      <c r="F529" s="1">
        <v>7555356</v>
      </c>
      <c r="G529" s="1">
        <v>7561491</v>
      </c>
      <c r="H529" s="1" t="s">
        <v>1624</v>
      </c>
      <c r="I529" s="1" t="s">
        <v>1625</v>
      </c>
      <c r="J529" s="1" t="s">
        <v>1626</v>
      </c>
      <c r="L529" s="1" t="s">
        <v>1627</v>
      </c>
      <c r="M529" s="1" t="s">
        <v>1628</v>
      </c>
    </row>
    <row r="530" spans="2:13">
      <c r="B530" s="1">
        <v>13</v>
      </c>
      <c r="C530" s="1" t="s">
        <v>1629</v>
      </c>
      <c r="D530" s="1">
        <v>1</v>
      </c>
      <c r="E530" s="1" t="s">
        <v>1630</v>
      </c>
      <c r="F530" s="1">
        <v>7565062</v>
      </c>
      <c r="G530" s="1">
        <v>7568857</v>
      </c>
      <c r="L530" s="1" t="s">
        <v>14</v>
      </c>
      <c r="M530" s="1" t="s">
        <v>14</v>
      </c>
    </row>
    <row r="531" spans="2:13">
      <c r="B531" s="1">
        <v>13</v>
      </c>
      <c r="C531" s="1" t="s">
        <v>1631</v>
      </c>
      <c r="D531" s="1">
        <v>1</v>
      </c>
      <c r="E531" s="1" t="s">
        <v>1632</v>
      </c>
      <c r="F531" s="1">
        <v>7570014</v>
      </c>
      <c r="G531" s="1">
        <v>7576087</v>
      </c>
      <c r="H531" s="1" t="s">
        <v>1624</v>
      </c>
      <c r="I531" s="1" t="s">
        <v>1633</v>
      </c>
      <c r="J531" s="1" t="s">
        <v>1634</v>
      </c>
      <c r="L531" s="1" t="s">
        <v>1635</v>
      </c>
      <c r="M531" s="1" t="s">
        <v>1636</v>
      </c>
    </row>
    <row r="532" spans="2:13">
      <c r="B532" s="1">
        <v>13</v>
      </c>
      <c r="C532" s="1" t="s">
        <v>1637</v>
      </c>
      <c r="D532" s="1">
        <v>1</v>
      </c>
      <c r="E532" s="1" t="s">
        <v>1638</v>
      </c>
      <c r="F532" s="1">
        <v>7575394</v>
      </c>
      <c r="G532" s="1">
        <v>7582584</v>
      </c>
      <c r="L532" s="1" t="s">
        <v>1639</v>
      </c>
      <c r="M532" s="1" t="s">
        <v>1640</v>
      </c>
    </row>
    <row r="533" spans="2:13">
      <c r="B533" s="1">
        <v>13</v>
      </c>
      <c r="C533" s="1" t="s">
        <v>1641</v>
      </c>
      <c r="D533" s="1">
        <v>1</v>
      </c>
      <c r="E533" s="1" t="s">
        <v>1642</v>
      </c>
      <c r="F533" s="1">
        <v>7582648</v>
      </c>
      <c r="G533" s="1">
        <v>7592484</v>
      </c>
      <c r="L533" s="1" t="s">
        <v>1643</v>
      </c>
      <c r="M533" s="1" t="s">
        <v>1644</v>
      </c>
    </row>
    <row r="534" spans="2:13">
      <c r="B534" s="1">
        <v>13</v>
      </c>
      <c r="C534" s="1" t="s">
        <v>1645</v>
      </c>
      <c r="D534" s="1">
        <v>1</v>
      </c>
      <c r="E534" s="1" t="s">
        <v>1646</v>
      </c>
      <c r="F534" s="1">
        <v>7600162</v>
      </c>
      <c r="G534" s="1">
        <v>7604934</v>
      </c>
      <c r="L534" s="1" t="s">
        <v>1647</v>
      </c>
      <c r="M534" s="1" t="s">
        <v>1648</v>
      </c>
    </row>
    <row r="535" spans="2:13">
      <c r="B535" s="1">
        <v>13</v>
      </c>
      <c r="C535" s="1" t="s">
        <v>1649</v>
      </c>
      <c r="D535" s="1">
        <v>1</v>
      </c>
      <c r="E535" s="1" t="s">
        <v>1650</v>
      </c>
      <c r="F535" s="1">
        <v>7604630</v>
      </c>
      <c r="G535" s="1">
        <v>7609385</v>
      </c>
      <c r="H535" s="1" t="s">
        <v>1651</v>
      </c>
      <c r="I535" s="1" t="s">
        <v>1652</v>
      </c>
      <c r="J535" s="1" t="s">
        <v>1653</v>
      </c>
      <c r="L535" s="1" t="s">
        <v>1654</v>
      </c>
      <c r="M535" s="1" t="s">
        <v>1655</v>
      </c>
    </row>
    <row r="536" spans="2:13">
      <c r="B536" s="1">
        <v>13</v>
      </c>
      <c r="C536" s="1" t="s">
        <v>1656</v>
      </c>
      <c r="D536" s="1">
        <v>1</v>
      </c>
      <c r="E536" s="1" t="s">
        <v>1657</v>
      </c>
      <c r="F536" s="1">
        <v>7610055</v>
      </c>
      <c r="G536" s="1">
        <v>7619259</v>
      </c>
      <c r="L536" s="1" t="s">
        <v>96</v>
      </c>
      <c r="M536" s="1" t="s">
        <v>97</v>
      </c>
    </row>
    <row r="537" spans="2:13">
      <c r="B537" s="1">
        <v>13</v>
      </c>
      <c r="C537" s="1" t="s">
        <v>1658</v>
      </c>
      <c r="D537" s="1">
        <v>1</v>
      </c>
      <c r="E537" s="1" t="s">
        <v>1659</v>
      </c>
      <c r="F537" s="1">
        <v>7624015</v>
      </c>
      <c r="G537" s="1">
        <v>7636603</v>
      </c>
      <c r="H537" s="1" t="s">
        <v>1660</v>
      </c>
      <c r="I537" s="1" t="s">
        <v>1661</v>
      </c>
      <c r="K537" s="1" t="s">
        <v>1662</v>
      </c>
      <c r="L537" s="1" t="s">
        <v>1663</v>
      </c>
      <c r="M537" s="1" t="s">
        <v>1664</v>
      </c>
    </row>
    <row r="538" spans="2:13">
      <c r="B538" s="1">
        <v>13</v>
      </c>
      <c r="C538" s="1" t="s">
        <v>1665</v>
      </c>
      <c r="D538" s="1">
        <v>1</v>
      </c>
      <c r="E538" s="1" t="s">
        <v>1666</v>
      </c>
      <c r="F538" s="1">
        <v>7636568</v>
      </c>
      <c r="G538" s="1">
        <v>7639890</v>
      </c>
      <c r="L538" s="1" t="s">
        <v>676</v>
      </c>
      <c r="M538" s="1" t="s">
        <v>677</v>
      </c>
    </row>
    <row r="539" spans="2:13">
      <c r="B539" s="1">
        <v>13</v>
      </c>
      <c r="C539" s="1" t="s">
        <v>1667</v>
      </c>
      <c r="D539" s="1">
        <v>1</v>
      </c>
      <c r="E539" s="1" t="s">
        <v>1668</v>
      </c>
      <c r="F539" s="1">
        <v>7639719</v>
      </c>
      <c r="G539" s="1">
        <v>7645799</v>
      </c>
      <c r="L539" s="1" t="s">
        <v>14</v>
      </c>
      <c r="M539" s="1" t="s">
        <v>14</v>
      </c>
    </row>
    <row r="540" spans="2:13">
      <c r="B540" s="1">
        <v>13</v>
      </c>
      <c r="C540" s="1" t="s">
        <v>1669</v>
      </c>
      <c r="D540" s="1">
        <v>1</v>
      </c>
      <c r="E540" s="1" t="s">
        <v>1670</v>
      </c>
      <c r="F540" s="1">
        <v>7645779</v>
      </c>
      <c r="G540" s="1">
        <v>7647628</v>
      </c>
      <c r="H540" s="1" t="s">
        <v>1671</v>
      </c>
      <c r="I540" s="1" t="s">
        <v>1672</v>
      </c>
      <c r="J540" s="1" t="s">
        <v>1673</v>
      </c>
      <c r="K540" s="1" t="s">
        <v>1674</v>
      </c>
      <c r="L540" s="1" t="s">
        <v>1675</v>
      </c>
      <c r="M540" s="1" t="s">
        <v>1676</v>
      </c>
    </row>
    <row r="541" spans="2:13">
      <c r="B541" s="1">
        <v>13</v>
      </c>
      <c r="C541" s="1" t="s">
        <v>1677</v>
      </c>
      <c r="D541" s="1">
        <v>1</v>
      </c>
      <c r="E541" s="1" t="s">
        <v>1678</v>
      </c>
      <c r="F541" s="1">
        <v>7652248</v>
      </c>
      <c r="G541" s="1">
        <v>7662464</v>
      </c>
      <c r="L541" s="1" t="s">
        <v>1679</v>
      </c>
      <c r="M541" s="1" t="s">
        <v>1680</v>
      </c>
    </row>
    <row r="542" spans="2:13">
      <c r="B542" s="1">
        <v>13</v>
      </c>
      <c r="C542" s="1" t="s">
        <v>1681</v>
      </c>
      <c r="D542" s="1">
        <v>1</v>
      </c>
      <c r="E542" s="1" t="s">
        <v>1682</v>
      </c>
      <c r="F542" s="1">
        <v>7662557</v>
      </c>
      <c r="G542" s="1">
        <v>7665447</v>
      </c>
      <c r="H542" s="1" t="s">
        <v>1683</v>
      </c>
      <c r="I542" s="1" t="s">
        <v>1684</v>
      </c>
      <c r="J542" s="1" t="s">
        <v>1685</v>
      </c>
      <c r="L542" s="1" t="s">
        <v>14</v>
      </c>
      <c r="M542" s="1" t="s">
        <v>14</v>
      </c>
    </row>
    <row r="543" spans="2:13">
      <c r="B543" s="1">
        <v>13</v>
      </c>
      <c r="C543" s="1" t="s">
        <v>1686</v>
      </c>
      <c r="D543" s="1">
        <v>1</v>
      </c>
      <c r="E543" s="1" t="s">
        <v>1687</v>
      </c>
      <c r="F543" s="1">
        <v>7665520</v>
      </c>
      <c r="G543" s="1">
        <v>7668299</v>
      </c>
      <c r="L543" s="1" t="s">
        <v>14</v>
      </c>
      <c r="M543" s="1" t="s">
        <v>14</v>
      </c>
    </row>
    <row r="544" spans="2:13">
      <c r="B544" s="1">
        <v>13</v>
      </c>
      <c r="C544" s="1" t="s">
        <v>1688</v>
      </c>
      <c r="D544" s="1">
        <v>1</v>
      </c>
      <c r="E544" s="1" t="s">
        <v>1689</v>
      </c>
      <c r="F544" s="1">
        <v>7668866</v>
      </c>
      <c r="G544" s="1">
        <v>7673965</v>
      </c>
      <c r="L544" s="1" t="s">
        <v>96</v>
      </c>
      <c r="M544" s="1" t="s">
        <v>97</v>
      </c>
    </row>
    <row r="545" spans="2:13">
      <c r="B545" s="1">
        <v>13</v>
      </c>
      <c r="C545" s="1" t="s">
        <v>1690</v>
      </c>
      <c r="D545" s="1">
        <v>1</v>
      </c>
      <c r="E545" s="1" t="s">
        <v>1691</v>
      </c>
      <c r="F545" s="1">
        <v>7673993</v>
      </c>
      <c r="G545" s="1">
        <v>7679666</v>
      </c>
      <c r="L545" s="1" t="s">
        <v>14</v>
      </c>
      <c r="M545" s="1" t="s">
        <v>14</v>
      </c>
    </row>
    <row r="546" spans="2:13">
      <c r="B546" s="1">
        <v>13</v>
      </c>
      <c r="C546" s="1" t="s">
        <v>1692</v>
      </c>
      <c r="D546" s="1">
        <v>1</v>
      </c>
      <c r="E546" s="1" t="s">
        <v>1693</v>
      </c>
      <c r="F546" s="1">
        <v>7679427</v>
      </c>
      <c r="G546" s="1">
        <v>7685705</v>
      </c>
      <c r="L546" s="1" t="s">
        <v>14</v>
      </c>
      <c r="M546" s="1" t="s">
        <v>14</v>
      </c>
    </row>
    <row r="547" spans="2:13">
      <c r="B547" s="1">
        <v>13</v>
      </c>
      <c r="C547" s="1" t="s">
        <v>1694</v>
      </c>
      <c r="D547" s="1">
        <v>1</v>
      </c>
      <c r="E547" s="1" t="s">
        <v>1695</v>
      </c>
      <c r="F547" s="1">
        <v>7685322</v>
      </c>
      <c r="G547" s="1">
        <v>7689943</v>
      </c>
      <c r="L547" s="1" t="s">
        <v>85</v>
      </c>
      <c r="M547" s="1" t="s">
        <v>86</v>
      </c>
    </row>
    <row r="548" spans="2:13">
      <c r="B548" s="1">
        <v>13</v>
      </c>
      <c r="C548" s="1" t="s">
        <v>1696</v>
      </c>
      <c r="D548" s="1">
        <v>1</v>
      </c>
      <c r="E548" s="1" t="s">
        <v>1697</v>
      </c>
      <c r="F548" s="1">
        <v>7689960</v>
      </c>
      <c r="G548" s="1">
        <v>7691229</v>
      </c>
      <c r="L548" s="1" t="s">
        <v>14</v>
      </c>
      <c r="M548" s="1" t="s">
        <v>14</v>
      </c>
    </row>
    <row r="549" spans="2:13">
      <c r="B549" s="1">
        <v>13</v>
      </c>
      <c r="C549" s="1" t="s">
        <v>1698</v>
      </c>
      <c r="D549" s="1">
        <v>1</v>
      </c>
      <c r="E549" s="1" t="s">
        <v>1699</v>
      </c>
      <c r="F549" s="1">
        <v>7693049</v>
      </c>
      <c r="G549" s="1">
        <v>7699360</v>
      </c>
      <c r="L549" s="1" t="s">
        <v>96</v>
      </c>
      <c r="M549" s="1" t="s">
        <v>97</v>
      </c>
    </row>
    <row r="550" spans="2:13">
      <c r="B550" s="1">
        <v>13</v>
      </c>
      <c r="C550" s="1" t="s">
        <v>1700</v>
      </c>
      <c r="D550" s="1">
        <v>1</v>
      </c>
      <c r="E550" s="1" t="s">
        <v>1701</v>
      </c>
      <c r="F550" s="1">
        <v>7698958</v>
      </c>
      <c r="G550" s="1">
        <v>7706573</v>
      </c>
      <c r="H550" s="1" t="s">
        <v>1702</v>
      </c>
      <c r="I550" s="1" t="s">
        <v>1703</v>
      </c>
      <c r="J550" s="1" t="s">
        <v>1704</v>
      </c>
      <c r="L550" s="1" t="s">
        <v>1310</v>
      </c>
      <c r="M550" s="1" t="s">
        <v>1311</v>
      </c>
    </row>
    <row r="551" spans="2:13">
      <c r="B551" s="1">
        <v>13</v>
      </c>
      <c r="C551" s="1" t="s">
        <v>1705</v>
      </c>
      <c r="D551" s="1">
        <v>1</v>
      </c>
      <c r="E551" s="1" t="s">
        <v>1706</v>
      </c>
      <c r="F551" s="1">
        <v>7708072</v>
      </c>
      <c r="G551" s="1">
        <v>7708434</v>
      </c>
      <c r="L551" s="1" t="s">
        <v>14</v>
      </c>
      <c r="M551" s="1" t="s">
        <v>14</v>
      </c>
    </row>
    <row r="552" spans="2:13">
      <c r="B552" s="1">
        <v>13</v>
      </c>
      <c r="C552" s="1" t="s">
        <v>1707</v>
      </c>
      <c r="D552" s="1">
        <v>1</v>
      </c>
      <c r="E552" s="1" t="s">
        <v>1708</v>
      </c>
      <c r="F552" s="1">
        <v>7710704</v>
      </c>
      <c r="G552" s="1">
        <v>7715632</v>
      </c>
      <c r="H552" s="1" t="s">
        <v>1709</v>
      </c>
      <c r="I552" s="1" t="s">
        <v>1710</v>
      </c>
      <c r="J552" s="1" t="s">
        <v>1711</v>
      </c>
      <c r="K552" s="1" t="s">
        <v>1712</v>
      </c>
      <c r="L552" s="1" t="s">
        <v>1713</v>
      </c>
      <c r="M552" s="1" t="s">
        <v>1714</v>
      </c>
    </row>
    <row r="553" spans="2:13">
      <c r="B553" s="1">
        <v>13</v>
      </c>
      <c r="C553" s="1" t="s">
        <v>1715</v>
      </c>
      <c r="D553" s="1">
        <v>1</v>
      </c>
      <c r="E553" s="1" t="s">
        <v>1716</v>
      </c>
      <c r="F553" s="1">
        <v>7717589</v>
      </c>
      <c r="G553" s="1">
        <v>7723854</v>
      </c>
      <c r="L553" s="1" t="s">
        <v>14</v>
      </c>
      <c r="M553" s="1" t="s">
        <v>14</v>
      </c>
    </row>
    <row r="554" spans="2:13">
      <c r="B554" s="1">
        <v>13</v>
      </c>
      <c r="C554" s="1" t="s">
        <v>1717</v>
      </c>
      <c r="D554" s="1">
        <v>1</v>
      </c>
      <c r="E554" s="1" t="s">
        <v>1718</v>
      </c>
      <c r="F554" s="1">
        <v>7724702</v>
      </c>
      <c r="G554" s="1">
        <v>7725724</v>
      </c>
      <c r="L554" s="1" t="s">
        <v>14</v>
      </c>
      <c r="M554" s="1" t="s">
        <v>14</v>
      </c>
    </row>
    <row r="555" spans="2:13">
      <c r="B555" s="1">
        <v>13</v>
      </c>
      <c r="C555" s="1" t="s">
        <v>1719</v>
      </c>
      <c r="D555" s="1">
        <v>1</v>
      </c>
      <c r="E555" s="1" t="s">
        <v>1720</v>
      </c>
      <c r="F555" s="1">
        <v>7725998</v>
      </c>
      <c r="G555" s="1">
        <v>7728989</v>
      </c>
      <c r="L555" s="1" t="s">
        <v>14</v>
      </c>
      <c r="M555" s="1" t="s">
        <v>14</v>
      </c>
    </row>
    <row r="556" spans="2:13">
      <c r="B556" s="1">
        <v>13</v>
      </c>
      <c r="C556" s="1" t="s">
        <v>1721</v>
      </c>
      <c r="D556" s="1">
        <v>1</v>
      </c>
      <c r="E556" s="1" t="s">
        <v>1722</v>
      </c>
      <c r="F556" s="1">
        <v>7737197</v>
      </c>
      <c r="G556" s="1">
        <v>7744706</v>
      </c>
      <c r="L556" s="1" t="s">
        <v>14</v>
      </c>
      <c r="M556" s="1" t="s">
        <v>14</v>
      </c>
    </row>
    <row r="557" spans="2:13">
      <c r="B557" s="1">
        <v>13</v>
      </c>
      <c r="C557" s="1" t="s">
        <v>1723</v>
      </c>
      <c r="D557" s="1">
        <v>1</v>
      </c>
      <c r="E557" s="1" t="s">
        <v>1724</v>
      </c>
      <c r="F557" s="1">
        <v>7745490</v>
      </c>
      <c r="G557" s="1">
        <v>7750339</v>
      </c>
      <c r="L557" s="1" t="s">
        <v>14</v>
      </c>
      <c r="M557" s="1" t="s">
        <v>14</v>
      </c>
    </row>
    <row r="558" spans="2:13">
      <c r="B558" s="1">
        <v>13</v>
      </c>
      <c r="C558" s="1" t="s">
        <v>1725</v>
      </c>
      <c r="D558" s="1">
        <v>1</v>
      </c>
      <c r="E558" s="1" t="s">
        <v>1726</v>
      </c>
      <c r="F558" s="1">
        <v>7750274</v>
      </c>
      <c r="G558" s="1">
        <v>7755772</v>
      </c>
      <c r="L558" s="1" t="s">
        <v>14</v>
      </c>
      <c r="M558" s="1" t="s">
        <v>14</v>
      </c>
    </row>
    <row r="559" spans="2:13">
      <c r="B559" s="1">
        <v>13</v>
      </c>
      <c r="C559" s="1" t="s">
        <v>1727</v>
      </c>
      <c r="D559" s="1">
        <v>1</v>
      </c>
      <c r="E559" s="1" t="s">
        <v>1728</v>
      </c>
      <c r="F559" s="1">
        <v>7754872</v>
      </c>
      <c r="G559" s="1">
        <v>7758692</v>
      </c>
      <c r="L559" s="1" t="s">
        <v>14</v>
      </c>
      <c r="M559" s="1" t="s">
        <v>14</v>
      </c>
    </row>
    <row r="560" spans="2:13">
      <c r="B560" s="1">
        <v>13</v>
      </c>
      <c r="C560" s="1" t="s">
        <v>1729</v>
      </c>
      <c r="D560" s="1">
        <v>1</v>
      </c>
      <c r="E560" s="1" t="s">
        <v>1730</v>
      </c>
      <c r="F560" s="1">
        <v>7758678</v>
      </c>
      <c r="G560" s="1">
        <v>7762464</v>
      </c>
      <c r="L560" s="1" t="s">
        <v>14</v>
      </c>
      <c r="M560" s="1" t="s">
        <v>14</v>
      </c>
    </row>
    <row r="561" spans="2:13">
      <c r="B561" s="1">
        <v>13</v>
      </c>
      <c r="C561" s="1" t="s">
        <v>1731</v>
      </c>
      <c r="D561" s="1">
        <v>1</v>
      </c>
      <c r="E561" s="1" t="s">
        <v>1732</v>
      </c>
      <c r="F561" s="1">
        <v>7761951</v>
      </c>
      <c r="G561" s="1">
        <v>7765790</v>
      </c>
      <c r="L561" s="1" t="s">
        <v>1123</v>
      </c>
      <c r="M561" s="1" t="s">
        <v>1124</v>
      </c>
    </row>
    <row r="562" spans="2:13">
      <c r="B562" s="1">
        <v>13</v>
      </c>
      <c r="C562" s="1" t="s">
        <v>1733</v>
      </c>
      <c r="D562" s="1">
        <v>1</v>
      </c>
      <c r="E562" s="1" t="s">
        <v>1734</v>
      </c>
      <c r="F562" s="1">
        <v>7768207</v>
      </c>
      <c r="G562" s="1">
        <v>7784462</v>
      </c>
      <c r="L562" s="1" t="s">
        <v>14</v>
      </c>
      <c r="M562" s="1" t="s">
        <v>14</v>
      </c>
    </row>
    <row r="563" spans="2:13">
      <c r="B563" s="1">
        <v>13</v>
      </c>
      <c r="C563" s="1" t="s">
        <v>1735</v>
      </c>
      <c r="D563" s="1">
        <v>1</v>
      </c>
      <c r="E563" s="1" t="s">
        <v>1736</v>
      </c>
      <c r="F563" s="1">
        <v>7786245</v>
      </c>
      <c r="G563" s="1">
        <v>7787677</v>
      </c>
      <c r="L563" s="1" t="s">
        <v>14</v>
      </c>
      <c r="M563" s="1" t="s">
        <v>14</v>
      </c>
    </row>
    <row r="564" spans="2:13">
      <c r="B564" s="1">
        <v>13</v>
      </c>
      <c r="C564" s="1" t="s">
        <v>1737</v>
      </c>
      <c r="D564" s="1">
        <v>1</v>
      </c>
      <c r="E564" s="1" t="s">
        <v>1738</v>
      </c>
      <c r="F564" s="1">
        <v>7787745</v>
      </c>
      <c r="G564" s="1">
        <v>7794565</v>
      </c>
      <c r="L564" s="1" t="s">
        <v>14</v>
      </c>
      <c r="M564" s="1" t="s">
        <v>14</v>
      </c>
    </row>
    <row r="565" spans="2:13">
      <c r="B565" s="1">
        <v>13</v>
      </c>
      <c r="C565" s="1" t="s">
        <v>1739</v>
      </c>
      <c r="D565" s="1">
        <v>1</v>
      </c>
      <c r="E565" s="1" t="s">
        <v>1740</v>
      </c>
      <c r="F565" s="1">
        <v>7796179</v>
      </c>
      <c r="G565" s="1">
        <v>7801912</v>
      </c>
      <c r="L565" s="1" t="s">
        <v>14</v>
      </c>
      <c r="M565" s="1" t="s">
        <v>14</v>
      </c>
    </row>
    <row r="566" spans="2:13">
      <c r="B566" s="1">
        <v>13</v>
      </c>
      <c r="C566" s="1" t="s">
        <v>1741</v>
      </c>
      <c r="D566" s="1">
        <v>1</v>
      </c>
      <c r="E566" s="1" t="s">
        <v>1742</v>
      </c>
      <c r="F566" s="1">
        <v>7802667</v>
      </c>
      <c r="G566" s="1">
        <v>7804339</v>
      </c>
      <c r="L566" s="1" t="s">
        <v>370</v>
      </c>
      <c r="M566" s="1" t="s">
        <v>371</v>
      </c>
    </row>
    <row r="567" spans="2:13">
      <c r="B567" s="1">
        <v>13</v>
      </c>
      <c r="C567" s="1" t="s">
        <v>1743</v>
      </c>
      <c r="D567" s="1">
        <v>1</v>
      </c>
      <c r="E567" s="1" t="s">
        <v>1744</v>
      </c>
      <c r="F567" s="1">
        <v>7805767</v>
      </c>
      <c r="G567" s="1">
        <v>7808663</v>
      </c>
      <c r="L567" s="1" t="s">
        <v>14</v>
      </c>
      <c r="M567" s="1" t="s">
        <v>14</v>
      </c>
    </row>
    <row r="568" spans="2:13">
      <c r="B568" s="1">
        <v>13</v>
      </c>
      <c r="C568" s="1" t="s">
        <v>1745</v>
      </c>
      <c r="D568" s="1">
        <v>1</v>
      </c>
      <c r="E568" s="1" t="s">
        <v>1746</v>
      </c>
      <c r="F568" s="1">
        <v>7808867</v>
      </c>
      <c r="G568" s="1">
        <v>7811461</v>
      </c>
      <c r="L568" s="1" t="s">
        <v>1747</v>
      </c>
      <c r="M568" s="1" t="s">
        <v>1748</v>
      </c>
    </row>
    <row r="569" spans="2:13">
      <c r="B569" s="1">
        <v>13</v>
      </c>
      <c r="C569" s="1" t="s">
        <v>1749</v>
      </c>
      <c r="D569" s="1">
        <v>1</v>
      </c>
      <c r="E569" s="1" t="s">
        <v>1750</v>
      </c>
      <c r="F569" s="1">
        <v>7811399</v>
      </c>
      <c r="G569" s="1">
        <v>7815251</v>
      </c>
      <c r="L569" s="1" t="s">
        <v>14</v>
      </c>
      <c r="M569" s="1" t="s">
        <v>14</v>
      </c>
    </row>
    <row r="570" spans="2:13">
      <c r="B570" s="1">
        <v>13</v>
      </c>
      <c r="C570" s="1" t="s">
        <v>1751</v>
      </c>
      <c r="D570" s="1">
        <v>1</v>
      </c>
      <c r="E570" s="1" t="s">
        <v>1752</v>
      </c>
      <c r="F570" s="1">
        <v>7815811</v>
      </c>
      <c r="G570" s="1">
        <v>7816995</v>
      </c>
      <c r="H570" s="1" t="s">
        <v>1753</v>
      </c>
      <c r="I570" s="1" t="s">
        <v>1754</v>
      </c>
      <c r="J570" s="1" t="s">
        <v>1755</v>
      </c>
      <c r="K570" s="1" t="s">
        <v>1756</v>
      </c>
      <c r="L570" s="1" t="s">
        <v>1757</v>
      </c>
      <c r="M570" s="1" t="s">
        <v>1758</v>
      </c>
    </row>
    <row r="571" spans="2:13">
      <c r="B571" s="1">
        <v>13</v>
      </c>
      <c r="C571" s="1" t="s">
        <v>1759</v>
      </c>
      <c r="D571" s="1">
        <v>1</v>
      </c>
      <c r="E571" s="1" t="s">
        <v>1760</v>
      </c>
      <c r="F571" s="1">
        <v>7818408</v>
      </c>
      <c r="G571" s="1">
        <v>7822106</v>
      </c>
      <c r="L571" s="1" t="s">
        <v>14</v>
      </c>
      <c r="M571" s="1" t="s">
        <v>14</v>
      </c>
    </row>
    <row r="572" spans="2:13">
      <c r="B572" s="1">
        <v>13</v>
      </c>
      <c r="C572" s="1" t="s">
        <v>1761</v>
      </c>
      <c r="D572" s="1">
        <v>1</v>
      </c>
      <c r="E572" s="1" t="s">
        <v>1762</v>
      </c>
      <c r="F572" s="1">
        <v>7819664</v>
      </c>
      <c r="G572" s="1">
        <v>7819915</v>
      </c>
      <c r="L572" s="1" t="s">
        <v>14</v>
      </c>
      <c r="M572" s="1" t="s">
        <v>14</v>
      </c>
    </row>
    <row r="573" spans="2:13">
      <c r="B573" s="1">
        <v>13</v>
      </c>
      <c r="C573" s="1" t="s">
        <v>1763</v>
      </c>
      <c r="D573" s="1">
        <v>1</v>
      </c>
      <c r="E573" s="1" t="s">
        <v>1764</v>
      </c>
      <c r="F573" s="1">
        <v>7823967</v>
      </c>
      <c r="G573" s="1">
        <v>7825343</v>
      </c>
      <c r="L573" s="1" t="s">
        <v>14</v>
      </c>
      <c r="M573" s="1" t="s">
        <v>14</v>
      </c>
    </row>
    <row r="574" spans="2:13">
      <c r="B574" s="1">
        <v>13</v>
      </c>
      <c r="C574" s="1" t="s">
        <v>1765</v>
      </c>
      <c r="D574" s="1">
        <v>1</v>
      </c>
      <c r="E574" s="1" t="s">
        <v>1766</v>
      </c>
      <c r="F574" s="1">
        <v>7826727</v>
      </c>
      <c r="G574" s="1">
        <v>7836637</v>
      </c>
      <c r="L574" s="1" t="s">
        <v>14</v>
      </c>
      <c r="M574" s="1" t="s">
        <v>14</v>
      </c>
    </row>
    <row r="575" spans="2:13">
      <c r="B575" s="1">
        <v>13</v>
      </c>
      <c r="C575" s="1" t="s">
        <v>1767</v>
      </c>
      <c r="D575" s="1">
        <v>1</v>
      </c>
      <c r="E575" s="1" t="s">
        <v>1768</v>
      </c>
      <c r="F575" s="1">
        <v>7836808</v>
      </c>
      <c r="G575" s="1">
        <v>7841375</v>
      </c>
      <c r="L575" s="1" t="s">
        <v>14</v>
      </c>
      <c r="M575" s="1" t="s">
        <v>14</v>
      </c>
    </row>
    <row r="576" spans="2:13">
      <c r="B576" s="1">
        <v>13</v>
      </c>
      <c r="C576" s="1" t="s">
        <v>1769</v>
      </c>
      <c r="D576" s="1">
        <v>1</v>
      </c>
      <c r="E576" s="1" t="s">
        <v>1770</v>
      </c>
      <c r="F576" s="1">
        <v>7841459</v>
      </c>
      <c r="G576" s="1">
        <v>7842883</v>
      </c>
      <c r="L576" s="1" t="s">
        <v>14</v>
      </c>
      <c r="M576" s="1" t="s">
        <v>14</v>
      </c>
    </row>
    <row r="577" spans="2:13">
      <c r="B577" s="1">
        <v>14</v>
      </c>
      <c r="C577" s="1" t="s">
        <v>1771</v>
      </c>
      <c r="D577" s="1">
        <v>1</v>
      </c>
      <c r="E577" s="1" t="s">
        <v>1772</v>
      </c>
      <c r="F577" s="1">
        <v>8003148</v>
      </c>
      <c r="G577" s="1">
        <v>8008037</v>
      </c>
      <c r="L577" s="1" t="s">
        <v>14</v>
      </c>
      <c r="M577" s="1" t="s">
        <v>14</v>
      </c>
    </row>
    <row r="578" spans="2:13">
      <c r="B578" s="1">
        <v>14</v>
      </c>
      <c r="C578" s="1" t="s">
        <v>1773</v>
      </c>
      <c r="D578" s="1">
        <v>1</v>
      </c>
      <c r="E578" s="1" t="s">
        <v>1774</v>
      </c>
      <c r="F578" s="1">
        <v>8011309</v>
      </c>
      <c r="G578" s="1">
        <v>8015492</v>
      </c>
      <c r="L578" s="1" t="s">
        <v>14</v>
      </c>
      <c r="M578" s="1" t="s">
        <v>14</v>
      </c>
    </row>
    <row r="579" spans="2:13">
      <c r="B579" s="1">
        <v>14</v>
      </c>
      <c r="C579" s="1" t="s">
        <v>1775</v>
      </c>
      <c r="D579" s="1">
        <v>1</v>
      </c>
      <c r="E579" s="1" t="s">
        <v>1776</v>
      </c>
      <c r="F579" s="1">
        <v>8019463</v>
      </c>
      <c r="G579" s="1">
        <v>8026344</v>
      </c>
      <c r="H579" s="1" t="s">
        <v>1777</v>
      </c>
      <c r="I579" s="1" t="s">
        <v>1778</v>
      </c>
      <c r="J579" s="1" t="s">
        <v>1779</v>
      </c>
      <c r="K579" s="1" t="s">
        <v>1780</v>
      </c>
      <c r="L579" s="1" t="s">
        <v>14</v>
      </c>
      <c r="M579" s="1" t="s">
        <v>14</v>
      </c>
    </row>
    <row r="580" spans="2:13">
      <c r="B580" s="1">
        <v>14</v>
      </c>
      <c r="C580" s="1" t="s">
        <v>1781</v>
      </c>
      <c r="D580" s="1">
        <v>1</v>
      </c>
      <c r="E580" s="1" t="s">
        <v>1782</v>
      </c>
      <c r="F580" s="1">
        <v>8026301</v>
      </c>
      <c r="G580" s="1">
        <v>8031906</v>
      </c>
      <c r="L580" s="1" t="s">
        <v>924</v>
      </c>
      <c r="M580" s="1" t="s">
        <v>925</v>
      </c>
    </row>
    <row r="581" spans="2:13">
      <c r="B581" s="1">
        <v>14</v>
      </c>
      <c r="C581" s="1" t="s">
        <v>1783</v>
      </c>
      <c r="D581" s="1">
        <v>1</v>
      </c>
      <c r="E581" s="1" t="s">
        <v>1784</v>
      </c>
      <c r="F581" s="1">
        <v>8031851</v>
      </c>
      <c r="G581" s="1">
        <v>8034607</v>
      </c>
      <c r="L581" s="1" t="s">
        <v>14</v>
      </c>
      <c r="M581" s="1" t="s">
        <v>14</v>
      </c>
    </row>
    <row r="582" spans="2:13">
      <c r="B582" s="1">
        <v>14</v>
      </c>
      <c r="C582" s="1" t="s">
        <v>1785</v>
      </c>
      <c r="D582" s="1">
        <v>1</v>
      </c>
      <c r="E582" s="1" t="s">
        <v>1786</v>
      </c>
      <c r="F582" s="1">
        <v>8036537</v>
      </c>
      <c r="G582" s="1">
        <v>8039308</v>
      </c>
      <c r="L582" s="1" t="s">
        <v>14</v>
      </c>
      <c r="M582" s="1" t="s">
        <v>14</v>
      </c>
    </row>
    <row r="583" spans="2:13">
      <c r="B583" s="1">
        <v>14</v>
      </c>
      <c r="C583" s="1" t="s">
        <v>1787</v>
      </c>
      <c r="D583" s="1">
        <v>1</v>
      </c>
      <c r="E583" s="1" t="s">
        <v>1788</v>
      </c>
      <c r="F583" s="1">
        <v>8041119</v>
      </c>
      <c r="G583" s="1">
        <v>8045885</v>
      </c>
      <c r="L583" s="1" t="s">
        <v>14</v>
      </c>
      <c r="M583" s="1" t="s">
        <v>14</v>
      </c>
    </row>
    <row r="584" spans="2:13">
      <c r="B584" s="1">
        <v>14</v>
      </c>
      <c r="C584" s="1" t="s">
        <v>1789</v>
      </c>
      <c r="D584" s="1">
        <v>1</v>
      </c>
      <c r="E584" s="1" t="s">
        <v>1790</v>
      </c>
      <c r="F584" s="1">
        <v>8045992</v>
      </c>
      <c r="G584" s="1">
        <v>8049240</v>
      </c>
      <c r="L584" s="1" t="s">
        <v>14</v>
      </c>
      <c r="M584" s="1" t="s">
        <v>14</v>
      </c>
    </row>
    <row r="585" spans="2:13">
      <c r="B585" s="1">
        <v>14</v>
      </c>
      <c r="C585" s="1" t="s">
        <v>1396</v>
      </c>
      <c r="D585" s="1">
        <v>1</v>
      </c>
      <c r="E585" s="1" t="s">
        <v>1397</v>
      </c>
      <c r="F585" s="1">
        <v>8050515</v>
      </c>
      <c r="G585" s="1">
        <v>8052461</v>
      </c>
      <c r="L585" s="1" t="s">
        <v>1398</v>
      </c>
      <c r="M585" s="1" t="s">
        <v>1399</v>
      </c>
    </row>
    <row r="586" spans="2:13">
      <c r="B586" s="1">
        <v>14</v>
      </c>
      <c r="C586" s="1" t="s">
        <v>1400</v>
      </c>
      <c r="D586" s="1">
        <v>1</v>
      </c>
      <c r="E586" s="1" t="s">
        <v>1401</v>
      </c>
      <c r="F586" s="1">
        <v>8053437</v>
      </c>
      <c r="G586" s="1">
        <v>8057450</v>
      </c>
      <c r="H586" s="1" t="s">
        <v>1402</v>
      </c>
      <c r="I586" s="1" t="s">
        <v>1403</v>
      </c>
      <c r="J586" s="1" t="s">
        <v>1404</v>
      </c>
      <c r="L586" s="1" t="s">
        <v>14</v>
      </c>
      <c r="M586" s="1" t="s">
        <v>14</v>
      </c>
    </row>
    <row r="587" spans="2:13">
      <c r="B587" s="1">
        <v>14</v>
      </c>
      <c r="C587" s="1" t="s">
        <v>1405</v>
      </c>
      <c r="D587" s="1">
        <v>1</v>
      </c>
      <c r="E587" s="1" t="s">
        <v>1406</v>
      </c>
      <c r="F587" s="1">
        <v>8058745</v>
      </c>
      <c r="G587" s="1">
        <v>8059811</v>
      </c>
      <c r="L587" s="1" t="s">
        <v>1407</v>
      </c>
      <c r="M587" s="1" t="s">
        <v>1408</v>
      </c>
    </row>
    <row r="588" spans="2:13">
      <c r="B588" s="1">
        <v>14</v>
      </c>
      <c r="C588" s="1" t="s">
        <v>1409</v>
      </c>
      <c r="D588" s="1">
        <v>1</v>
      </c>
      <c r="E588" s="1" t="s">
        <v>1410</v>
      </c>
      <c r="F588" s="1">
        <v>8060324</v>
      </c>
      <c r="G588" s="1">
        <v>8062370</v>
      </c>
      <c r="L588" s="1" t="s">
        <v>14</v>
      </c>
      <c r="M588" s="1" t="s">
        <v>14</v>
      </c>
    </row>
    <row r="589" spans="2:13">
      <c r="B589" s="1">
        <v>14</v>
      </c>
      <c r="C589" s="1" t="s">
        <v>1411</v>
      </c>
      <c r="D589" s="1">
        <v>1</v>
      </c>
      <c r="E589" s="1" t="s">
        <v>1412</v>
      </c>
      <c r="F589" s="1">
        <v>8063452</v>
      </c>
      <c r="G589" s="1">
        <v>8064561</v>
      </c>
      <c r="H589" s="1" t="s">
        <v>1413</v>
      </c>
      <c r="I589" s="1" t="s">
        <v>1414</v>
      </c>
      <c r="J589" s="1" t="s">
        <v>1415</v>
      </c>
      <c r="L589" s="1" t="s">
        <v>1416</v>
      </c>
      <c r="M589" s="1" t="s">
        <v>1417</v>
      </c>
    </row>
    <row r="590" spans="2:13">
      <c r="B590" s="1">
        <v>14</v>
      </c>
      <c r="C590" s="1" t="s">
        <v>1418</v>
      </c>
      <c r="D590" s="1">
        <v>1</v>
      </c>
      <c r="E590" s="1" t="s">
        <v>1419</v>
      </c>
      <c r="F590" s="1">
        <v>8064281</v>
      </c>
      <c r="G590" s="1">
        <v>8065958</v>
      </c>
      <c r="L590" s="1" t="s">
        <v>14</v>
      </c>
      <c r="M590" s="1" t="s">
        <v>14</v>
      </c>
    </row>
    <row r="591" spans="2:13">
      <c r="B591" s="1">
        <v>14</v>
      </c>
      <c r="C591" s="1" t="s">
        <v>1420</v>
      </c>
      <c r="D591" s="1">
        <v>1</v>
      </c>
      <c r="E591" s="1" t="s">
        <v>1421</v>
      </c>
      <c r="F591" s="1">
        <v>8066945</v>
      </c>
      <c r="G591" s="1">
        <v>8070303</v>
      </c>
      <c r="L591" s="1" t="s">
        <v>1422</v>
      </c>
      <c r="M591" s="1" t="s">
        <v>1423</v>
      </c>
    </row>
    <row r="592" spans="2:13">
      <c r="B592" s="1">
        <v>14</v>
      </c>
      <c r="C592" s="1" t="s">
        <v>1424</v>
      </c>
      <c r="D592" s="1">
        <v>1</v>
      </c>
      <c r="E592" s="1" t="s">
        <v>1425</v>
      </c>
      <c r="F592" s="1">
        <v>8070366</v>
      </c>
      <c r="G592" s="1">
        <v>8076067</v>
      </c>
      <c r="H592" s="1" t="s">
        <v>1426</v>
      </c>
      <c r="I592" s="1" t="s">
        <v>1427</v>
      </c>
      <c r="J592" s="1" t="s">
        <v>1428</v>
      </c>
      <c r="L592" s="1" t="s">
        <v>14</v>
      </c>
      <c r="M592" s="1" t="s">
        <v>14</v>
      </c>
    </row>
    <row r="593" spans="2:13">
      <c r="B593" s="1">
        <v>14</v>
      </c>
      <c r="C593" s="1" t="s">
        <v>1429</v>
      </c>
      <c r="D593" s="1">
        <v>1</v>
      </c>
      <c r="E593" s="1" t="s">
        <v>1430</v>
      </c>
      <c r="F593" s="1">
        <v>8075649</v>
      </c>
      <c r="G593" s="1">
        <v>8080296</v>
      </c>
      <c r="L593" s="1" t="s">
        <v>1431</v>
      </c>
      <c r="M593" s="1" t="s">
        <v>1432</v>
      </c>
    </row>
    <row r="594" spans="2:13">
      <c r="B594" s="1">
        <v>14</v>
      </c>
      <c r="C594" s="1" t="s">
        <v>1433</v>
      </c>
      <c r="D594" s="1">
        <v>1</v>
      </c>
      <c r="E594" s="1" t="s">
        <v>1434</v>
      </c>
      <c r="F594" s="1">
        <v>8080338</v>
      </c>
      <c r="G594" s="1">
        <v>8086909</v>
      </c>
      <c r="L594" s="1" t="s">
        <v>14</v>
      </c>
      <c r="M594" s="1" t="s">
        <v>14</v>
      </c>
    </row>
    <row r="595" spans="2:13">
      <c r="B595" s="1">
        <v>14</v>
      </c>
      <c r="C595" s="1" t="s">
        <v>1435</v>
      </c>
      <c r="D595" s="1">
        <v>1</v>
      </c>
      <c r="E595" s="1" t="s">
        <v>1436</v>
      </c>
      <c r="F595" s="1">
        <v>8087518</v>
      </c>
      <c r="G595" s="1">
        <v>8100239</v>
      </c>
      <c r="L595" s="1" t="s">
        <v>143</v>
      </c>
      <c r="M595" s="1" t="s">
        <v>144</v>
      </c>
    </row>
    <row r="596" spans="2:13">
      <c r="B596" s="1">
        <v>14</v>
      </c>
      <c r="C596" s="1" t="s">
        <v>1437</v>
      </c>
      <c r="D596" s="1">
        <v>1</v>
      </c>
      <c r="E596" s="1" t="s">
        <v>1438</v>
      </c>
      <c r="F596" s="1">
        <v>8101045</v>
      </c>
      <c r="G596" s="1">
        <v>8110445</v>
      </c>
      <c r="L596" s="1" t="s">
        <v>1439</v>
      </c>
      <c r="M596" s="1" t="s">
        <v>1440</v>
      </c>
    </row>
    <row r="597" spans="2:13">
      <c r="B597" s="1">
        <v>14</v>
      </c>
      <c r="C597" s="1" t="s">
        <v>1441</v>
      </c>
      <c r="D597" s="1">
        <v>1</v>
      </c>
      <c r="E597" s="1" t="s">
        <v>1442</v>
      </c>
      <c r="F597" s="1">
        <v>8112967</v>
      </c>
      <c r="G597" s="1">
        <v>8116190</v>
      </c>
      <c r="L597" s="1" t="s">
        <v>14</v>
      </c>
      <c r="M597" s="1" t="s">
        <v>14</v>
      </c>
    </row>
    <row r="598" spans="2:13">
      <c r="B598" s="1">
        <v>14</v>
      </c>
      <c r="C598" s="1" t="s">
        <v>1443</v>
      </c>
      <c r="D598" s="1">
        <v>1</v>
      </c>
      <c r="E598" s="1" t="s">
        <v>1444</v>
      </c>
      <c r="F598" s="1">
        <v>8116715</v>
      </c>
      <c r="G598" s="1">
        <v>8125013</v>
      </c>
      <c r="H598" s="1" t="s">
        <v>1445</v>
      </c>
      <c r="I598" s="1" t="s">
        <v>1446</v>
      </c>
      <c r="J598" s="1" t="s">
        <v>1447</v>
      </c>
      <c r="K598" s="1" t="s">
        <v>1448</v>
      </c>
      <c r="L598" s="1" t="s">
        <v>96</v>
      </c>
      <c r="M598" s="1" t="s">
        <v>97</v>
      </c>
    </row>
    <row r="599" spans="2:13">
      <c r="B599" s="1">
        <v>14</v>
      </c>
      <c r="C599" s="1" t="s">
        <v>1449</v>
      </c>
      <c r="D599" s="1">
        <v>1</v>
      </c>
      <c r="E599" s="1" t="s">
        <v>1450</v>
      </c>
      <c r="F599" s="1">
        <v>8124971</v>
      </c>
      <c r="G599" s="1">
        <v>8129501</v>
      </c>
      <c r="H599" s="1" t="s">
        <v>1451</v>
      </c>
      <c r="I599" s="1" t="s">
        <v>1452</v>
      </c>
      <c r="J599" s="1" t="s">
        <v>1453</v>
      </c>
      <c r="K599" s="1" t="s">
        <v>1454</v>
      </c>
      <c r="L599" s="1" t="s">
        <v>1455</v>
      </c>
      <c r="M599" s="1" t="s">
        <v>1456</v>
      </c>
    </row>
    <row r="600" spans="2:13">
      <c r="B600" s="1">
        <v>14</v>
      </c>
      <c r="C600" s="1" t="s">
        <v>1457</v>
      </c>
      <c r="D600" s="1">
        <v>1</v>
      </c>
      <c r="E600" s="1" t="s">
        <v>1458</v>
      </c>
      <c r="F600" s="1">
        <v>8129410</v>
      </c>
      <c r="G600" s="1">
        <v>8132077</v>
      </c>
      <c r="H600" s="1" t="s">
        <v>1459</v>
      </c>
      <c r="I600" s="1" t="s">
        <v>1460</v>
      </c>
      <c r="J600" s="1" t="s">
        <v>1461</v>
      </c>
      <c r="K600" s="1" t="s">
        <v>1462</v>
      </c>
      <c r="L600" s="1" t="s">
        <v>1463</v>
      </c>
      <c r="M600" s="1" t="s">
        <v>1464</v>
      </c>
    </row>
    <row r="601" spans="2:13">
      <c r="B601" s="1">
        <v>14</v>
      </c>
      <c r="C601" s="1" t="s">
        <v>1465</v>
      </c>
      <c r="D601" s="1">
        <v>1</v>
      </c>
      <c r="E601" s="1" t="s">
        <v>1466</v>
      </c>
      <c r="F601" s="1">
        <v>8133803</v>
      </c>
      <c r="G601" s="1">
        <v>8135652</v>
      </c>
      <c r="H601" s="1" t="s">
        <v>1467</v>
      </c>
      <c r="I601" s="1" t="s">
        <v>1468</v>
      </c>
      <c r="J601" s="1" t="s">
        <v>1469</v>
      </c>
      <c r="L601" s="1" t="s">
        <v>1470</v>
      </c>
      <c r="M601" s="1" t="s">
        <v>1471</v>
      </c>
    </row>
    <row r="602" spans="2:13">
      <c r="B602" s="1">
        <v>14</v>
      </c>
      <c r="C602" s="1" t="s">
        <v>1472</v>
      </c>
      <c r="D602" s="1">
        <v>1</v>
      </c>
      <c r="E602" s="1" t="s">
        <v>1473</v>
      </c>
      <c r="F602" s="1">
        <v>8139995</v>
      </c>
      <c r="G602" s="1">
        <v>8141311</v>
      </c>
      <c r="L602" s="1" t="s">
        <v>14</v>
      </c>
      <c r="M602" s="1" t="s">
        <v>14</v>
      </c>
    </row>
    <row r="603" spans="2:13">
      <c r="B603" s="1">
        <v>14</v>
      </c>
      <c r="C603" s="1" t="s">
        <v>1474</v>
      </c>
      <c r="D603" s="1">
        <v>1</v>
      </c>
      <c r="E603" s="1" t="s">
        <v>1475</v>
      </c>
      <c r="F603" s="1">
        <v>8144134</v>
      </c>
      <c r="G603" s="1">
        <v>8150051</v>
      </c>
      <c r="H603" s="1" t="s">
        <v>1476</v>
      </c>
      <c r="I603" s="1" t="s">
        <v>1477</v>
      </c>
      <c r="J603" s="1" t="s">
        <v>1478</v>
      </c>
      <c r="K603" s="1" t="s">
        <v>1479</v>
      </c>
      <c r="L603" s="1" t="s">
        <v>14</v>
      </c>
      <c r="M603" s="1" t="s">
        <v>14</v>
      </c>
    </row>
    <row r="604" spans="2:13">
      <c r="B604" s="1">
        <v>14</v>
      </c>
      <c r="C604" s="1" t="s">
        <v>1480</v>
      </c>
      <c r="D604" s="1">
        <v>1</v>
      </c>
      <c r="E604" s="1" t="s">
        <v>1481</v>
      </c>
      <c r="F604" s="1">
        <v>8149885</v>
      </c>
      <c r="G604" s="1">
        <v>8155494</v>
      </c>
      <c r="L604" s="1" t="s">
        <v>1482</v>
      </c>
      <c r="M604" s="1" t="s">
        <v>1483</v>
      </c>
    </row>
    <row r="605" spans="2:13">
      <c r="B605" s="1">
        <v>14</v>
      </c>
      <c r="C605" s="1" t="s">
        <v>1484</v>
      </c>
      <c r="D605" s="1">
        <v>1</v>
      </c>
      <c r="E605" s="1" t="s">
        <v>1485</v>
      </c>
      <c r="F605" s="1">
        <v>8155156</v>
      </c>
      <c r="G605" s="1">
        <v>8160222</v>
      </c>
      <c r="L605" s="1" t="s">
        <v>85</v>
      </c>
      <c r="M605" s="1" t="s">
        <v>86</v>
      </c>
    </row>
    <row r="606" spans="2:13">
      <c r="B606" s="1">
        <v>14</v>
      </c>
      <c r="C606" s="1" t="s">
        <v>1486</v>
      </c>
      <c r="D606" s="1">
        <v>1</v>
      </c>
      <c r="E606" s="1" t="s">
        <v>1487</v>
      </c>
      <c r="F606" s="1">
        <v>8167196</v>
      </c>
      <c r="G606" s="1">
        <v>8167566</v>
      </c>
      <c r="H606" s="1" t="s">
        <v>1488</v>
      </c>
      <c r="I606" s="1" t="s">
        <v>1489</v>
      </c>
      <c r="J606" s="1" t="s">
        <v>1490</v>
      </c>
      <c r="L606" s="1" t="s">
        <v>14</v>
      </c>
      <c r="M606" s="1" t="s">
        <v>14</v>
      </c>
    </row>
    <row r="607" spans="2:13">
      <c r="B607" s="1">
        <v>14</v>
      </c>
      <c r="C607" s="1" t="s">
        <v>1491</v>
      </c>
      <c r="D607" s="1">
        <v>1</v>
      </c>
      <c r="E607" s="1" t="s">
        <v>1492</v>
      </c>
      <c r="F607" s="1">
        <v>8167755</v>
      </c>
      <c r="G607" s="1">
        <v>8174014</v>
      </c>
      <c r="H607" s="1" t="s">
        <v>1493</v>
      </c>
      <c r="I607" s="1" t="s">
        <v>1494</v>
      </c>
      <c r="J607" s="1" t="s">
        <v>1495</v>
      </c>
      <c r="L607" s="1" t="s">
        <v>14</v>
      </c>
      <c r="M607" s="1" t="s">
        <v>14</v>
      </c>
    </row>
    <row r="608" spans="2:13">
      <c r="B608" s="1">
        <v>14</v>
      </c>
      <c r="C608" s="1" t="s">
        <v>1496</v>
      </c>
      <c r="D608" s="1">
        <v>1</v>
      </c>
      <c r="E608" s="1" t="s">
        <v>1497</v>
      </c>
      <c r="F608" s="1">
        <v>8173723</v>
      </c>
      <c r="G608" s="1">
        <v>8180552</v>
      </c>
      <c r="L608" s="1" t="s">
        <v>14</v>
      </c>
      <c r="M608" s="1" t="s">
        <v>14</v>
      </c>
    </row>
    <row r="609" spans="2:13">
      <c r="B609" s="1">
        <v>14</v>
      </c>
      <c r="C609" s="1" t="s">
        <v>1498</v>
      </c>
      <c r="D609" s="1">
        <v>1</v>
      </c>
      <c r="E609" s="1" t="s">
        <v>1499</v>
      </c>
      <c r="F609" s="1">
        <v>8180666</v>
      </c>
      <c r="G609" s="1">
        <v>8182112</v>
      </c>
      <c r="L609" s="1" t="s">
        <v>14</v>
      </c>
      <c r="M609" s="1" t="s">
        <v>14</v>
      </c>
    </row>
    <row r="610" spans="2:13">
      <c r="B610" s="1">
        <v>14</v>
      </c>
      <c r="C610" s="1" t="s">
        <v>1500</v>
      </c>
      <c r="D610" s="1">
        <v>1</v>
      </c>
      <c r="E610" s="1" t="s">
        <v>1501</v>
      </c>
      <c r="F610" s="1">
        <v>8182996</v>
      </c>
      <c r="G610" s="1">
        <v>8186673</v>
      </c>
      <c r="L610" s="1" t="s">
        <v>1502</v>
      </c>
      <c r="M610" s="1" t="s">
        <v>1503</v>
      </c>
    </row>
    <row r="611" spans="2:13">
      <c r="B611" s="1">
        <v>14</v>
      </c>
      <c r="C611" s="1" t="s">
        <v>1504</v>
      </c>
      <c r="D611" s="1">
        <v>1</v>
      </c>
      <c r="E611" s="1" t="s">
        <v>1505</v>
      </c>
      <c r="F611" s="1">
        <v>8188652</v>
      </c>
      <c r="G611" s="1">
        <v>8197310</v>
      </c>
      <c r="L611" s="1" t="s">
        <v>1506</v>
      </c>
      <c r="M611" s="1" t="s">
        <v>1507</v>
      </c>
    </row>
    <row r="612" spans="2:13">
      <c r="B612" s="1">
        <v>14</v>
      </c>
      <c r="C612" s="1" t="s">
        <v>1791</v>
      </c>
      <c r="D612" s="1">
        <v>1</v>
      </c>
      <c r="E612" s="1" t="s">
        <v>1792</v>
      </c>
      <c r="F612" s="1">
        <v>8199291</v>
      </c>
      <c r="G612" s="1">
        <v>8204302</v>
      </c>
      <c r="H612" s="1" t="s">
        <v>1793</v>
      </c>
      <c r="I612" s="1" t="s">
        <v>1794</v>
      </c>
      <c r="J612" s="1" t="s">
        <v>1795</v>
      </c>
      <c r="L612" s="1" t="s">
        <v>1796</v>
      </c>
      <c r="M612" s="1" t="s">
        <v>1797</v>
      </c>
    </row>
    <row r="613" spans="2:13">
      <c r="B613" s="1">
        <v>15</v>
      </c>
      <c r="C613" s="1" t="s">
        <v>1437</v>
      </c>
      <c r="D613" s="1">
        <v>1</v>
      </c>
      <c r="E613" s="1" t="s">
        <v>1438</v>
      </c>
      <c r="F613" s="1">
        <v>8101045</v>
      </c>
      <c r="G613" s="1">
        <v>8110445</v>
      </c>
      <c r="L613" s="1" t="s">
        <v>1439</v>
      </c>
      <c r="M613" s="1" t="s">
        <v>1440</v>
      </c>
    </row>
    <row r="614" spans="2:13">
      <c r="B614" s="1">
        <v>15</v>
      </c>
      <c r="C614" s="1" t="s">
        <v>1441</v>
      </c>
      <c r="D614" s="1">
        <v>1</v>
      </c>
      <c r="E614" s="1" t="s">
        <v>1442</v>
      </c>
      <c r="F614" s="1">
        <v>8112967</v>
      </c>
      <c r="G614" s="1">
        <v>8116190</v>
      </c>
      <c r="L614" s="1" t="s">
        <v>14</v>
      </c>
      <c r="M614" s="1" t="s">
        <v>14</v>
      </c>
    </row>
    <row r="615" spans="2:13">
      <c r="B615" s="1">
        <v>15</v>
      </c>
      <c r="C615" s="1" t="s">
        <v>1443</v>
      </c>
      <c r="D615" s="1">
        <v>1</v>
      </c>
      <c r="E615" s="1" t="s">
        <v>1444</v>
      </c>
      <c r="F615" s="1">
        <v>8116715</v>
      </c>
      <c r="G615" s="1">
        <v>8125013</v>
      </c>
      <c r="H615" s="1" t="s">
        <v>1445</v>
      </c>
      <c r="I615" s="1" t="s">
        <v>1446</v>
      </c>
      <c r="J615" s="1" t="s">
        <v>1447</v>
      </c>
      <c r="K615" s="1" t="s">
        <v>1448</v>
      </c>
      <c r="L615" s="1" t="s">
        <v>96</v>
      </c>
      <c r="M615" s="1" t="s">
        <v>97</v>
      </c>
    </row>
    <row r="616" spans="2:13">
      <c r="B616" s="1">
        <v>15</v>
      </c>
      <c r="C616" s="1" t="s">
        <v>1449</v>
      </c>
      <c r="D616" s="1">
        <v>1</v>
      </c>
      <c r="E616" s="1" t="s">
        <v>1450</v>
      </c>
      <c r="F616" s="1">
        <v>8124971</v>
      </c>
      <c r="G616" s="1">
        <v>8129501</v>
      </c>
      <c r="H616" s="1" t="s">
        <v>1451</v>
      </c>
      <c r="I616" s="1" t="s">
        <v>1452</v>
      </c>
      <c r="J616" s="1" t="s">
        <v>1453</v>
      </c>
      <c r="K616" s="1" t="s">
        <v>1454</v>
      </c>
      <c r="L616" s="1" t="s">
        <v>1455</v>
      </c>
      <c r="M616" s="1" t="s">
        <v>1456</v>
      </c>
    </row>
    <row r="617" spans="2:13">
      <c r="B617" s="1">
        <v>15</v>
      </c>
      <c r="C617" s="1" t="s">
        <v>1457</v>
      </c>
      <c r="D617" s="1">
        <v>1</v>
      </c>
      <c r="E617" s="1" t="s">
        <v>1458</v>
      </c>
      <c r="F617" s="1">
        <v>8129410</v>
      </c>
      <c r="G617" s="1">
        <v>8132077</v>
      </c>
      <c r="H617" s="1" t="s">
        <v>1459</v>
      </c>
      <c r="I617" s="1" t="s">
        <v>1460</v>
      </c>
      <c r="J617" s="1" t="s">
        <v>1461</v>
      </c>
      <c r="K617" s="1" t="s">
        <v>1462</v>
      </c>
      <c r="L617" s="1" t="s">
        <v>1463</v>
      </c>
      <c r="M617" s="1" t="s">
        <v>1464</v>
      </c>
    </row>
    <row r="618" spans="2:13">
      <c r="B618" s="1">
        <v>15</v>
      </c>
      <c r="C618" s="1" t="s">
        <v>1465</v>
      </c>
      <c r="D618" s="1">
        <v>1</v>
      </c>
      <c r="E618" s="1" t="s">
        <v>1466</v>
      </c>
      <c r="F618" s="1">
        <v>8133803</v>
      </c>
      <c r="G618" s="1">
        <v>8135652</v>
      </c>
      <c r="H618" s="1" t="s">
        <v>1467</v>
      </c>
      <c r="I618" s="1" t="s">
        <v>1468</v>
      </c>
      <c r="J618" s="1" t="s">
        <v>1469</v>
      </c>
      <c r="L618" s="1" t="s">
        <v>1470</v>
      </c>
      <c r="M618" s="1" t="s">
        <v>1471</v>
      </c>
    </row>
    <row r="619" spans="2:13">
      <c r="B619" s="1">
        <v>15</v>
      </c>
      <c r="C619" s="1" t="s">
        <v>1472</v>
      </c>
      <c r="D619" s="1">
        <v>1</v>
      </c>
      <c r="E619" s="1" t="s">
        <v>1473</v>
      </c>
      <c r="F619" s="1">
        <v>8139995</v>
      </c>
      <c r="G619" s="1">
        <v>8141311</v>
      </c>
      <c r="L619" s="1" t="s">
        <v>14</v>
      </c>
      <c r="M619" s="1" t="s">
        <v>14</v>
      </c>
    </row>
    <row r="620" spans="2:13">
      <c r="B620" s="1">
        <v>15</v>
      </c>
      <c r="C620" s="1" t="s">
        <v>1474</v>
      </c>
      <c r="D620" s="1">
        <v>1</v>
      </c>
      <c r="E620" s="1" t="s">
        <v>1475</v>
      </c>
      <c r="F620" s="1">
        <v>8144134</v>
      </c>
      <c r="G620" s="1">
        <v>8150051</v>
      </c>
      <c r="H620" s="1" t="s">
        <v>1476</v>
      </c>
      <c r="I620" s="1" t="s">
        <v>1477</v>
      </c>
      <c r="J620" s="1" t="s">
        <v>1478</v>
      </c>
      <c r="K620" s="1" t="s">
        <v>1479</v>
      </c>
      <c r="L620" s="1" t="s">
        <v>14</v>
      </c>
      <c r="M620" s="1" t="s">
        <v>14</v>
      </c>
    </row>
    <row r="621" spans="2:13">
      <c r="B621" s="1">
        <v>15</v>
      </c>
      <c r="C621" s="1" t="s">
        <v>1480</v>
      </c>
      <c r="D621" s="1">
        <v>1</v>
      </c>
      <c r="E621" s="1" t="s">
        <v>1481</v>
      </c>
      <c r="F621" s="1">
        <v>8149885</v>
      </c>
      <c r="G621" s="1">
        <v>8155494</v>
      </c>
      <c r="L621" s="1" t="s">
        <v>1482</v>
      </c>
      <c r="M621" s="1" t="s">
        <v>1483</v>
      </c>
    </row>
    <row r="622" spans="2:13">
      <c r="B622" s="1">
        <v>15</v>
      </c>
      <c r="C622" s="1" t="s">
        <v>1484</v>
      </c>
      <c r="D622" s="1">
        <v>1</v>
      </c>
      <c r="E622" s="1" t="s">
        <v>1485</v>
      </c>
      <c r="F622" s="1">
        <v>8155156</v>
      </c>
      <c r="G622" s="1">
        <v>8160222</v>
      </c>
      <c r="L622" s="1" t="s">
        <v>85</v>
      </c>
      <c r="M622" s="1" t="s">
        <v>86</v>
      </c>
    </row>
    <row r="623" spans="2:13">
      <c r="B623" s="1">
        <v>15</v>
      </c>
      <c r="C623" s="1" t="s">
        <v>1486</v>
      </c>
      <c r="D623" s="1">
        <v>1</v>
      </c>
      <c r="E623" s="1" t="s">
        <v>1487</v>
      </c>
      <c r="F623" s="1">
        <v>8167196</v>
      </c>
      <c r="G623" s="1">
        <v>8167566</v>
      </c>
      <c r="H623" s="1" t="s">
        <v>1488</v>
      </c>
      <c r="I623" s="1" t="s">
        <v>1489</v>
      </c>
      <c r="J623" s="1" t="s">
        <v>1490</v>
      </c>
      <c r="L623" s="1" t="s">
        <v>14</v>
      </c>
      <c r="M623" s="1" t="s">
        <v>14</v>
      </c>
    </row>
    <row r="624" spans="2:13">
      <c r="B624" s="1">
        <v>15</v>
      </c>
      <c r="C624" s="1" t="s">
        <v>1491</v>
      </c>
      <c r="D624" s="1">
        <v>1</v>
      </c>
      <c r="E624" s="1" t="s">
        <v>1492</v>
      </c>
      <c r="F624" s="1">
        <v>8167755</v>
      </c>
      <c r="G624" s="1">
        <v>8174014</v>
      </c>
      <c r="H624" s="1" t="s">
        <v>1493</v>
      </c>
      <c r="I624" s="1" t="s">
        <v>1494</v>
      </c>
      <c r="J624" s="1" t="s">
        <v>1495</v>
      </c>
      <c r="L624" s="1" t="s">
        <v>14</v>
      </c>
      <c r="M624" s="1" t="s">
        <v>14</v>
      </c>
    </row>
    <row r="625" spans="2:13">
      <c r="B625" s="1">
        <v>15</v>
      </c>
      <c r="C625" s="1" t="s">
        <v>1496</v>
      </c>
      <c r="D625" s="1">
        <v>1</v>
      </c>
      <c r="E625" s="1" t="s">
        <v>1497</v>
      </c>
      <c r="F625" s="1">
        <v>8173723</v>
      </c>
      <c r="G625" s="1">
        <v>8180552</v>
      </c>
      <c r="L625" s="1" t="s">
        <v>14</v>
      </c>
      <c r="M625" s="1" t="s">
        <v>14</v>
      </c>
    </row>
    <row r="626" spans="2:13">
      <c r="B626" s="1">
        <v>15</v>
      </c>
      <c r="C626" s="1" t="s">
        <v>1498</v>
      </c>
      <c r="D626" s="1">
        <v>1</v>
      </c>
      <c r="E626" s="1" t="s">
        <v>1499</v>
      </c>
      <c r="F626" s="1">
        <v>8180666</v>
      </c>
      <c r="G626" s="1">
        <v>8182112</v>
      </c>
      <c r="L626" s="1" t="s">
        <v>14</v>
      </c>
      <c r="M626" s="1" t="s">
        <v>14</v>
      </c>
    </row>
    <row r="627" spans="2:13">
      <c r="B627" s="1">
        <v>15</v>
      </c>
      <c r="C627" s="1" t="s">
        <v>1500</v>
      </c>
      <c r="D627" s="1">
        <v>1</v>
      </c>
      <c r="E627" s="1" t="s">
        <v>1501</v>
      </c>
      <c r="F627" s="1">
        <v>8182996</v>
      </c>
      <c r="G627" s="1">
        <v>8186673</v>
      </c>
      <c r="L627" s="1" t="s">
        <v>1502</v>
      </c>
      <c r="M627" s="1" t="s">
        <v>1503</v>
      </c>
    </row>
    <row r="628" spans="2:13">
      <c r="B628" s="1">
        <v>15</v>
      </c>
      <c r="C628" s="1" t="s">
        <v>1504</v>
      </c>
      <c r="D628" s="1">
        <v>1</v>
      </c>
      <c r="E628" s="1" t="s">
        <v>1505</v>
      </c>
      <c r="F628" s="1">
        <v>8188652</v>
      </c>
      <c r="G628" s="1">
        <v>8197310</v>
      </c>
      <c r="L628" s="1" t="s">
        <v>1506</v>
      </c>
      <c r="M628" s="1" t="s">
        <v>1507</v>
      </c>
    </row>
    <row r="629" spans="2:13">
      <c r="B629" s="1">
        <v>16</v>
      </c>
      <c r="C629" s="1" t="s">
        <v>1083</v>
      </c>
      <c r="D629" s="1">
        <v>2</v>
      </c>
      <c r="E629" s="1" t="s">
        <v>1084</v>
      </c>
      <c r="F629" s="1">
        <v>7215433</v>
      </c>
      <c r="G629" s="1">
        <v>7218036</v>
      </c>
      <c r="L629" s="1" t="s">
        <v>14</v>
      </c>
      <c r="M629" s="1" t="s">
        <v>14</v>
      </c>
    </row>
    <row r="630" spans="2:13">
      <c r="B630" s="1">
        <v>16</v>
      </c>
      <c r="C630" s="1" t="s">
        <v>1085</v>
      </c>
      <c r="D630" s="1">
        <v>2</v>
      </c>
      <c r="E630" s="1" t="s">
        <v>1086</v>
      </c>
      <c r="F630" s="1">
        <v>7217642</v>
      </c>
      <c r="G630" s="1">
        <v>7226475</v>
      </c>
      <c r="L630" s="1" t="s">
        <v>14</v>
      </c>
      <c r="M630" s="1" t="s">
        <v>14</v>
      </c>
    </row>
    <row r="631" spans="2:13">
      <c r="B631" s="1">
        <v>16</v>
      </c>
      <c r="C631" s="1" t="s">
        <v>1087</v>
      </c>
      <c r="D631" s="1">
        <v>2</v>
      </c>
      <c r="E631" s="1" t="s">
        <v>1088</v>
      </c>
      <c r="F631" s="1">
        <v>7226144</v>
      </c>
      <c r="G631" s="1">
        <v>7228083</v>
      </c>
      <c r="H631" s="1" t="s">
        <v>1089</v>
      </c>
      <c r="I631" s="1" t="s">
        <v>1090</v>
      </c>
      <c r="J631" s="1" t="s">
        <v>1091</v>
      </c>
      <c r="L631" s="1" t="s">
        <v>14</v>
      </c>
      <c r="M631" s="1" t="s">
        <v>14</v>
      </c>
    </row>
    <row r="632" spans="2:13">
      <c r="B632" s="1">
        <v>16</v>
      </c>
      <c r="C632" s="1" t="s">
        <v>1092</v>
      </c>
      <c r="D632" s="1">
        <v>2</v>
      </c>
      <c r="E632" s="1" t="s">
        <v>1093</v>
      </c>
      <c r="F632" s="1">
        <v>7228171</v>
      </c>
      <c r="G632" s="1">
        <v>7236608</v>
      </c>
      <c r="H632" s="1" t="s">
        <v>1094</v>
      </c>
      <c r="I632" s="1" t="s">
        <v>1095</v>
      </c>
      <c r="J632" s="1" t="s">
        <v>1096</v>
      </c>
      <c r="L632" s="1" t="s">
        <v>1097</v>
      </c>
      <c r="M632" s="1" t="s">
        <v>1098</v>
      </c>
    </row>
    <row r="633" spans="2:13">
      <c r="B633" s="1">
        <v>16</v>
      </c>
      <c r="C633" s="1" t="s">
        <v>1099</v>
      </c>
      <c r="D633" s="1">
        <v>2</v>
      </c>
      <c r="E633" s="1" t="s">
        <v>1100</v>
      </c>
      <c r="F633" s="1">
        <v>7238139</v>
      </c>
      <c r="G633" s="1">
        <v>7240118</v>
      </c>
      <c r="L633" s="1" t="s">
        <v>370</v>
      </c>
      <c r="M633" s="1" t="s">
        <v>371</v>
      </c>
    </row>
    <row r="634" spans="2:13">
      <c r="B634" s="1">
        <v>16</v>
      </c>
      <c r="C634" s="1" t="s">
        <v>1101</v>
      </c>
      <c r="D634" s="1">
        <v>2</v>
      </c>
      <c r="E634" s="1" t="s">
        <v>1102</v>
      </c>
      <c r="F634" s="1">
        <v>7242643</v>
      </c>
      <c r="G634" s="1">
        <v>7245848</v>
      </c>
      <c r="H634" s="1" t="s">
        <v>1103</v>
      </c>
      <c r="I634" s="1" t="s">
        <v>1104</v>
      </c>
      <c r="J634" s="1" t="s">
        <v>1105</v>
      </c>
      <c r="L634" s="1" t="s">
        <v>14</v>
      </c>
      <c r="M634" s="1" t="s">
        <v>14</v>
      </c>
    </row>
    <row r="635" spans="2:13">
      <c r="B635" s="1">
        <v>16</v>
      </c>
      <c r="C635" s="1" t="s">
        <v>1106</v>
      </c>
      <c r="D635" s="1">
        <v>2</v>
      </c>
      <c r="E635" s="1" t="s">
        <v>1107</v>
      </c>
      <c r="F635" s="1">
        <v>7246343</v>
      </c>
      <c r="G635" s="1">
        <v>7250225</v>
      </c>
      <c r="L635" s="1" t="s">
        <v>14</v>
      </c>
      <c r="M635" s="1" t="s">
        <v>14</v>
      </c>
    </row>
    <row r="636" spans="2:13">
      <c r="B636" s="1">
        <v>16</v>
      </c>
      <c r="C636" s="1" t="s">
        <v>1108</v>
      </c>
      <c r="D636" s="1">
        <v>2</v>
      </c>
      <c r="E636" s="1" t="s">
        <v>1109</v>
      </c>
      <c r="F636" s="1">
        <v>7250047</v>
      </c>
      <c r="G636" s="1">
        <v>7254297</v>
      </c>
      <c r="L636" s="1" t="s">
        <v>14</v>
      </c>
      <c r="M636" s="1" t="s">
        <v>14</v>
      </c>
    </row>
    <row r="637" spans="2:13">
      <c r="B637" s="1">
        <v>16</v>
      </c>
      <c r="C637" s="1" t="s">
        <v>1110</v>
      </c>
      <c r="D637" s="1">
        <v>2</v>
      </c>
      <c r="E637" s="1" t="s">
        <v>1111</v>
      </c>
      <c r="F637" s="1">
        <v>7254412</v>
      </c>
      <c r="G637" s="1">
        <v>7255130</v>
      </c>
      <c r="H637" s="1" t="s">
        <v>1112</v>
      </c>
      <c r="I637" s="1" t="s">
        <v>1113</v>
      </c>
      <c r="J637" s="1" t="s">
        <v>1114</v>
      </c>
      <c r="K637" s="1" t="s">
        <v>1115</v>
      </c>
      <c r="L637" s="1" t="s">
        <v>1116</v>
      </c>
      <c r="M637" s="1" t="s">
        <v>1117</v>
      </c>
    </row>
    <row r="638" spans="2:13">
      <c r="B638" s="1">
        <v>16</v>
      </c>
      <c r="C638" s="1" t="s">
        <v>1118</v>
      </c>
      <c r="D638" s="1">
        <v>2</v>
      </c>
      <c r="E638" s="1" t="s">
        <v>1119</v>
      </c>
      <c r="F638" s="1">
        <v>7258392</v>
      </c>
      <c r="G638" s="1">
        <v>7263965</v>
      </c>
      <c r="H638" s="1" t="s">
        <v>1120</v>
      </c>
      <c r="I638" s="1" t="s">
        <v>1121</v>
      </c>
      <c r="J638" s="1" t="s">
        <v>1122</v>
      </c>
      <c r="L638" s="1" t="s">
        <v>1123</v>
      </c>
      <c r="M638" s="1" t="s">
        <v>1124</v>
      </c>
    </row>
    <row r="639" spans="2:13">
      <c r="B639" s="1">
        <v>16</v>
      </c>
      <c r="C639" s="1" t="s">
        <v>1125</v>
      </c>
      <c r="D639" s="1">
        <v>2</v>
      </c>
      <c r="E639" s="1" t="s">
        <v>1126</v>
      </c>
      <c r="F639" s="1">
        <v>7263913</v>
      </c>
      <c r="G639" s="1">
        <v>7268979</v>
      </c>
      <c r="H639" s="1" t="s">
        <v>1127</v>
      </c>
      <c r="I639" s="1" t="s">
        <v>1128</v>
      </c>
      <c r="J639" s="1" t="s">
        <v>1129</v>
      </c>
      <c r="L639" s="1" t="s">
        <v>30</v>
      </c>
      <c r="M639" s="1" t="s">
        <v>31</v>
      </c>
    </row>
    <row r="640" spans="2:13">
      <c r="B640" s="1">
        <v>16</v>
      </c>
      <c r="C640" s="1" t="s">
        <v>1130</v>
      </c>
      <c r="D640" s="1">
        <v>2</v>
      </c>
      <c r="E640" s="1" t="s">
        <v>1131</v>
      </c>
      <c r="F640" s="1">
        <v>7268958</v>
      </c>
      <c r="G640" s="1">
        <v>7275092</v>
      </c>
      <c r="L640" s="1" t="s">
        <v>14</v>
      </c>
      <c r="M640" s="1" t="s">
        <v>14</v>
      </c>
    </row>
    <row r="641" spans="2:13">
      <c r="B641" s="1">
        <v>16</v>
      </c>
      <c r="C641" s="1" t="s">
        <v>1132</v>
      </c>
      <c r="D641" s="1">
        <v>2</v>
      </c>
      <c r="E641" s="1" t="s">
        <v>1133</v>
      </c>
      <c r="F641" s="1">
        <v>7290030</v>
      </c>
      <c r="G641" s="1">
        <v>7298745</v>
      </c>
      <c r="L641" s="1" t="s">
        <v>805</v>
      </c>
      <c r="M641" s="1" t="s">
        <v>806</v>
      </c>
    </row>
    <row r="642" spans="2:13">
      <c r="B642" s="1">
        <v>16</v>
      </c>
      <c r="C642" s="1" t="s">
        <v>1134</v>
      </c>
      <c r="D642" s="1">
        <v>2</v>
      </c>
      <c r="E642" s="1" t="s">
        <v>1135</v>
      </c>
      <c r="F642" s="1">
        <v>7300656</v>
      </c>
      <c r="G642" s="1">
        <v>7304065</v>
      </c>
      <c r="L642" s="1" t="s">
        <v>14</v>
      </c>
      <c r="M642" s="1" t="s">
        <v>14</v>
      </c>
    </row>
    <row r="643" spans="2:13">
      <c r="B643" s="1">
        <v>16</v>
      </c>
      <c r="C643" s="1" t="s">
        <v>1136</v>
      </c>
      <c r="D643" s="1">
        <v>2</v>
      </c>
      <c r="E643" s="1" t="s">
        <v>1137</v>
      </c>
      <c r="F643" s="1">
        <v>7304096</v>
      </c>
      <c r="G643" s="1">
        <v>7305287</v>
      </c>
      <c r="L643" s="1" t="s">
        <v>14</v>
      </c>
      <c r="M643" s="1" t="s">
        <v>14</v>
      </c>
    </row>
    <row r="644" spans="2:13">
      <c r="B644" s="1">
        <v>16</v>
      </c>
      <c r="C644" s="1" t="s">
        <v>1138</v>
      </c>
      <c r="D644" s="1">
        <v>2</v>
      </c>
      <c r="E644" s="1" t="s">
        <v>1139</v>
      </c>
      <c r="F644" s="1">
        <v>7305687</v>
      </c>
      <c r="G644" s="1">
        <v>7308210</v>
      </c>
      <c r="L644" s="1" t="s">
        <v>14</v>
      </c>
      <c r="M644" s="1" t="s">
        <v>14</v>
      </c>
    </row>
    <row r="645" spans="2:13">
      <c r="B645" s="1">
        <v>16</v>
      </c>
      <c r="C645" s="1" t="s">
        <v>1140</v>
      </c>
      <c r="D645" s="1">
        <v>2</v>
      </c>
      <c r="E645" s="1" t="s">
        <v>1141</v>
      </c>
      <c r="F645" s="1">
        <v>7314126</v>
      </c>
      <c r="G645" s="1">
        <v>7319143</v>
      </c>
      <c r="L645" s="1" t="s">
        <v>14</v>
      </c>
      <c r="M645" s="1" t="s">
        <v>14</v>
      </c>
    </row>
    <row r="646" spans="2:13">
      <c r="B646" s="1">
        <v>16</v>
      </c>
      <c r="C646" s="1" t="s">
        <v>1142</v>
      </c>
      <c r="D646" s="1">
        <v>2</v>
      </c>
      <c r="E646" s="1" t="s">
        <v>1143</v>
      </c>
      <c r="F646" s="1">
        <v>7320055</v>
      </c>
      <c r="G646" s="1">
        <v>7326791</v>
      </c>
      <c r="L646" s="1" t="s">
        <v>14</v>
      </c>
      <c r="M646" s="1" t="s">
        <v>14</v>
      </c>
    </row>
    <row r="647" spans="2:13">
      <c r="B647" s="1">
        <v>16</v>
      </c>
      <c r="C647" s="1" t="s">
        <v>1144</v>
      </c>
      <c r="D647" s="1">
        <v>2</v>
      </c>
      <c r="E647" s="1" t="s">
        <v>1145</v>
      </c>
      <c r="F647" s="1">
        <v>7326606</v>
      </c>
      <c r="G647" s="1">
        <v>7329122</v>
      </c>
      <c r="L647" s="1" t="s">
        <v>14</v>
      </c>
      <c r="M647" s="1" t="s">
        <v>14</v>
      </c>
    </row>
    <row r="648" spans="2:13">
      <c r="B648" s="1">
        <v>16</v>
      </c>
      <c r="C648" s="1" t="s">
        <v>1146</v>
      </c>
      <c r="D648" s="1">
        <v>2</v>
      </c>
      <c r="E648" s="1" t="s">
        <v>1147</v>
      </c>
      <c r="F648" s="1">
        <v>7329594</v>
      </c>
      <c r="G648" s="1">
        <v>7337632</v>
      </c>
      <c r="L648" s="1" t="s">
        <v>14</v>
      </c>
      <c r="M648" s="1" t="s">
        <v>14</v>
      </c>
    </row>
    <row r="649" spans="2:13">
      <c r="B649" s="1">
        <v>16</v>
      </c>
      <c r="C649" s="1" t="s">
        <v>1148</v>
      </c>
      <c r="D649" s="1">
        <v>2</v>
      </c>
      <c r="E649" s="1" t="s">
        <v>1149</v>
      </c>
      <c r="F649" s="1">
        <v>7340992</v>
      </c>
      <c r="G649" s="1">
        <v>7343852</v>
      </c>
      <c r="L649" s="1" t="s">
        <v>14</v>
      </c>
      <c r="M649" s="1" t="s">
        <v>14</v>
      </c>
    </row>
    <row r="650" spans="2:13">
      <c r="B650" s="1">
        <v>16</v>
      </c>
      <c r="C650" s="1" t="s">
        <v>1150</v>
      </c>
      <c r="D650" s="1">
        <v>2</v>
      </c>
      <c r="E650" s="1" t="s">
        <v>1151</v>
      </c>
      <c r="F650" s="1">
        <v>7347406</v>
      </c>
      <c r="G650" s="1">
        <v>7347745</v>
      </c>
      <c r="L650" s="1" t="s">
        <v>14</v>
      </c>
      <c r="M650" s="1" t="s">
        <v>14</v>
      </c>
    </row>
    <row r="651" spans="2:13">
      <c r="B651" s="1">
        <v>16</v>
      </c>
      <c r="C651" s="1" t="s">
        <v>1152</v>
      </c>
      <c r="D651" s="1">
        <v>2</v>
      </c>
      <c r="E651" s="1" t="s">
        <v>1153</v>
      </c>
      <c r="F651" s="1">
        <v>7348858</v>
      </c>
      <c r="G651" s="1">
        <v>7354512</v>
      </c>
      <c r="H651" s="1" t="s">
        <v>1154</v>
      </c>
      <c r="I651" s="1" t="s">
        <v>1155</v>
      </c>
      <c r="J651" s="1" t="s">
        <v>1156</v>
      </c>
      <c r="L651" s="1" t="s">
        <v>14</v>
      </c>
      <c r="M651" s="1" t="s">
        <v>14</v>
      </c>
    </row>
    <row r="652" spans="2:13">
      <c r="B652" s="1">
        <v>16</v>
      </c>
      <c r="C652" s="1" t="s">
        <v>1157</v>
      </c>
      <c r="D652" s="1">
        <v>2</v>
      </c>
      <c r="E652" s="1" t="s">
        <v>1158</v>
      </c>
      <c r="F652" s="1">
        <v>7354204</v>
      </c>
      <c r="G652" s="1">
        <v>7358309</v>
      </c>
      <c r="L652" s="1" t="s">
        <v>1159</v>
      </c>
      <c r="M652" s="1" t="s">
        <v>1160</v>
      </c>
    </row>
    <row r="653" spans="2:13">
      <c r="B653" s="1">
        <v>16</v>
      </c>
      <c r="C653" s="1" t="s">
        <v>1161</v>
      </c>
      <c r="D653" s="1">
        <v>2</v>
      </c>
      <c r="E653" s="1" t="s">
        <v>1162</v>
      </c>
      <c r="F653" s="1">
        <v>7359202</v>
      </c>
      <c r="G653" s="1">
        <v>7366231</v>
      </c>
      <c r="L653" s="1" t="s">
        <v>14</v>
      </c>
      <c r="M653" s="1" t="s">
        <v>14</v>
      </c>
    </row>
    <row r="654" spans="2:13">
      <c r="B654" s="1">
        <v>16</v>
      </c>
      <c r="C654" s="1" t="s">
        <v>1163</v>
      </c>
      <c r="D654" s="1">
        <v>2</v>
      </c>
      <c r="E654" s="1" t="s">
        <v>1164</v>
      </c>
      <c r="F654" s="1">
        <v>7367672</v>
      </c>
      <c r="G654" s="1">
        <v>7375675</v>
      </c>
      <c r="L654" s="1" t="s">
        <v>14</v>
      </c>
      <c r="M654" s="1" t="s">
        <v>14</v>
      </c>
    </row>
    <row r="655" spans="2:13">
      <c r="B655" s="1">
        <v>16</v>
      </c>
      <c r="C655" s="1" t="s">
        <v>1165</v>
      </c>
      <c r="D655" s="1">
        <v>2</v>
      </c>
      <c r="E655" s="1" t="s">
        <v>1166</v>
      </c>
      <c r="F655" s="1">
        <v>7375743</v>
      </c>
      <c r="G655" s="1">
        <v>7376319</v>
      </c>
      <c r="L655" s="1" t="s">
        <v>14</v>
      </c>
      <c r="M655" s="1" t="s">
        <v>14</v>
      </c>
    </row>
    <row r="656" spans="2:13">
      <c r="B656" s="1">
        <v>16</v>
      </c>
      <c r="C656" s="1" t="s">
        <v>1167</v>
      </c>
      <c r="D656" s="1">
        <v>2</v>
      </c>
      <c r="E656" s="1" t="s">
        <v>1168</v>
      </c>
      <c r="F656" s="1">
        <v>7376385</v>
      </c>
      <c r="G656" s="1">
        <v>7380035</v>
      </c>
      <c r="L656" s="1" t="s">
        <v>1169</v>
      </c>
      <c r="M656" s="1" t="s">
        <v>1170</v>
      </c>
    </row>
    <row r="657" spans="2:13">
      <c r="B657" s="1">
        <v>16</v>
      </c>
      <c r="C657" s="1" t="s">
        <v>1171</v>
      </c>
      <c r="D657" s="1">
        <v>2</v>
      </c>
      <c r="E657" s="1" t="s">
        <v>1172</v>
      </c>
      <c r="F657" s="1">
        <v>7379981</v>
      </c>
      <c r="G657" s="1">
        <v>7385786</v>
      </c>
      <c r="L657" s="1" t="s">
        <v>85</v>
      </c>
      <c r="M657" s="1" t="s">
        <v>86</v>
      </c>
    </row>
    <row r="658" spans="2:13">
      <c r="B658" s="1">
        <v>16</v>
      </c>
      <c r="C658" s="1" t="s">
        <v>1173</v>
      </c>
      <c r="D658" s="1">
        <v>2</v>
      </c>
      <c r="E658" s="1" t="s">
        <v>1174</v>
      </c>
      <c r="F658" s="1">
        <v>7385338</v>
      </c>
      <c r="G658" s="1">
        <v>7391239</v>
      </c>
      <c r="L658" s="1" t="s">
        <v>1175</v>
      </c>
      <c r="M658" s="1" t="s">
        <v>1176</v>
      </c>
    </row>
    <row r="659" spans="2:13">
      <c r="B659" s="1">
        <v>16</v>
      </c>
      <c r="C659" s="1" t="s">
        <v>1177</v>
      </c>
      <c r="D659" s="1">
        <v>2</v>
      </c>
      <c r="E659" s="1" t="s">
        <v>1178</v>
      </c>
      <c r="F659" s="1">
        <v>7392668</v>
      </c>
      <c r="G659" s="1">
        <v>7395935</v>
      </c>
      <c r="H659" s="1" t="s">
        <v>361</v>
      </c>
      <c r="I659" s="1" t="s">
        <v>1179</v>
      </c>
      <c r="K659" s="1" t="s">
        <v>1180</v>
      </c>
      <c r="L659" s="1" t="s">
        <v>14</v>
      </c>
      <c r="M659" s="1" t="s">
        <v>14</v>
      </c>
    </row>
    <row r="660" spans="2:13">
      <c r="B660" s="1">
        <v>16</v>
      </c>
      <c r="C660" s="1" t="s">
        <v>1181</v>
      </c>
      <c r="D660" s="1">
        <v>2</v>
      </c>
      <c r="E660" s="1" t="s">
        <v>1182</v>
      </c>
      <c r="F660" s="1">
        <v>7399242</v>
      </c>
      <c r="G660" s="1">
        <v>7407203</v>
      </c>
      <c r="H660" s="1" t="s">
        <v>1183</v>
      </c>
      <c r="I660" s="1" t="s">
        <v>1184</v>
      </c>
      <c r="J660" s="1" t="s">
        <v>1185</v>
      </c>
      <c r="K660" s="1" t="s">
        <v>1186</v>
      </c>
      <c r="L660" s="1" t="s">
        <v>1187</v>
      </c>
      <c r="M660" s="1" t="s">
        <v>1188</v>
      </c>
    </row>
    <row r="661" spans="2:13">
      <c r="B661" s="1">
        <v>16</v>
      </c>
      <c r="C661" s="1" t="s">
        <v>1189</v>
      </c>
      <c r="D661" s="1">
        <v>2</v>
      </c>
      <c r="E661" s="1" t="s">
        <v>1190</v>
      </c>
      <c r="F661" s="1">
        <v>7406771</v>
      </c>
      <c r="G661" s="1">
        <v>7408832</v>
      </c>
      <c r="L661" s="1" t="s">
        <v>14</v>
      </c>
      <c r="M661" s="1" t="s">
        <v>14</v>
      </c>
    </row>
    <row r="662" spans="2:13">
      <c r="B662" s="1">
        <v>16</v>
      </c>
      <c r="C662" s="1" t="s">
        <v>1191</v>
      </c>
      <c r="D662" s="1">
        <v>2</v>
      </c>
      <c r="E662" s="1" t="s">
        <v>1192</v>
      </c>
      <c r="F662" s="1">
        <v>7408899</v>
      </c>
      <c r="G662" s="1">
        <v>7413678</v>
      </c>
      <c r="L662" s="1" t="s">
        <v>1193</v>
      </c>
      <c r="M662" s="1" t="s">
        <v>1194</v>
      </c>
    </row>
    <row r="663" spans="2:13">
      <c r="B663" s="1">
        <v>16</v>
      </c>
      <c r="C663" s="1" t="s">
        <v>1195</v>
      </c>
      <c r="D663" s="1">
        <v>2</v>
      </c>
      <c r="E663" s="1" t="s">
        <v>1196</v>
      </c>
      <c r="F663" s="1">
        <v>7413642</v>
      </c>
      <c r="G663" s="1">
        <v>7417992</v>
      </c>
      <c r="L663" s="1" t="s">
        <v>30</v>
      </c>
      <c r="M663" s="1" t="s">
        <v>31</v>
      </c>
    </row>
    <row r="664" spans="2:13">
      <c r="B664" s="1">
        <v>16</v>
      </c>
      <c r="C664" s="1" t="s">
        <v>1197</v>
      </c>
      <c r="D664" s="1">
        <v>2</v>
      </c>
      <c r="E664" s="1" t="s">
        <v>1198</v>
      </c>
      <c r="F664" s="1">
        <v>7417838</v>
      </c>
      <c r="G664" s="1">
        <v>7426641</v>
      </c>
      <c r="L664" s="1" t="s">
        <v>14</v>
      </c>
      <c r="M664" s="1" t="s">
        <v>14</v>
      </c>
    </row>
    <row r="665" spans="2:13">
      <c r="B665" s="1">
        <v>16</v>
      </c>
      <c r="C665" s="1" t="s">
        <v>1199</v>
      </c>
      <c r="D665" s="1">
        <v>2</v>
      </c>
      <c r="E665" s="1" t="s">
        <v>1200</v>
      </c>
      <c r="F665" s="1">
        <v>7427273</v>
      </c>
      <c r="G665" s="1">
        <v>7427881</v>
      </c>
      <c r="H665" s="1" t="s">
        <v>1201</v>
      </c>
      <c r="I665" s="1" t="s">
        <v>1202</v>
      </c>
      <c r="J665" s="1" t="s">
        <v>1203</v>
      </c>
      <c r="L665" s="1" t="s">
        <v>1204</v>
      </c>
      <c r="M665" s="1" t="s">
        <v>1205</v>
      </c>
    </row>
    <row r="666" spans="2:13">
      <c r="B666" s="1">
        <v>16</v>
      </c>
      <c r="C666" s="1" t="s">
        <v>1206</v>
      </c>
      <c r="D666" s="1">
        <v>2</v>
      </c>
      <c r="E666" s="1" t="s">
        <v>1207</v>
      </c>
      <c r="F666" s="1">
        <v>7428008</v>
      </c>
      <c r="G666" s="1">
        <v>7445124</v>
      </c>
      <c r="H666" s="1" t="s">
        <v>1208</v>
      </c>
      <c r="I666" s="1" t="s">
        <v>1209</v>
      </c>
      <c r="J666" s="1" t="s">
        <v>1210</v>
      </c>
      <c r="L666" s="1" t="s">
        <v>1211</v>
      </c>
      <c r="M666" s="1" t="s">
        <v>1212</v>
      </c>
    </row>
    <row r="667" spans="2:13">
      <c r="B667" s="1">
        <v>16</v>
      </c>
      <c r="C667" s="1" t="s">
        <v>1213</v>
      </c>
      <c r="D667" s="1">
        <v>2</v>
      </c>
      <c r="E667" s="1" t="s">
        <v>1214</v>
      </c>
      <c r="F667" s="1">
        <v>7448374</v>
      </c>
      <c r="G667" s="1">
        <v>7455132</v>
      </c>
      <c r="H667" s="1" t="s">
        <v>1154</v>
      </c>
      <c r="I667" s="1" t="s">
        <v>1215</v>
      </c>
      <c r="J667" s="1" t="s">
        <v>1216</v>
      </c>
      <c r="L667" s="1" t="s">
        <v>14</v>
      </c>
      <c r="M667" s="1" t="s">
        <v>14</v>
      </c>
    </row>
    <row r="668" spans="2:13">
      <c r="B668" s="1">
        <v>16</v>
      </c>
      <c r="C668" s="1" t="s">
        <v>1217</v>
      </c>
      <c r="D668" s="1">
        <v>2</v>
      </c>
      <c r="E668" s="1" t="s">
        <v>1218</v>
      </c>
      <c r="F668" s="1">
        <v>7454828</v>
      </c>
      <c r="G668" s="1">
        <v>7458139</v>
      </c>
      <c r="L668" s="1" t="s">
        <v>14</v>
      </c>
      <c r="M668" s="1" t="s">
        <v>14</v>
      </c>
    </row>
    <row r="669" spans="2:13">
      <c r="B669" s="1">
        <v>16</v>
      </c>
      <c r="C669" s="1" t="s">
        <v>1219</v>
      </c>
      <c r="D669" s="1">
        <v>2</v>
      </c>
      <c r="E669" s="1" t="s">
        <v>1220</v>
      </c>
      <c r="F669" s="1">
        <v>7458892</v>
      </c>
      <c r="G669" s="1">
        <v>7462367</v>
      </c>
      <c r="L669" s="1" t="s">
        <v>14</v>
      </c>
      <c r="M669" s="1" t="s">
        <v>14</v>
      </c>
    </row>
    <row r="670" spans="2:13">
      <c r="B670" s="1">
        <v>16</v>
      </c>
      <c r="C670" s="1" t="s">
        <v>1221</v>
      </c>
      <c r="D670" s="1">
        <v>2</v>
      </c>
      <c r="E670" s="1" t="s">
        <v>1222</v>
      </c>
      <c r="F670" s="1">
        <v>7461969</v>
      </c>
      <c r="G670" s="1">
        <v>7464283</v>
      </c>
      <c r="L670" s="1" t="s">
        <v>14</v>
      </c>
      <c r="M670" s="1" t="s">
        <v>14</v>
      </c>
    </row>
    <row r="671" spans="2:13">
      <c r="B671" s="1">
        <v>16</v>
      </c>
      <c r="C671" s="1" t="s">
        <v>1223</v>
      </c>
      <c r="D671" s="1">
        <v>2</v>
      </c>
      <c r="E671" s="1" t="s">
        <v>1224</v>
      </c>
      <c r="F671" s="1">
        <v>7464139</v>
      </c>
      <c r="G671" s="1">
        <v>7467595</v>
      </c>
      <c r="L671" s="1" t="s">
        <v>14</v>
      </c>
      <c r="M671" s="1" t="s">
        <v>14</v>
      </c>
    </row>
    <row r="672" spans="2:13">
      <c r="B672" s="1">
        <v>16</v>
      </c>
      <c r="C672" s="1" t="s">
        <v>1225</v>
      </c>
      <c r="D672" s="1">
        <v>2</v>
      </c>
      <c r="E672" s="1" t="s">
        <v>1226</v>
      </c>
      <c r="F672" s="1">
        <v>7465009</v>
      </c>
      <c r="G672" s="1">
        <v>7466476</v>
      </c>
      <c r="L672" s="1" t="s">
        <v>14</v>
      </c>
      <c r="M672" s="1" t="s">
        <v>14</v>
      </c>
    </row>
    <row r="673" spans="2:13">
      <c r="B673" s="1">
        <v>16</v>
      </c>
      <c r="C673" s="1" t="s">
        <v>1227</v>
      </c>
      <c r="D673" s="1">
        <v>2</v>
      </c>
      <c r="E673" s="1" t="s">
        <v>1228</v>
      </c>
      <c r="F673" s="1">
        <v>7467269</v>
      </c>
      <c r="G673" s="1">
        <v>7471883</v>
      </c>
      <c r="L673" s="1" t="s">
        <v>14</v>
      </c>
      <c r="M673" s="1" t="s">
        <v>14</v>
      </c>
    </row>
    <row r="674" spans="2:13">
      <c r="B674" s="1">
        <v>16</v>
      </c>
      <c r="C674" s="1" t="s">
        <v>1229</v>
      </c>
      <c r="D674" s="1">
        <v>2</v>
      </c>
      <c r="E674" s="1" t="s">
        <v>1230</v>
      </c>
      <c r="F674" s="1">
        <v>7472531</v>
      </c>
      <c r="G674" s="1">
        <v>7472820</v>
      </c>
      <c r="H674" s="1" t="s">
        <v>1231</v>
      </c>
      <c r="I674" s="1" t="s">
        <v>1232</v>
      </c>
      <c r="J674" s="1" t="s">
        <v>1233</v>
      </c>
      <c r="L674" s="1" t="s">
        <v>1234</v>
      </c>
      <c r="M674" s="1" t="s">
        <v>1235</v>
      </c>
    </row>
    <row r="675" spans="2:13">
      <c r="B675" s="1">
        <v>16</v>
      </c>
      <c r="C675" s="1" t="s">
        <v>1236</v>
      </c>
      <c r="D675" s="1">
        <v>2</v>
      </c>
      <c r="E675" s="1" t="s">
        <v>1237</v>
      </c>
      <c r="F675" s="1">
        <v>7473071</v>
      </c>
      <c r="G675" s="1">
        <v>7480743</v>
      </c>
      <c r="L675" s="1" t="s">
        <v>300</v>
      </c>
      <c r="M675" s="1" t="s">
        <v>301</v>
      </c>
    </row>
    <row r="676" spans="2:13">
      <c r="B676" s="1">
        <v>16</v>
      </c>
      <c r="C676" s="1" t="s">
        <v>1238</v>
      </c>
      <c r="D676" s="1">
        <v>2</v>
      </c>
      <c r="E676" s="1" t="s">
        <v>1239</v>
      </c>
      <c r="F676" s="1">
        <v>7478574</v>
      </c>
      <c r="G676" s="1">
        <v>7487980</v>
      </c>
      <c r="L676" s="1" t="s">
        <v>1240</v>
      </c>
      <c r="M676" s="1" t="s">
        <v>1241</v>
      </c>
    </row>
    <row r="677" spans="2:13">
      <c r="B677" s="1">
        <v>16</v>
      </c>
      <c r="C677" s="1" t="s">
        <v>1242</v>
      </c>
      <c r="D677" s="1">
        <v>2</v>
      </c>
      <c r="E677" s="1" t="s">
        <v>1243</v>
      </c>
      <c r="F677" s="1">
        <v>7487910</v>
      </c>
      <c r="G677" s="1">
        <v>7491421</v>
      </c>
      <c r="H677" s="1" t="s">
        <v>1244</v>
      </c>
      <c r="I677" s="1" t="s">
        <v>1245</v>
      </c>
      <c r="J677" s="1" t="s">
        <v>1246</v>
      </c>
      <c r="K677" s="1" t="s">
        <v>1247</v>
      </c>
      <c r="L677" s="1" t="s">
        <v>14</v>
      </c>
      <c r="M677" s="1" t="s">
        <v>14</v>
      </c>
    </row>
    <row r="678" spans="2:13">
      <c r="B678" s="1">
        <v>16</v>
      </c>
      <c r="C678" s="1" t="s">
        <v>1248</v>
      </c>
      <c r="D678" s="1">
        <v>2</v>
      </c>
      <c r="E678" s="1" t="s">
        <v>1249</v>
      </c>
      <c r="F678" s="1">
        <v>7490977</v>
      </c>
      <c r="G678" s="1">
        <v>7493726</v>
      </c>
      <c r="L678" s="1" t="s">
        <v>14</v>
      </c>
      <c r="M678" s="1" t="s">
        <v>14</v>
      </c>
    </row>
    <row r="679" spans="2:13">
      <c r="B679" s="1">
        <v>16</v>
      </c>
      <c r="C679" s="1" t="s">
        <v>1250</v>
      </c>
      <c r="D679" s="1">
        <v>2</v>
      </c>
      <c r="E679" s="1" t="s">
        <v>1251</v>
      </c>
      <c r="F679" s="1">
        <v>7493653</v>
      </c>
      <c r="G679" s="1">
        <v>7505347</v>
      </c>
      <c r="L679" s="1" t="s">
        <v>14</v>
      </c>
      <c r="M679" s="1" t="s">
        <v>14</v>
      </c>
    </row>
    <row r="680" spans="2:13">
      <c r="B680" s="1">
        <v>16</v>
      </c>
      <c r="C680" s="1" t="s">
        <v>1252</v>
      </c>
      <c r="D680" s="1">
        <v>2</v>
      </c>
      <c r="E680" s="1" t="s">
        <v>1253</v>
      </c>
      <c r="F680" s="1">
        <v>7506713</v>
      </c>
      <c r="G680" s="1">
        <v>7508531</v>
      </c>
      <c r="H680" s="1" t="s">
        <v>1254</v>
      </c>
      <c r="I680" s="1" t="s">
        <v>1255</v>
      </c>
      <c r="J680" s="1" t="s">
        <v>1256</v>
      </c>
      <c r="K680" s="1" t="s">
        <v>1257</v>
      </c>
      <c r="L680" s="1" t="s">
        <v>708</v>
      </c>
      <c r="M680" s="1" t="s">
        <v>709</v>
      </c>
    </row>
    <row r="681" spans="2:13">
      <c r="B681" s="1">
        <v>16</v>
      </c>
      <c r="C681" s="1" t="s">
        <v>1258</v>
      </c>
      <c r="D681" s="1">
        <v>2</v>
      </c>
      <c r="E681" s="1" t="s">
        <v>1259</v>
      </c>
      <c r="F681" s="1">
        <v>7508614</v>
      </c>
      <c r="G681" s="1">
        <v>7513247</v>
      </c>
      <c r="L681" s="1" t="s">
        <v>1260</v>
      </c>
      <c r="M681" s="1" t="s">
        <v>1261</v>
      </c>
    </row>
    <row r="682" spans="2:13">
      <c r="B682" s="1">
        <v>16</v>
      </c>
      <c r="C682" s="1" t="s">
        <v>1262</v>
      </c>
      <c r="D682" s="1">
        <v>2</v>
      </c>
      <c r="E682" s="1" t="s">
        <v>1263</v>
      </c>
      <c r="F682" s="1">
        <v>7513464</v>
      </c>
      <c r="G682" s="1">
        <v>7518750</v>
      </c>
      <c r="L682" s="1" t="s">
        <v>14</v>
      </c>
      <c r="M682" s="1" t="s">
        <v>14</v>
      </c>
    </row>
    <row r="683" spans="2:13">
      <c r="B683" s="1">
        <v>16</v>
      </c>
      <c r="C683" s="1" t="s">
        <v>1264</v>
      </c>
      <c r="D683" s="1">
        <v>2</v>
      </c>
      <c r="E683" s="1" t="s">
        <v>1265</v>
      </c>
      <c r="F683" s="1">
        <v>7536748</v>
      </c>
      <c r="G683" s="1">
        <v>7538163</v>
      </c>
      <c r="L683" s="1" t="s">
        <v>14</v>
      </c>
      <c r="M683" s="1" t="s">
        <v>14</v>
      </c>
    </row>
    <row r="684" spans="2:13">
      <c r="B684" s="1">
        <v>16</v>
      </c>
      <c r="C684" s="1" t="s">
        <v>1266</v>
      </c>
      <c r="D684" s="1">
        <v>2</v>
      </c>
      <c r="E684" s="1" t="s">
        <v>1267</v>
      </c>
      <c r="F684" s="1">
        <v>7551739</v>
      </c>
      <c r="G684" s="1">
        <v>7560437</v>
      </c>
      <c r="L684" s="1" t="s">
        <v>805</v>
      </c>
      <c r="M684" s="1" t="s">
        <v>806</v>
      </c>
    </row>
    <row r="685" spans="2:13">
      <c r="B685" s="1">
        <v>16</v>
      </c>
      <c r="C685" s="1" t="s">
        <v>1268</v>
      </c>
      <c r="D685" s="1">
        <v>2</v>
      </c>
      <c r="E685" s="1" t="s">
        <v>1269</v>
      </c>
      <c r="F685" s="1">
        <v>7563410</v>
      </c>
      <c r="G685" s="1">
        <v>7567921</v>
      </c>
      <c r="L685" s="1" t="s">
        <v>1270</v>
      </c>
      <c r="M685" s="1" t="s">
        <v>1271</v>
      </c>
    </row>
    <row r="686" spans="2:13">
      <c r="B686" s="1">
        <v>16</v>
      </c>
      <c r="C686" s="1" t="s">
        <v>1272</v>
      </c>
      <c r="D686" s="1">
        <v>2</v>
      </c>
      <c r="E686" s="1" t="s">
        <v>1273</v>
      </c>
      <c r="F686" s="1">
        <v>7567708</v>
      </c>
      <c r="G686" s="1">
        <v>7569606</v>
      </c>
      <c r="H686" s="1" t="s">
        <v>1274</v>
      </c>
      <c r="I686" s="1" t="s">
        <v>1275</v>
      </c>
      <c r="J686" s="1" t="s">
        <v>1276</v>
      </c>
      <c r="K686" s="1" t="s">
        <v>1277</v>
      </c>
      <c r="L686" s="1" t="s">
        <v>14</v>
      </c>
      <c r="M686" s="1" t="s">
        <v>14</v>
      </c>
    </row>
    <row r="687" spans="2:13">
      <c r="B687" s="1">
        <v>16</v>
      </c>
      <c r="C687" s="1" t="s">
        <v>1278</v>
      </c>
      <c r="D687" s="1">
        <v>2</v>
      </c>
      <c r="E687" s="1" t="s">
        <v>1279</v>
      </c>
      <c r="F687" s="1">
        <v>7570509</v>
      </c>
      <c r="G687" s="1">
        <v>7571132</v>
      </c>
      <c r="L687" s="1" t="s">
        <v>14</v>
      </c>
      <c r="M687" s="1" t="s">
        <v>14</v>
      </c>
    </row>
    <row r="688" spans="2:13">
      <c r="B688" s="1">
        <v>17</v>
      </c>
      <c r="C688" s="1" t="s">
        <v>1585</v>
      </c>
      <c r="D688" s="1">
        <v>1</v>
      </c>
      <c r="E688" s="1" t="s">
        <v>1586</v>
      </c>
      <c r="F688" s="1">
        <v>7421695</v>
      </c>
      <c r="G688" s="1">
        <v>7422276</v>
      </c>
      <c r="H688" s="1" t="s">
        <v>1587</v>
      </c>
      <c r="I688" s="1" t="s">
        <v>1588</v>
      </c>
      <c r="J688" s="1" t="s">
        <v>1589</v>
      </c>
      <c r="K688" s="1" t="s">
        <v>1590</v>
      </c>
      <c r="L688" s="1" t="s">
        <v>158</v>
      </c>
      <c r="M688" s="1" t="s">
        <v>159</v>
      </c>
    </row>
    <row r="689" spans="2:13">
      <c r="B689" s="1">
        <v>17</v>
      </c>
      <c r="C689" s="1" t="s">
        <v>1591</v>
      </c>
      <c r="D689" s="1">
        <v>1</v>
      </c>
      <c r="E689" s="1" t="s">
        <v>1592</v>
      </c>
      <c r="F689" s="1">
        <v>7423186</v>
      </c>
      <c r="G689" s="1">
        <v>7431395</v>
      </c>
      <c r="L689" s="1" t="s">
        <v>14</v>
      </c>
      <c r="M689" s="1" t="s">
        <v>14</v>
      </c>
    </row>
    <row r="690" spans="2:13">
      <c r="B690" s="1">
        <v>17</v>
      </c>
      <c r="C690" s="1" t="s">
        <v>1593</v>
      </c>
      <c r="D690" s="1">
        <v>1</v>
      </c>
      <c r="E690" s="1" t="s">
        <v>1594</v>
      </c>
      <c r="F690" s="1">
        <v>7432419</v>
      </c>
      <c r="G690" s="1">
        <v>7439877</v>
      </c>
      <c r="L690" s="1" t="s">
        <v>14</v>
      </c>
      <c r="M690" s="1" t="s">
        <v>14</v>
      </c>
    </row>
    <row r="691" spans="2:13">
      <c r="B691" s="1">
        <v>17</v>
      </c>
      <c r="C691" s="1" t="s">
        <v>1595</v>
      </c>
      <c r="D691" s="1">
        <v>1</v>
      </c>
      <c r="E691" s="1" t="s">
        <v>1596</v>
      </c>
      <c r="F691" s="1">
        <v>7440803</v>
      </c>
      <c r="G691" s="1">
        <v>7447250</v>
      </c>
      <c r="L691" s="1" t="s">
        <v>14</v>
      </c>
      <c r="M691" s="1" t="s">
        <v>14</v>
      </c>
    </row>
    <row r="692" spans="2:13">
      <c r="B692" s="1">
        <v>17</v>
      </c>
      <c r="C692" s="1" t="s">
        <v>1597</v>
      </c>
      <c r="D692" s="1">
        <v>1</v>
      </c>
      <c r="E692" s="1" t="s">
        <v>1598</v>
      </c>
      <c r="F692" s="1">
        <v>7446722</v>
      </c>
      <c r="G692" s="1">
        <v>7459566</v>
      </c>
      <c r="L692" s="1" t="s">
        <v>1599</v>
      </c>
      <c r="M692" s="1" t="s">
        <v>1600</v>
      </c>
    </row>
    <row r="693" spans="2:13">
      <c r="B693" s="1">
        <v>17</v>
      </c>
      <c r="C693" s="1" t="s">
        <v>1601</v>
      </c>
      <c r="D693" s="1">
        <v>1</v>
      </c>
      <c r="E693" s="1" t="s">
        <v>1602</v>
      </c>
      <c r="F693" s="1">
        <v>7458939</v>
      </c>
      <c r="G693" s="1">
        <v>7478322</v>
      </c>
      <c r="H693" s="1" t="s">
        <v>1603</v>
      </c>
      <c r="I693" s="1" t="s">
        <v>1604</v>
      </c>
      <c r="J693" s="1" t="s">
        <v>1605</v>
      </c>
      <c r="K693" s="1" t="s">
        <v>1606</v>
      </c>
      <c r="L693" s="1" t="s">
        <v>1607</v>
      </c>
      <c r="M693" s="1" t="s">
        <v>1608</v>
      </c>
    </row>
    <row r="694" spans="2:13">
      <c r="B694" s="1">
        <v>17</v>
      </c>
      <c r="C694" s="1" t="s">
        <v>1609</v>
      </c>
      <c r="D694" s="1">
        <v>1</v>
      </c>
      <c r="E694" s="1" t="s">
        <v>1610</v>
      </c>
      <c r="F694" s="1">
        <v>7478299</v>
      </c>
      <c r="G694" s="1">
        <v>7509114</v>
      </c>
      <c r="H694" s="1" t="s">
        <v>1611</v>
      </c>
      <c r="L694" s="1" t="s">
        <v>14</v>
      </c>
      <c r="M694" s="1" t="s">
        <v>14</v>
      </c>
    </row>
    <row r="695" spans="2:13">
      <c r="B695" s="1">
        <v>17</v>
      </c>
      <c r="C695" s="1" t="s">
        <v>1612</v>
      </c>
      <c r="D695" s="1">
        <v>1</v>
      </c>
      <c r="E695" s="1" t="s">
        <v>1613</v>
      </c>
      <c r="F695" s="1">
        <v>7509096</v>
      </c>
      <c r="G695" s="1">
        <v>7512336</v>
      </c>
      <c r="L695" s="1" t="s">
        <v>14</v>
      </c>
      <c r="M695" s="1" t="s">
        <v>14</v>
      </c>
    </row>
    <row r="696" spans="2:13">
      <c r="B696" s="1">
        <v>17</v>
      </c>
      <c r="C696" s="1" t="s">
        <v>1614</v>
      </c>
      <c r="D696" s="1">
        <v>1</v>
      </c>
      <c r="E696" s="1" t="s">
        <v>1615</v>
      </c>
      <c r="F696" s="1">
        <v>7512275</v>
      </c>
      <c r="G696" s="1">
        <v>7518291</v>
      </c>
      <c r="L696" s="1" t="s">
        <v>143</v>
      </c>
      <c r="M696" s="1" t="s">
        <v>144</v>
      </c>
    </row>
    <row r="697" spans="2:13">
      <c r="B697" s="1">
        <v>17</v>
      </c>
      <c r="C697" s="1" t="s">
        <v>1616</v>
      </c>
      <c r="D697" s="1">
        <v>1</v>
      </c>
      <c r="E697" s="1" t="s">
        <v>1617</v>
      </c>
      <c r="F697" s="1">
        <v>7537711</v>
      </c>
      <c r="G697" s="1">
        <v>7546666</v>
      </c>
      <c r="L697" s="1" t="s">
        <v>1293</v>
      </c>
      <c r="M697" s="1" t="s">
        <v>1294</v>
      </c>
    </row>
    <row r="698" spans="2:13">
      <c r="B698" s="1">
        <v>17</v>
      </c>
      <c r="C698" s="1" t="s">
        <v>1618</v>
      </c>
      <c r="D698" s="1">
        <v>1</v>
      </c>
      <c r="E698" s="1" t="s">
        <v>1619</v>
      </c>
      <c r="F698" s="1">
        <v>7549199</v>
      </c>
      <c r="G698" s="1">
        <v>7555170</v>
      </c>
      <c r="H698" s="1" t="s">
        <v>264</v>
      </c>
      <c r="I698" s="1" t="s">
        <v>1620</v>
      </c>
      <c r="J698" s="1" t="s">
        <v>1621</v>
      </c>
      <c r="L698" s="1" t="s">
        <v>14</v>
      </c>
      <c r="M698" s="1" t="s">
        <v>14</v>
      </c>
    </row>
    <row r="699" spans="2:13">
      <c r="B699" s="1">
        <v>17</v>
      </c>
      <c r="C699" s="1" t="s">
        <v>1622</v>
      </c>
      <c r="D699" s="1">
        <v>1</v>
      </c>
      <c r="E699" s="1" t="s">
        <v>1623</v>
      </c>
      <c r="F699" s="1">
        <v>7555356</v>
      </c>
      <c r="G699" s="1">
        <v>7561491</v>
      </c>
      <c r="H699" s="1" t="s">
        <v>1624</v>
      </c>
      <c r="I699" s="1" t="s">
        <v>1625</v>
      </c>
      <c r="J699" s="1" t="s">
        <v>1626</v>
      </c>
      <c r="L699" s="1" t="s">
        <v>1627</v>
      </c>
      <c r="M699" s="1" t="s">
        <v>1628</v>
      </c>
    </row>
    <row r="700" spans="2:13">
      <c r="B700" s="1">
        <v>17</v>
      </c>
      <c r="C700" s="1" t="s">
        <v>1629</v>
      </c>
      <c r="D700" s="1">
        <v>1</v>
      </c>
      <c r="E700" s="1" t="s">
        <v>1630</v>
      </c>
      <c r="F700" s="1">
        <v>7565062</v>
      </c>
      <c r="G700" s="1">
        <v>7568857</v>
      </c>
      <c r="L700" s="1" t="s">
        <v>14</v>
      </c>
      <c r="M700" s="1" t="s">
        <v>14</v>
      </c>
    </row>
    <row r="701" spans="2:13">
      <c r="B701" s="1">
        <v>17</v>
      </c>
      <c r="C701" s="1" t="s">
        <v>1631</v>
      </c>
      <c r="D701" s="1">
        <v>1</v>
      </c>
      <c r="E701" s="1" t="s">
        <v>1632</v>
      </c>
      <c r="F701" s="1">
        <v>7570014</v>
      </c>
      <c r="G701" s="1">
        <v>7576087</v>
      </c>
      <c r="H701" s="1" t="s">
        <v>1624</v>
      </c>
      <c r="I701" s="1" t="s">
        <v>1633</v>
      </c>
      <c r="J701" s="1" t="s">
        <v>1634</v>
      </c>
      <c r="L701" s="1" t="s">
        <v>1635</v>
      </c>
      <c r="M701" s="1" t="s">
        <v>1636</v>
      </c>
    </row>
    <row r="702" spans="2:13">
      <c r="B702" s="1">
        <v>17</v>
      </c>
      <c r="C702" s="1" t="s">
        <v>1637</v>
      </c>
      <c r="D702" s="1">
        <v>1</v>
      </c>
      <c r="E702" s="1" t="s">
        <v>1638</v>
      </c>
      <c r="F702" s="1">
        <v>7575394</v>
      </c>
      <c r="G702" s="1">
        <v>7582584</v>
      </c>
      <c r="L702" s="1" t="s">
        <v>1639</v>
      </c>
      <c r="M702" s="1" t="s">
        <v>1640</v>
      </c>
    </row>
    <row r="703" spans="2:13">
      <c r="B703" s="1">
        <v>17</v>
      </c>
      <c r="C703" s="1" t="s">
        <v>1641</v>
      </c>
      <c r="D703" s="1">
        <v>1</v>
      </c>
      <c r="E703" s="1" t="s">
        <v>1642</v>
      </c>
      <c r="F703" s="1">
        <v>7582648</v>
      </c>
      <c r="G703" s="1">
        <v>7592484</v>
      </c>
      <c r="L703" s="1" t="s">
        <v>1643</v>
      </c>
      <c r="M703" s="1" t="s">
        <v>1644</v>
      </c>
    </row>
    <row r="704" spans="2:13">
      <c r="B704" s="1">
        <v>17</v>
      </c>
      <c r="C704" s="1" t="s">
        <v>1645</v>
      </c>
      <c r="D704" s="1">
        <v>1</v>
      </c>
      <c r="E704" s="1" t="s">
        <v>1646</v>
      </c>
      <c r="F704" s="1">
        <v>7600162</v>
      </c>
      <c r="G704" s="1">
        <v>7604934</v>
      </c>
      <c r="L704" s="1" t="s">
        <v>1647</v>
      </c>
      <c r="M704" s="1" t="s">
        <v>1648</v>
      </c>
    </row>
    <row r="705" spans="2:13">
      <c r="B705" s="1">
        <v>17</v>
      </c>
      <c r="C705" s="1" t="s">
        <v>1649</v>
      </c>
      <c r="D705" s="1">
        <v>1</v>
      </c>
      <c r="E705" s="1" t="s">
        <v>1650</v>
      </c>
      <c r="F705" s="1">
        <v>7604630</v>
      </c>
      <c r="G705" s="1">
        <v>7609385</v>
      </c>
      <c r="H705" s="1" t="s">
        <v>1651</v>
      </c>
      <c r="I705" s="1" t="s">
        <v>1652</v>
      </c>
      <c r="J705" s="1" t="s">
        <v>1653</v>
      </c>
      <c r="L705" s="1" t="s">
        <v>1654</v>
      </c>
      <c r="M705" s="1" t="s">
        <v>1655</v>
      </c>
    </row>
    <row r="706" spans="2:13">
      <c r="B706" s="1">
        <v>17</v>
      </c>
      <c r="C706" s="1" t="s">
        <v>1656</v>
      </c>
      <c r="D706" s="1">
        <v>1</v>
      </c>
      <c r="E706" s="1" t="s">
        <v>1657</v>
      </c>
      <c r="F706" s="1">
        <v>7610055</v>
      </c>
      <c r="G706" s="1">
        <v>7619259</v>
      </c>
      <c r="L706" s="1" t="s">
        <v>96</v>
      </c>
      <c r="M706" s="1" t="s">
        <v>97</v>
      </c>
    </row>
    <row r="707" spans="2:13">
      <c r="B707" s="1">
        <v>17</v>
      </c>
      <c r="C707" s="1" t="s">
        <v>1658</v>
      </c>
      <c r="D707" s="1">
        <v>1</v>
      </c>
      <c r="E707" s="1" t="s">
        <v>1659</v>
      </c>
      <c r="F707" s="1">
        <v>7624015</v>
      </c>
      <c r="G707" s="1">
        <v>7636603</v>
      </c>
      <c r="H707" s="1" t="s">
        <v>1660</v>
      </c>
      <c r="I707" s="1" t="s">
        <v>1661</v>
      </c>
      <c r="K707" s="1" t="s">
        <v>1662</v>
      </c>
      <c r="L707" s="1" t="s">
        <v>1663</v>
      </c>
      <c r="M707" s="1" t="s">
        <v>1664</v>
      </c>
    </row>
    <row r="708" spans="2:13">
      <c r="B708" s="1">
        <v>17</v>
      </c>
      <c r="C708" s="1" t="s">
        <v>1665</v>
      </c>
      <c r="D708" s="1">
        <v>1</v>
      </c>
      <c r="E708" s="1" t="s">
        <v>1666</v>
      </c>
      <c r="F708" s="1">
        <v>7636568</v>
      </c>
      <c r="G708" s="1">
        <v>7639890</v>
      </c>
      <c r="L708" s="1" t="s">
        <v>676</v>
      </c>
      <c r="M708" s="1" t="s">
        <v>677</v>
      </c>
    </row>
    <row r="709" spans="2:13">
      <c r="B709" s="1">
        <v>17</v>
      </c>
      <c r="C709" s="1" t="s">
        <v>1667</v>
      </c>
      <c r="D709" s="1">
        <v>1</v>
      </c>
      <c r="E709" s="1" t="s">
        <v>1668</v>
      </c>
      <c r="F709" s="1">
        <v>7639719</v>
      </c>
      <c r="G709" s="1">
        <v>7645799</v>
      </c>
      <c r="L709" s="1" t="s">
        <v>14</v>
      </c>
      <c r="M709" s="1" t="s">
        <v>14</v>
      </c>
    </row>
    <row r="710" spans="2:13">
      <c r="B710" s="1">
        <v>17</v>
      </c>
      <c r="C710" s="1" t="s">
        <v>1669</v>
      </c>
      <c r="D710" s="1">
        <v>1</v>
      </c>
      <c r="E710" s="1" t="s">
        <v>1670</v>
      </c>
      <c r="F710" s="1">
        <v>7645779</v>
      </c>
      <c r="G710" s="1">
        <v>7647628</v>
      </c>
      <c r="H710" s="1" t="s">
        <v>1671</v>
      </c>
      <c r="I710" s="1" t="s">
        <v>1672</v>
      </c>
      <c r="J710" s="1" t="s">
        <v>1673</v>
      </c>
      <c r="K710" s="1" t="s">
        <v>1674</v>
      </c>
      <c r="L710" s="1" t="s">
        <v>1675</v>
      </c>
      <c r="M710" s="1" t="s">
        <v>1676</v>
      </c>
    </row>
    <row r="711" spans="2:13">
      <c r="B711" s="1">
        <v>17</v>
      </c>
      <c r="C711" s="1" t="s">
        <v>1677</v>
      </c>
      <c r="D711" s="1">
        <v>1</v>
      </c>
      <c r="E711" s="1" t="s">
        <v>1678</v>
      </c>
      <c r="F711" s="1">
        <v>7652248</v>
      </c>
      <c r="G711" s="1">
        <v>7662464</v>
      </c>
      <c r="L711" s="1" t="s">
        <v>1679</v>
      </c>
      <c r="M711" s="1" t="s">
        <v>1680</v>
      </c>
    </row>
    <row r="712" spans="2:13">
      <c r="B712" s="1">
        <v>17</v>
      </c>
      <c r="C712" s="1" t="s">
        <v>1681</v>
      </c>
      <c r="D712" s="1">
        <v>1</v>
      </c>
      <c r="E712" s="1" t="s">
        <v>1682</v>
      </c>
      <c r="F712" s="1">
        <v>7662557</v>
      </c>
      <c r="G712" s="1">
        <v>7665447</v>
      </c>
      <c r="H712" s="1" t="s">
        <v>1683</v>
      </c>
      <c r="I712" s="1" t="s">
        <v>1684</v>
      </c>
      <c r="J712" s="1" t="s">
        <v>1685</v>
      </c>
      <c r="L712" s="1" t="s">
        <v>14</v>
      </c>
      <c r="M712" s="1" t="s">
        <v>14</v>
      </c>
    </row>
    <row r="713" spans="2:13">
      <c r="B713" s="1">
        <v>17</v>
      </c>
      <c r="C713" s="1" t="s">
        <v>1686</v>
      </c>
      <c r="D713" s="1">
        <v>1</v>
      </c>
      <c r="E713" s="1" t="s">
        <v>1687</v>
      </c>
      <c r="F713" s="1">
        <v>7665520</v>
      </c>
      <c r="G713" s="1">
        <v>7668299</v>
      </c>
      <c r="L713" s="1" t="s">
        <v>14</v>
      </c>
      <c r="M713" s="1" t="s">
        <v>14</v>
      </c>
    </row>
    <row r="714" spans="2:13">
      <c r="B714" s="1">
        <v>17</v>
      </c>
      <c r="C714" s="1" t="s">
        <v>1688</v>
      </c>
      <c r="D714" s="1">
        <v>1</v>
      </c>
      <c r="E714" s="1" t="s">
        <v>1689</v>
      </c>
      <c r="F714" s="1">
        <v>7668866</v>
      </c>
      <c r="G714" s="1">
        <v>7673965</v>
      </c>
      <c r="L714" s="1" t="s">
        <v>96</v>
      </c>
      <c r="M714" s="1" t="s">
        <v>97</v>
      </c>
    </row>
    <row r="715" spans="2:13">
      <c r="B715" s="1">
        <v>17</v>
      </c>
      <c r="C715" s="1" t="s">
        <v>1690</v>
      </c>
      <c r="D715" s="1">
        <v>1</v>
      </c>
      <c r="E715" s="1" t="s">
        <v>1691</v>
      </c>
      <c r="F715" s="1">
        <v>7673993</v>
      </c>
      <c r="G715" s="1">
        <v>7679666</v>
      </c>
      <c r="L715" s="1" t="s">
        <v>14</v>
      </c>
      <c r="M715" s="1" t="s">
        <v>14</v>
      </c>
    </row>
    <row r="716" spans="2:13">
      <c r="B716" s="1">
        <v>17</v>
      </c>
      <c r="C716" s="1" t="s">
        <v>1692</v>
      </c>
      <c r="D716" s="1">
        <v>1</v>
      </c>
      <c r="E716" s="1" t="s">
        <v>1693</v>
      </c>
      <c r="F716" s="1">
        <v>7679427</v>
      </c>
      <c r="G716" s="1">
        <v>7685705</v>
      </c>
      <c r="L716" s="1" t="s">
        <v>14</v>
      </c>
      <c r="M716" s="1" t="s">
        <v>14</v>
      </c>
    </row>
    <row r="717" spans="2:13">
      <c r="B717" s="1">
        <v>17</v>
      </c>
      <c r="C717" s="1" t="s">
        <v>1694</v>
      </c>
      <c r="D717" s="1">
        <v>1</v>
      </c>
      <c r="E717" s="1" t="s">
        <v>1695</v>
      </c>
      <c r="F717" s="1">
        <v>7685322</v>
      </c>
      <c r="G717" s="1">
        <v>7689943</v>
      </c>
      <c r="L717" s="1" t="s">
        <v>85</v>
      </c>
      <c r="M717" s="1" t="s">
        <v>86</v>
      </c>
    </row>
    <row r="718" spans="2:13">
      <c r="B718" s="1">
        <v>17</v>
      </c>
      <c r="C718" s="1" t="s">
        <v>1696</v>
      </c>
      <c r="D718" s="1">
        <v>1</v>
      </c>
      <c r="E718" s="1" t="s">
        <v>1697</v>
      </c>
      <c r="F718" s="1">
        <v>7689960</v>
      </c>
      <c r="G718" s="1">
        <v>7691229</v>
      </c>
      <c r="L718" s="1" t="s">
        <v>14</v>
      </c>
      <c r="M718" s="1" t="s">
        <v>14</v>
      </c>
    </row>
    <row r="719" spans="2:13">
      <c r="B719" s="1">
        <v>17</v>
      </c>
      <c r="C719" s="1" t="s">
        <v>1698</v>
      </c>
      <c r="D719" s="1">
        <v>1</v>
      </c>
      <c r="E719" s="1" t="s">
        <v>1699</v>
      </c>
      <c r="F719" s="1">
        <v>7693049</v>
      </c>
      <c r="G719" s="1">
        <v>7699360</v>
      </c>
      <c r="L719" s="1" t="s">
        <v>96</v>
      </c>
      <c r="M719" s="1" t="s">
        <v>97</v>
      </c>
    </row>
    <row r="720" spans="2:13">
      <c r="B720" s="1">
        <v>17</v>
      </c>
      <c r="C720" s="1" t="s">
        <v>1700</v>
      </c>
      <c r="D720" s="1">
        <v>1</v>
      </c>
      <c r="E720" s="1" t="s">
        <v>1701</v>
      </c>
      <c r="F720" s="1">
        <v>7698958</v>
      </c>
      <c r="G720" s="1">
        <v>7706573</v>
      </c>
      <c r="H720" s="1" t="s">
        <v>1702</v>
      </c>
      <c r="I720" s="1" t="s">
        <v>1703</v>
      </c>
      <c r="J720" s="1" t="s">
        <v>1704</v>
      </c>
      <c r="L720" s="1" t="s">
        <v>1310</v>
      </c>
      <c r="M720" s="1" t="s">
        <v>1311</v>
      </c>
    </row>
    <row r="721" spans="2:13">
      <c r="B721" s="1">
        <v>17</v>
      </c>
      <c r="C721" s="1" t="s">
        <v>1705</v>
      </c>
      <c r="D721" s="1">
        <v>1</v>
      </c>
      <c r="E721" s="1" t="s">
        <v>1706</v>
      </c>
      <c r="F721" s="1">
        <v>7708072</v>
      </c>
      <c r="G721" s="1">
        <v>7708434</v>
      </c>
      <c r="L721" s="1" t="s">
        <v>14</v>
      </c>
      <c r="M721" s="1" t="s">
        <v>14</v>
      </c>
    </row>
    <row r="722" spans="2:13">
      <c r="B722" s="1">
        <v>17</v>
      </c>
      <c r="C722" s="1" t="s">
        <v>1707</v>
      </c>
      <c r="D722" s="1">
        <v>1</v>
      </c>
      <c r="E722" s="1" t="s">
        <v>1708</v>
      </c>
      <c r="F722" s="1">
        <v>7710704</v>
      </c>
      <c r="G722" s="1">
        <v>7715632</v>
      </c>
      <c r="H722" s="1" t="s">
        <v>1709</v>
      </c>
      <c r="I722" s="1" t="s">
        <v>1710</v>
      </c>
      <c r="J722" s="1" t="s">
        <v>1711</v>
      </c>
      <c r="K722" s="1" t="s">
        <v>1712</v>
      </c>
      <c r="L722" s="1" t="s">
        <v>1713</v>
      </c>
      <c r="M722" s="1" t="s">
        <v>1714</v>
      </c>
    </row>
    <row r="723" spans="2:13">
      <c r="B723" s="1">
        <v>17</v>
      </c>
      <c r="C723" s="1" t="s">
        <v>1715</v>
      </c>
      <c r="D723" s="1">
        <v>1</v>
      </c>
      <c r="E723" s="1" t="s">
        <v>1716</v>
      </c>
      <c r="F723" s="1">
        <v>7717589</v>
      </c>
      <c r="G723" s="1">
        <v>7723854</v>
      </c>
      <c r="L723" s="1" t="s">
        <v>14</v>
      </c>
      <c r="M723" s="1" t="s">
        <v>14</v>
      </c>
    </row>
    <row r="724" spans="2:13">
      <c r="B724" s="1">
        <v>17</v>
      </c>
      <c r="C724" s="1" t="s">
        <v>1717</v>
      </c>
      <c r="D724" s="1">
        <v>1</v>
      </c>
      <c r="E724" s="1" t="s">
        <v>1718</v>
      </c>
      <c r="F724" s="1">
        <v>7724702</v>
      </c>
      <c r="G724" s="1">
        <v>7725724</v>
      </c>
      <c r="L724" s="1" t="s">
        <v>14</v>
      </c>
      <c r="M724" s="1" t="s">
        <v>14</v>
      </c>
    </row>
    <row r="725" spans="2:13">
      <c r="B725" s="1">
        <v>17</v>
      </c>
      <c r="C725" s="1" t="s">
        <v>1719</v>
      </c>
      <c r="D725" s="1">
        <v>1</v>
      </c>
      <c r="E725" s="1" t="s">
        <v>1720</v>
      </c>
      <c r="F725" s="1">
        <v>7725998</v>
      </c>
      <c r="G725" s="1">
        <v>7728989</v>
      </c>
      <c r="L725" s="1" t="s">
        <v>14</v>
      </c>
      <c r="M725" s="1" t="s">
        <v>14</v>
      </c>
    </row>
    <row r="726" spans="2:13">
      <c r="B726" s="1">
        <v>17</v>
      </c>
      <c r="C726" s="1" t="s">
        <v>1721</v>
      </c>
      <c r="D726" s="1">
        <v>1</v>
      </c>
      <c r="E726" s="1" t="s">
        <v>1722</v>
      </c>
      <c r="F726" s="1">
        <v>7737197</v>
      </c>
      <c r="G726" s="1">
        <v>7744706</v>
      </c>
      <c r="L726" s="1" t="s">
        <v>14</v>
      </c>
      <c r="M726" s="1" t="s">
        <v>14</v>
      </c>
    </row>
    <row r="727" spans="2:13">
      <c r="B727" s="1">
        <v>17</v>
      </c>
      <c r="C727" s="1" t="s">
        <v>1723</v>
      </c>
      <c r="D727" s="1">
        <v>1</v>
      </c>
      <c r="E727" s="1" t="s">
        <v>1724</v>
      </c>
      <c r="F727" s="1">
        <v>7745490</v>
      </c>
      <c r="G727" s="1">
        <v>7750339</v>
      </c>
      <c r="L727" s="1" t="s">
        <v>14</v>
      </c>
      <c r="M727" s="1" t="s">
        <v>14</v>
      </c>
    </row>
    <row r="728" spans="2:13">
      <c r="B728" s="1">
        <v>17</v>
      </c>
      <c r="C728" s="1" t="s">
        <v>1725</v>
      </c>
      <c r="D728" s="1">
        <v>1</v>
      </c>
      <c r="E728" s="1" t="s">
        <v>1726</v>
      </c>
      <c r="F728" s="1">
        <v>7750274</v>
      </c>
      <c r="G728" s="1">
        <v>7755772</v>
      </c>
      <c r="L728" s="1" t="s">
        <v>14</v>
      </c>
      <c r="M728" s="1" t="s">
        <v>14</v>
      </c>
    </row>
    <row r="729" spans="2:13">
      <c r="B729" s="1">
        <v>17</v>
      </c>
      <c r="C729" s="1" t="s">
        <v>1727</v>
      </c>
      <c r="D729" s="1">
        <v>1</v>
      </c>
      <c r="E729" s="1" t="s">
        <v>1728</v>
      </c>
      <c r="F729" s="1">
        <v>7754872</v>
      </c>
      <c r="G729" s="1">
        <v>7758692</v>
      </c>
      <c r="L729" s="1" t="s">
        <v>14</v>
      </c>
      <c r="M729" s="1" t="s">
        <v>14</v>
      </c>
    </row>
    <row r="730" spans="2:13">
      <c r="B730" s="1">
        <v>17</v>
      </c>
      <c r="C730" s="1" t="s">
        <v>1729</v>
      </c>
      <c r="D730" s="1">
        <v>1</v>
      </c>
      <c r="E730" s="1" t="s">
        <v>1730</v>
      </c>
      <c r="F730" s="1">
        <v>7758678</v>
      </c>
      <c r="G730" s="1">
        <v>7762464</v>
      </c>
      <c r="L730" s="1" t="s">
        <v>14</v>
      </c>
      <c r="M730" s="1" t="s">
        <v>14</v>
      </c>
    </row>
    <row r="731" spans="2:13">
      <c r="B731" s="1">
        <v>17</v>
      </c>
      <c r="C731" s="1" t="s">
        <v>1731</v>
      </c>
      <c r="D731" s="1">
        <v>1</v>
      </c>
      <c r="E731" s="1" t="s">
        <v>1732</v>
      </c>
      <c r="F731" s="1">
        <v>7761951</v>
      </c>
      <c r="G731" s="1">
        <v>7765790</v>
      </c>
      <c r="L731" s="1" t="s">
        <v>1123</v>
      </c>
      <c r="M731" s="1" t="s">
        <v>1124</v>
      </c>
    </row>
    <row r="732" spans="2:13">
      <c r="B732" s="1">
        <v>17</v>
      </c>
      <c r="C732" s="1" t="s">
        <v>1733</v>
      </c>
      <c r="D732" s="1">
        <v>1</v>
      </c>
      <c r="E732" s="1" t="s">
        <v>1734</v>
      </c>
      <c r="F732" s="1">
        <v>7768207</v>
      </c>
      <c r="G732" s="1">
        <v>7784462</v>
      </c>
      <c r="L732" s="1" t="s">
        <v>14</v>
      </c>
      <c r="M732" s="1" t="s">
        <v>14</v>
      </c>
    </row>
    <row r="733" spans="2:13">
      <c r="B733" s="1">
        <v>17</v>
      </c>
      <c r="C733" s="1" t="s">
        <v>1735</v>
      </c>
      <c r="D733" s="1">
        <v>1</v>
      </c>
      <c r="E733" s="1" t="s">
        <v>1736</v>
      </c>
      <c r="F733" s="1">
        <v>7786245</v>
      </c>
      <c r="G733" s="1">
        <v>7787677</v>
      </c>
      <c r="L733" s="1" t="s">
        <v>14</v>
      </c>
      <c r="M733" s="1" t="s">
        <v>14</v>
      </c>
    </row>
    <row r="734" spans="2:13">
      <c r="B734" s="1">
        <v>17</v>
      </c>
      <c r="C734" s="1" t="s">
        <v>1737</v>
      </c>
      <c r="D734" s="1">
        <v>1</v>
      </c>
      <c r="E734" s="1" t="s">
        <v>1738</v>
      </c>
      <c r="F734" s="1">
        <v>7787745</v>
      </c>
      <c r="G734" s="1">
        <v>7794565</v>
      </c>
      <c r="L734" s="1" t="s">
        <v>14</v>
      </c>
      <c r="M734" s="1" t="s">
        <v>14</v>
      </c>
    </row>
    <row r="735" spans="2:13">
      <c r="B735" s="1">
        <v>17</v>
      </c>
      <c r="C735" s="1" t="s">
        <v>1739</v>
      </c>
      <c r="D735" s="1">
        <v>1</v>
      </c>
      <c r="E735" s="1" t="s">
        <v>1740</v>
      </c>
      <c r="F735" s="1">
        <v>7796179</v>
      </c>
      <c r="G735" s="1">
        <v>7801912</v>
      </c>
      <c r="L735" s="1" t="s">
        <v>14</v>
      </c>
      <c r="M735" s="1" t="s">
        <v>14</v>
      </c>
    </row>
    <row r="736" spans="2:13">
      <c r="B736" s="1">
        <v>17</v>
      </c>
      <c r="C736" s="1" t="s">
        <v>1741</v>
      </c>
      <c r="D736" s="1">
        <v>1</v>
      </c>
      <c r="E736" s="1" t="s">
        <v>1742</v>
      </c>
      <c r="F736" s="1">
        <v>7802667</v>
      </c>
      <c r="G736" s="1">
        <v>7804339</v>
      </c>
      <c r="L736" s="1" t="s">
        <v>370</v>
      </c>
      <c r="M736" s="1" t="s">
        <v>371</v>
      </c>
    </row>
    <row r="737" spans="2:13">
      <c r="B737" s="1">
        <v>17</v>
      </c>
      <c r="C737" s="1" t="s">
        <v>1743</v>
      </c>
      <c r="D737" s="1">
        <v>1</v>
      </c>
      <c r="E737" s="1" t="s">
        <v>1744</v>
      </c>
      <c r="F737" s="1">
        <v>7805767</v>
      </c>
      <c r="G737" s="1">
        <v>7808663</v>
      </c>
      <c r="L737" s="1" t="s">
        <v>14</v>
      </c>
      <c r="M737" s="1" t="s">
        <v>14</v>
      </c>
    </row>
    <row r="738" spans="2:13">
      <c r="B738" s="1">
        <v>17</v>
      </c>
      <c r="C738" s="1" t="s">
        <v>1745</v>
      </c>
      <c r="D738" s="1">
        <v>1</v>
      </c>
      <c r="E738" s="1" t="s">
        <v>1746</v>
      </c>
      <c r="F738" s="1">
        <v>7808867</v>
      </c>
      <c r="G738" s="1">
        <v>7811461</v>
      </c>
      <c r="L738" s="1" t="s">
        <v>1747</v>
      </c>
      <c r="M738" s="1" t="s">
        <v>1748</v>
      </c>
    </row>
    <row r="739" spans="2:13">
      <c r="B739" s="1">
        <v>17</v>
      </c>
      <c r="C739" s="1" t="s">
        <v>1749</v>
      </c>
      <c r="D739" s="1">
        <v>1</v>
      </c>
      <c r="E739" s="1" t="s">
        <v>1750</v>
      </c>
      <c r="F739" s="1">
        <v>7811399</v>
      </c>
      <c r="G739" s="1">
        <v>7815251</v>
      </c>
      <c r="L739" s="1" t="s">
        <v>14</v>
      </c>
      <c r="M739" s="1" t="s">
        <v>14</v>
      </c>
    </row>
    <row r="740" spans="2:13">
      <c r="B740" s="1">
        <v>17</v>
      </c>
      <c r="C740" s="1" t="s">
        <v>1751</v>
      </c>
      <c r="D740" s="1">
        <v>1</v>
      </c>
      <c r="E740" s="1" t="s">
        <v>1752</v>
      </c>
      <c r="F740" s="1">
        <v>7815811</v>
      </c>
      <c r="G740" s="1">
        <v>7816995</v>
      </c>
      <c r="H740" s="1" t="s">
        <v>1753</v>
      </c>
      <c r="I740" s="1" t="s">
        <v>1754</v>
      </c>
      <c r="J740" s="1" t="s">
        <v>1755</v>
      </c>
      <c r="K740" s="1" t="s">
        <v>1756</v>
      </c>
      <c r="L740" s="1" t="s">
        <v>1757</v>
      </c>
      <c r="M740" s="1" t="s">
        <v>1758</v>
      </c>
    </row>
    <row r="741" spans="2:13">
      <c r="B741" s="1">
        <v>17</v>
      </c>
      <c r="C741" s="1" t="s">
        <v>1759</v>
      </c>
      <c r="D741" s="1">
        <v>1</v>
      </c>
      <c r="E741" s="1" t="s">
        <v>1760</v>
      </c>
      <c r="F741" s="1">
        <v>7818408</v>
      </c>
      <c r="G741" s="1">
        <v>7822106</v>
      </c>
      <c r="L741" s="1" t="s">
        <v>14</v>
      </c>
      <c r="M741" s="1" t="s">
        <v>14</v>
      </c>
    </row>
    <row r="742" spans="2:13">
      <c r="B742" s="1">
        <v>17</v>
      </c>
      <c r="C742" s="1" t="s">
        <v>1761</v>
      </c>
      <c r="D742" s="1">
        <v>1</v>
      </c>
      <c r="E742" s="1" t="s">
        <v>1762</v>
      </c>
      <c r="F742" s="1">
        <v>7819664</v>
      </c>
      <c r="G742" s="1">
        <v>7819915</v>
      </c>
      <c r="L742" s="1" t="s">
        <v>14</v>
      </c>
      <c r="M742" s="1" t="s">
        <v>14</v>
      </c>
    </row>
    <row r="743" spans="2:13">
      <c r="B743" s="1">
        <v>17</v>
      </c>
      <c r="C743" s="1" t="s">
        <v>1763</v>
      </c>
      <c r="D743" s="1">
        <v>1</v>
      </c>
      <c r="E743" s="1" t="s">
        <v>1764</v>
      </c>
      <c r="F743" s="1">
        <v>7823967</v>
      </c>
      <c r="G743" s="1">
        <v>7825343</v>
      </c>
      <c r="L743" s="1" t="s">
        <v>14</v>
      </c>
      <c r="M743" s="1" t="s">
        <v>14</v>
      </c>
    </row>
    <row r="744" spans="2:13">
      <c r="B744" s="1">
        <v>17</v>
      </c>
      <c r="C744" s="1" t="s">
        <v>1765</v>
      </c>
      <c r="D744" s="1">
        <v>1</v>
      </c>
      <c r="E744" s="1" t="s">
        <v>1766</v>
      </c>
      <c r="F744" s="1">
        <v>7826727</v>
      </c>
      <c r="G744" s="1">
        <v>7836637</v>
      </c>
      <c r="L744" s="1" t="s">
        <v>14</v>
      </c>
      <c r="M744" s="1" t="s">
        <v>14</v>
      </c>
    </row>
    <row r="745" spans="2:13">
      <c r="B745" s="1">
        <v>17</v>
      </c>
      <c r="C745" s="1" t="s">
        <v>1767</v>
      </c>
      <c r="D745" s="1">
        <v>1</v>
      </c>
      <c r="E745" s="1" t="s">
        <v>1768</v>
      </c>
      <c r="F745" s="1">
        <v>7836808</v>
      </c>
      <c r="G745" s="1">
        <v>7841375</v>
      </c>
      <c r="L745" s="1" t="s">
        <v>14</v>
      </c>
      <c r="M745" s="1" t="s">
        <v>14</v>
      </c>
    </row>
    <row r="746" spans="2:13">
      <c r="B746" s="1">
        <v>17</v>
      </c>
      <c r="C746" s="1" t="s">
        <v>1769</v>
      </c>
      <c r="D746" s="1">
        <v>1</v>
      </c>
      <c r="E746" s="1" t="s">
        <v>1770</v>
      </c>
      <c r="F746" s="1">
        <v>7841459</v>
      </c>
      <c r="G746" s="1">
        <v>7842883</v>
      </c>
      <c r="L746" s="1" t="s">
        <v>14</v>
      </c>
      <c r="M746" s="1" t="s">
        <v>14</v>
      </c>
    </row>
    <row r="747" spans="2:13">
      <c r="B747" s="1">
        <v>17</v>
      </c>
      <c r="C747" s="1" t="s">
        <v>1798</v>
      </c>
      <c r="D747" s="1">
        <v>1</v>
      </c>
      <c r="E747" s="1" t="s">
        <v>1799</v>
      </c>
      <c r="F747" s="1">
        <v>7842719</v>
      </c>
      <c r="G747" s="1">
        <v>7851988</v>
      </c>
      <c r="H747" s="1" t="s">
        <v>1800</v>
      </c>
      <c r="I747" s="1" t="s">
        <v>1801</v>
      </c>
      <c r="J747" s="1" t="s">
        <v>1802</v>
      </c>
      <c r="L747" s="1" t="s">
        <v>1796</v>
      </c>
      <c r="M747" s="1" t="s">
        <v>1797</v>
      </c>
    </row>
    <row r="748" spans="2:13">
      <c r="B748" s="1">
        <v>17</v>
      </c>
      <c r="C748" s="1" t="s">
        <v>1803</v>
      </c>
      <c r="D748" s="1">
        <v>1</v>
      </c>
      <c r="E748" s="1" t="s">
        <v>1804</v>
      </c>
      <c r="F748" s="1">
        <v>7852096</v>
      </c>
      <c r="G748" s="1">
        <v>7855564</v>
      </c>
      <c r="L748" s="1" t="s">
        <v>14</v>
      </c>
      <c r="M748" s="1" t="s">
        <v>14</v>
      </c>
    </row>
    <row r="749" spans="2:13">
      <c r="B749" s="1">
        <v>17</v>
      </c>
      <c r="C749" s="1" t="s">
        <v>1805</v>
      </c>
      <c r="D749" s="1">
        <v>1</v>
      </c>
      <c r="E749" s="1" t="s">
        <v>1806</v>
      </c>
      <c r="F749" s="1">
        <v>7855368</v>
      </c>
      <c r="G749" s="1">
        <v>7857995</v>
      </c>
      <c r="L749" s="1" t="s">
        <v>1807</v>
      </c>
      <c r="M749" s="1" t="s">
        <v>1808</v>
      </c>
    </row>
    <row r="750" spans="2:13">
      <c r="B750" s="1">
        <v>17</v>
      </c>
      <c r="C750" s="1" t="s">
        <v>1809</v>
      </c>
      <c r="D750" s="1">
        <v>1</v>
      </c>
      <c r="E750" s="1" t="s">
        <v>1810</v>
      </c>
      <c r="F750" s="1">
        <v>7858167</v>
      </c>
      <c r="G750" s="1">
        <v>7862122</v>
      </c>
      <c r="H750" s="1" t="s">
        <v>1811</v>
      </c>
      <c r="I750" s="1" t="s">
        <v>1812</v>
      </c>
      <c r="J750" s="1" t="s">
        <v>1813</v>
      </c>
      <c r="K750" s="1" t="s">
        <v>1814</v>
      </c>
      <c r="L750" s="1" t="s">
        <v>1815</v>
      </c>
      <c r="M750" s="1" t="s">
        <v>1816</v>
      </c>
    </row>
    <row r="751" spans="2:13">
      <c r="B751" s="1">
        <v>17</v>
      </c>
      <c r="C751" s="1" t="s">
        <v>1817</v>
      </c>
      <c r="D751" s="1">
        <v>1</v>
      </c>
      <c r="E751" s="1" t="s">
        <v>1818</v>
      </c>
      <c r="F751" s="1">
        <v>7862200</v>
      </c>
      <c r="G751" s="1">
        <v>7865296</v>
      </c>
      <c r="H751" s="1" t="s">
        <v>1819</v>
      </c>
      <c r="I751" s="1" t="s">
        <v>1820</v>
      </c>
      <c r="J751" s="1" t="s">
        <v>1821</v>
      </c>
      <c r="K751" s="1" t="s">
        <v>1822</v>
      </c>
      <c r="L751" s="1" t="s">
        <v>14</v>
      </c>
      <c r="M751" s="1" t="s">
        <v>14</v>
      </c>
    </row>
    <row r="752" spans="2:13">
      <c r="B752" s="1">
        <v>17</v>
      </c>
      <c r="C752" s="1" t="s">
        <v>1823</v>
      </c>
      <c r="D752" s="1">
        <v>1</v>
      </c>
      <c r="E752" s="1" t="s">
        <v>1824</v>
      </c>
      <c r="F752" s="1">
        <v>7865665</v>
      </c>
      <c r="G752" s="1">
        <v>7869193</v>
      </c>
      <c r="L752" s="1" t="s">
        <v>438</v>
      </c>
      <c r="M752" s="1" t="s">
        <v>439</v>
      </c>
    </row>
    <row r="753" spans="2:13">
      <c r="B753" s="1">
        <v>17</v>
      </c>
      <c r="C753" s="1" t="s">
        <v>1825</v>
      </c>
      <c r="D753" s="1">
        <v>1</v>
      </c>
      <c r="E753" s="1" t="s">
        <v>1826</v>
      </c>
      <c r="F753" s="1">
        <v>7869278</v>
      </c>
      <c r="G753" s="1">
        <v>7878499</v>
      </c>
      <c r="L753" s="1" t="s">
        <v>1827</v>
      </c>
      <c r="M753" s="1" t="s">
        <v>1828</v>
      </c>
    </row>
    <row r="754" spans="2:13">
      <c r="B754" s="1">
        <v>17</v>
      </c>
      <c r="C754" s="1" t="s">
        <v>1829</v>
      </c>
      <c r="D754" s="1">
        <v>1</v>
      </c>
      <c r="E754" s="1" t="s">
        <v>1830</v>
      </c>
      <c r="F754" s="1">
        <v>7876383</v>
      </c>
      <c r="G754" s="1">
        <v>7878499</v>
      </c>
      <c r="L754" s="1" t="s">
        <v>14</v>
      </c>
      <c r="M754" s="1" t="s">
        <v>14</v>
      </c>
    </row>
    <row r="755" spans="2:13">
      <c r="B755" s="1">
        <v>17</v>
      </c>
      <c r="C755" s="1" t="s">
        <v>1831</v>
      </c>
      <c r="D755" s="1">
        <v>1</v>
      </c>
      <c r="E755" s="1" t="s">
        <v>1832</v>
      </c>
      <c r="F755" s="1">
        <v>7880900</v>
      </c>
      <c r="G755" s="1">
        <v>7882453</v>
      </c>
      <c r="L755" s="1" t="s">
        <v>14</v>
      </c>
      <c r="M755" s="1" t="s">
        <v>14</v>
      </c>
    </row>
    <row r="756" spans="2:13">
      <c r="B756" s="1">
        <v>17</v>
      </c>
      <c r="C756" s="1" t="s">
        <v>1833</v>
      </c>
      <c r="D756" s="1">
        <v>1</v>
      </c>
      <c r="E756" s="1" t="s">
        <v>1834</v>
      </c>
      <c r="F756" s="1">
        <v>7883224</v>
      </c>
      <c r="G756" s="1">
        <v>7886727</v>
      </c>
      <c r="H756" s="1" t="s">
        <v>1835</v>
      </c>
      <c r="I756" s="1" t="s">
        <v>1836</v>
      </c>
      <c r="J756" s="1" t="s">
        <v>1837</v>
      </c>
      <c r="L756" s="1" t="s">
        <v>1838</v>
      </c>
      <c r="M756" s="1" t="s">
        <v>1839</v>
      </c>
    </row>
    <row r="757" spans="2:13">
      <c r="B757" s="1">
        <v>17</v>
      </c>
      <c r="C757" s="1" t="s">
        <v>1840</v>
      </c>
      <c r="D757" s="1">
        <v>1</v>
      </c>
      <c r="E757" s="1" t="s">
        <v>1841</v>
      </c>
      <c r="F757" s="1">
        <v>7887093</v>
      </c>
      <c r="G757" s="1">
        <v>7890673</v>
      </c>
      <c r="L757" s="1" t="s">
        <v>14</v>
      </c>
      <c r="M757" s="1" t="s">
        <v>14</v>
      </c>
    </row>
    <row r="758" spans="2:13">
      <c r="B758" s="1">
        <v>17</v>
      </c>
      <c r="C758" s="1" t="s">
        <v>1842</v>
      </c>
      <c r="D758" s="1">
        <v>1</v>
      </c>
      <c r="E758" s="1" t="s">
        <v>1843</v>
      </c>
      <c r="F758" s="1">
        <v>7891588</v>
      </c>
      <c r="G758" s="1">
        <v>7897599</v>
      </c>
      <c r="H758" s="1" t="s">
        <v>1844</v>
      </c>
      <c r="I758" s="1" t="s">
        <v>1845</v>
      </c>
      <c r="J758" s="1" t="s">
        <v>1846</v>
      </c>
      <c r="K758" s="1" t="s">
        <v>1847</v>
      </c>
      <c r="L758" s="1" t="s">
        <v>1848</v>
      </c>
      <c r="M758" s="1" t="s">
        <v>1849</v>
      </c>
    </row>
    <row r="759" spans="2:13">
      <c r="B759" s="1">
        <v>17</v>
      </c>
      <c r="C759" s="1" t="s">
        <v>1850</v>
      </c>
      <c r="D759" s="1">
        <v>1</v>
      </c>
      <c r="E759" s="1" t="s">
        <v>1851</v>
      </c>
      <c r="F759" s="1">
        <v>7897167</v>
      </c>
      <c r="G759" s="1">
        <v>7900517</v>
      </c>
      <c r="L759" s="1" t="s">
        <v>1123</v>
      </c>
      <c r="M759" s="1" t="s">
        <v>1124</v>
      </c>
    </row>
    <row r="760" spans="2:13">
      <c r="B760" s="1">
        <v>17</v>
      </c>
      <c r="C760" s="1" t="s">
        <v>1852</v>
      </c>
      <c r="D760" s="1">
        <v>1</v>
      </c>
      <c r="E760" s="1" t="s">
        <v>1853</v>
      </c>
      <c r="F760" s="1">
        <v>7901178</v>
      </c>
      <c r="G760" s="1">
        <v>7901674</v>
      </c>
      <c r="L760" s="1" t="s">
        <v>14</v>
      </c>
      <c r="M760" s="1" t="s">
        <v>14</v>
      </c>
    </row>
    <row r="761" spans="2:13">
      <c r="B761" s="1">
        <v>17</v>
      </c>
      <c r="C761" s="1" t="s">
        <v>1854</v>
      </c>
      <c r="D761" s="1">
        <v>1</v>
      </c>
      <c r="E761" s="1" t="s">
        <v>1855</v>
      </c>
      <c r="F761" s="1">
        <v>7901941</v>
      </c>
      <c r="G761" s="1">
        <v>7904660</v>
      </c>
      <c r="L761" s="1" t="s">
        <v>14</v>
      </c>
      <c r="M761" s="1" t="s">
        <v>14</v>
      </c>
    </row>
    <row r="762" spans="2:13">
      <c r="B762" s="1">
        <v>17</v>
      </c>
      <c r="C762" s="1" t="s">
        <v>1856</v>
      </c>
      <c r="D762" s="1">
        <v>1</v>
      </c>
      <c r="E762" s="1" t="s">
        <v>1857</v>
      </c>
      <c r="F762" s="1">
        <v>7908122</v>
      </c>
      <c r="G762" s="1">
        <v>7911018</v>
      </c>
      <c r="L762" s="1" t="s">
        <v>14</v>
      </c>
      <c r="M762" s="1" t="s">
        <v>14</v>
      </c>
    </row>
    <row r="763" spans="2:13">
      <c r="B763" s="1">
        <v>17</v>
      </c>
      <c r="C763" s="1" t="s">
        <v>1858</v>
      </c>
      <c r="D763" s="1">
        <v>1</v>
      </c>
      <c r="E763" s="1" t="s">
        <v>1859</v>
      </c>
      <c r="F763" s="1">
        <v>7911266</v>
      </c>
      <c r="G763" s="1">
        <v>7916917</v>
      </c>
      <c r="L763" s="1" t="s">
        <v>1860</v>
      </c>
      <c r="M763" s="1" t="s">
        <v>1861</v>
      </c>
    </row>
    <row r="764" spans="2:13">
      <c r="B764" s="1">
        <v>17</v>
      </c>
      <c r="C764" s="1" t="s">
        <v>1862</v>
      </c>
      <c r="D764" s="1">
        <v>1</v>
      </c>
      <c r="E764" s="1" t="s">
        <v>1863</v>
      </c>
      <c r="F764" s="1">
        <v>7917265</v>
      </c>
      <c r="G764" s="1">
        <v>7924692</v>
      </c>
      <c r="L764" s="1" t="s">
        <v>14</v>
      </c>
      <c r="M764" s="1" t="s">
        <v>14</v>
      </c>
    </row>
    <row r="765" spans="2:13">
      <c r="B765" s="1">
        <v>17</v>
      </c>
      <c r="C765" s="1" t="s">
        <v>1864</v>
      </c>
      <c r="D765" s="1">
        <v>1</v>
      </c>
      <c r="E765" s="1" t="s">
        <v>1865</v>
      </c>
      <c r="F765" s="1">
        <v>7933056</v>
      </c>
      <c r="G765" s="1">
        <v>7939526</v>
      </c>
      <c r="L765" s="1" t="s">
        <v>14</v>
      </c>
      <c r="M765" s="1" t="s">
        <v>14</v>
      </c>
    </row>
    <row r="766" spans="2:13">
      <c r="B766" s="1">
        <v>17</v>
      </c>
      <c r="C766" s="1" t="s">
        <v>1866</v>
      </c>
      <c r="D766" s="1">
        <v>1</v>
      </c>
      <c r="E766" s="1" t="s">
        <v>1867</v>
      </c>
      <c r="F766" s="1">
        <v>7966355</v>
      </c>
      <c r="G766" s="1">
        <v>7970609</v>
      </c>
      <c r="H766" s="1" t="s">
        <v>1868</v>
      </c>
      <c r="I766" s="1" t="s">
        <v>1869</v>
      </c>
      <c r="J766" s="1" t="s">
        <v>1870</v>
      </c>
      <c r="L766" s="1" t="s">
        <v>1871</v>
      </c>
      <c r="M766" s="1" t="s">
        <v>1872</v>
      </c>
    </row>
    <row r="767" spans="2:13">
      <c r="B767" s="1">
        <v>17</v>
      </c>
      <c r="C767" s="1" t="s">
        <v>1873</v>
      </c>
      <c r="D767" s="1">
        <v>1</v>
      </c>
      <c r="E767" s="1" t="s">
        <v>1874</v>
      </c>
      <c r="F767" s="1">
        <v>7970478</v>
      </c>
      <c r="G767" s="1">
        <v>7983542</v>
      </c>
      <c r="H767" s="1" t="s">
        <v>1875</v>
      </c>
      <c r="I767" s="1" t="s">
        <v>1876</v>
      </c>
      <c r="J767" s="1" t="s">
        <v>1877</v>
      </c>
      <c r="L767" s="1" t="s">
        <v>1878</v>
      </c>
      <c r="M767" s="1" t="s">
        <v>1879</v>
      </c>
    </row>
    <row r="768" spans="2:13">
      <c r="B768" s="1">
        <v>17</v>
      </c>
      <c r="C768" s="1" t="s">
        <v>1880</v>
      </c>
      <c r="D768" s="1">
        <v>1</v>
      </c>
      <c r="E768" s="1" t="s">
        <v>1881</v>
      </c>
      <c r="F768" s="1">
        <v>7984351</v>
      </c>
      <c r="G768" s="1">
        <v>7993684</v>
      </c>
      <c r="L768" s="1" t="s">
        <v>1882</v>
      </c>
      <c r="M768" s="1" t="s">
        <v>1883</v>
      </c>
    </row>
    <row r="769" spans="2:13">
      <c r="B769" s="1">
        <v>17</v>
      </c>
      <c r="C769" s="1" t="s">
        <v>1884</v>
      </c>
      <c r="D769" s="1">
        <v>1</v>
      </c>
      <c r="E769" s="1" t="s">
        <v>1885</v>
      </c>
      <c r="F769" s="1">
        <v>7994041</v>
      </c>
      <c r="G769" s="1">
        <v>7996564</v>
      </c>
      <c r="L769" s="1" t="s">
        <v>14</v>
      </c>
      <c r="M769" s="1" t="s">
        <v>14</v>
      </c>
    </row>
    <row r="770" spans="2:13">
      <c r="B770" s="1">
        <v>17</v>
      </c>
      <c r="C770" s="1" t="s">
        <v>1886</v>
      </c>
      <c r="D770" s="1">
        <v>1</v>
      </c>
      <c r="E770" s="1" t="s">
        <v>1887</v>
      </c>
      <c r="F770" s="1">
        <v>7997084</v>
      </c>
      <c r="G770" s="1">
        <v>8002581</v>
      </c>
      <c r="L770" s="1" t="s">
        <v>14</v>
      </c>
      <c r="M770" s="1" t="s">
        <v>14</v>
      </c>
    </row>
    <row r="771" spans="2:13">
      <c r="B771" s="1">
        <v>17</v>
      </c>
      <c r="C771" s="1" t="s">
        <v>1771</v>
      </c>
      <c r="D771" s="1">
        <v>1</v>
      </c>
      <c r="E771" s="1" t="s">
        <v>1772</v>
      </c>
      <c r="F771" s="1">
        <v>8003148</v>
      </c>
      <c r="G771" s="1">
        <v>8008037</v>
      </c>
      <c r="L771" s="1" t="s">
        <v>14</v>
      </c>
      <c r="M771" s="1" t="s">
        <v>14</v>
      </c>
    </row>
    <row r="772" spans="2:13">
      <c r="B772" s="1">
        <v>17</v>
      </c>
      <c r="C772" s="1" t="s">
        <v>1773</v>
      </c>
      <c r="D772" s="1">
        <v>1</v>
      </c>
      <c r="E772" s="1" t="s">
        <v>1774</v>
      </c>
      <c r="F772" s="1">
        <v>8011309</v>
      </c>
      <c r="G772" s="1">
        <v>8015492</v>
      </c>
      <c r="L772" s="1" t="s">
        <v>14</v>
      </c>
      <c r="M772" s="1" t="s">
        <v>14</v>
      </c>
    </row>
    <row r="773" spans="2:13">
      <c r="B773" s="1">
        <v>17</v>
      </c>
      <c r="C773" s="1" t="s">
        <v>1775</v>
      </c>
      <c r="D773" s="1">
        <v>1</v>
      </c>
      <c r="E773" s="1" t="s">
        <v>1776</v>
      </c>
      <c r="F773" s="1">
        <v>8019463</v>
      </c>
      <c r="G773" s="1">
        <v>8026344</v>
      </c>
      <c r="H773" s="1" t="s">
        <v>1777</v>
      </c>
      <c r="I773" s="1" t="s">
        <v>1778</v>
      </c>
      <c r="J773" s="1" t="s">
        <v>1779</v>
      </c>
      <c r="K773" s="1" t="s">
        <v>1780</v>
      </c>
      <c r="L773" s="1" t="s">
        <v>14</v>
      </c>
      <c r="M773" s="1" t="s">
        <v>14</v>
      </c>
    </row>
    <row r="774" spans="2:13">
      <c r="B774" s="1">
        <v>17</v>
      </c>
      <c r="C774" s="1" t="s">
        <v>1781</v>
      </c>
      <c r="D774" s="1">
        <v>1</v>
      </c>
      <c r="E774" s="1" t="s">
        <v>1782</v>
      </c>
      <c r="F774" s="1">
        <v>8026301</v>
      </c>
      <c r="G774" s="1">
        <v>8031906</v>
      </c>
      <c r="L774" s="1" t="s">
        <v>924</v>
      </c>
      <c r="M774" s="1" t="s">
        <v>925</v>
      </c>
    </row>
    <row r="775" spans="2:13">
      <c r="B775" s="1">
        <v>17</v>
      </c>
      <c r="C775" s="1" t="s">
        <v>1783</v>
      </c>
      <c r="D775" s="1">
        <v>1</v>
      </c>
      <c r="E775" s="1" t="s">
        <v>1784</v>
      </c>
      <c r="F775" s="1">
        <v>8031851</v>
      </c>
      <c r="G775" s="1">
        <v>8034607</v>
      </c>
      <c r="L775" s="1" t="s">
        <v>14</v>
      </c>
      <c r="M775" s="1" t="s">
        <v>14</v>
      </c>
    </row>
    <row r="776" spans="2:13">
      <c r="B776" s="1">
        <v>17</v>
      </c>
      <c r="C776" s="1" t="s">
        <v>1785</v>
      </c>
      <c r="D776" s="1">
        <v>1</v>
      </c>
      <c r="E776" s="1" t="s">
        <v>1786</v>
      </c>
      <c r="F776" s="1">
        <v>8036537</v>
      </c>
      <c r="G776" s="1">
        <v>8039308</v>
      </c>
      <c r="L776" s="1" t="s">
        <v>14</v>
      </c>
      <c r="M776" s="1" t="s">
        <v>14</v>
      </c>
    </row>
    <row r="777" spans="2:13">
      <c r="B777" s="1">
        <v>17</v>
      </c>
      <c r="C777" s="1" t="s">
        <v>1787</v>
      </c>
      <c r="D777" s="1">
        <v>1</v>
      </c>
      <c r="E777" s="1" t="s">
        <v>1788</v>
      </c>
      <c r="F777" s="1">
        <v>8041119</v>
      </c>
      <c r="G777" s="1">
        <v>8045885</v>
      </c>
      <c r="L777" s="1" t="s">
        <v>14</v>
      </c>
      <c r="M777" s="1" t="s">
        <v>14</v>
      </c>
    </row>
    <row r="778" spans="2:13">
      <c r="B778" s="1">
        <v>17</v>
      </c>
      <c r="C778" s="1" t="s">
        <v>1789</v>
      </c>
      <c r="D778" s="1">
        <v>1</v>
      </c>
      <c r="E778" s="1" t="s">
        <v>1790</v>
      </c>
      <c r="F778" s="1">
        <v>8045992</v>
      </c>
      <c r="G778" s="1">
        <v>8049240</v>
      </c>
      <c r="L778" s="1" t="s">
        <v>14</v>
      </c>
      <c r="M778" s="1" t="s">
        <v>14</v>
      </c>
    </row>
    <row r="779" spans="2:13">
      <c r="B779" s="1">
        <v>17</v>
      </c>
      <c r="C779" s="1" t="s">
        <v>1396</v>
      </c>
      <c r="D779" s="1">
        <v>1</v>
      </c>
      <c r="E779" s="1" t="s">
        <v>1397</v>
      </c>
      <c r="F779" s="1">
        <v>8050515</v>
      </c>
      <c r="G779" s="1">
        <v>8052461</v>
      </c>
      <c r="L779" s="1" t="s">
        <v>1398</v>
      </c>
      <c r="M779" s="1" t="s">
        <v>1399</v>
      </c>
    </row>
    <row r="780" spans="2:13">
      <c r="B780" s="1">
        <v>17</v>
      </c>
      <c r="C780" s="1" t="s">
        <v>1400</v>
      </c>
      <c r="D780" s="1">
        <v>1</v>
      </c>
      <c r="E780" s="1" t="s">
        <v>1401</v>
      </c>
      <c r="F780" s="1">
        <v>8053437</v>
      </c>
      <c r="G780" s="1">
        <v>8057450</v>
      </c>
      <c r="H780" s="1" t="s">
        <v>1402</v>
      </c>
      <c r="I780" s="1" t="s">
        <v>1403</v>
      </c>
      <c r="J780" s="1" t="s">
        <v>1404</v>
      </c>
      <c r="L780" s="1" t="s">
        <v>14</v>
      </c>
      <c r="M780" s="1" t="s">
        <v>14</v>
      </c>
    </row>
    <row r="781" spans="2:13">
      <c r="B781" s="1">
        <v>17</v>
      </c>
      <c r="C781" s="1" t="s">
        <v>1405</v>
      </c>
      <c r="D781" s="1">
        <v>1</v>
      </c>
      <c r="E781" s="1" t="s">
        <v>1406</v>
      </c>
      <c r="F781" s="1">
        <v>8058745</v>
      </c>
      <c r="G781" s="1">
        <v>8059811</v>
      </c>
      <c r="L781" s="1" t="s">
        <v>1407</v>
      </c>
      <c r="M781" s="1" t="s">
        <v>1408</v>
      </c>
    </row>
    <row r="782" spans="2:13">
      <c r="B782" s="1">
        <v>17</v>
      </c>
      <c r="C782" s="1" t="s">
        <v>1409</v>
      </c>
      <c r="D782" s="1">
        <v>1</v>
      </c>
      <c r="E782" s="1" t="s">
        <v>1410</v>
      </c>
      <c r="F782" s="1">
        <v>8060324</v>
      </c>
      <c r="G782" s="1">
        <v>8062370</v>
      </c>
      <c r="L782" s="1" t="s">
        <v>14</v>
      </c>
      <c r="M782" s="1" t="s">
        <v>14</v>
      </c>
    </row>
    <row r="783" spans="2:13">
      <c r="B783" s="1">
        <v>17</v>
      </c>
      <c r="C783" s="1" t="s">
        <v>1411</v>
      </c>
      <c r="D783" s="1">
        <v>1</v>
      </c>
      <c r="E783" s="1" t="s">
        <v>1412</v>
      </c>
      <c r="F783" s="1">
        <v>8063452</v>
      </c>
      <c r="G783" s="1">
        <v>8064561</v>
      </c>
      <c r="H783" s="1" t="s">
        <v>1413</v>
      </c>
      <c r="I783" s="1" t="s">
        <v>1414</v>
      </c>
      <c r="J783" s="1" t="s">
        <v>1415</v>
      </c>
      <c r="L783" s="1" t="s">
        <v>1416</v>
      </c>
      <c r="M783" s="1" t="s">
        <v>1417</v>
      </c>
    </row>
    <row r="784" spans="2:13">
      <c r="B784" s="1">
        <v>17</v>
      </c>
      <c r="C784" s="1" t="s">
        <v>1418</v>
      </c>
      <c r="D784" s="1">
        <v>1</v>
      </c>
      <c r="E784" s="1" t="s">
        <v>1419</v>
      </c>
      <c r="F784" s="1">
        <v>8064281</v>
      </c>
      <c r="G784" s="1">
        <v>8065958</v>
      </c>
      <c r="L784" s="1" t="s">
        <v>14</v>
      </c>
      <c r="M784" s="1" t="s">
        <v>14</v>
      </c>
    </row>
    <row r="785" spans="2:13">
      <c r="B785" s="1">
        <v>17</v>
      </c>
      <c r="C785" s="1" t="s">
        <v>1420</v>
      </c>
      <c r="D785" s="1">
        <v>1</v>
      </c>
      <c r="E785" s="1" t="s">
        <v>1421</v>
      </c>
      <c r="F785" s="1">
        <v>8066945</v>
      </c>
      <c r="G785" s="1">
        <v>8070303</v>
      </c>
      <c r="L785" s="1" t="s">
        <v>1422</v>
      </c>
      <c r="M785" s="1" t="s">
        <v>1423</v>
      </c>
    </row>
    <row r="786" spans="2:13">
      <c r="B786" s="1">
        <v>17</v>
      </c>
      <c r="C786" s="1" t="s">
        <v>1424</v>
      </c>
      <c r="D786" s="1">
        <v>1</v>
      </c>
      <c r="E786" s="1" t="s">
        <v>1425</v>
      </c>
      <c r="F786" s="1">
        <v>8070366</v>
      </c>
      <c r="G786" s="1">
        <v>8076067</v>
      </c>
      <c r="H786" s="1" t="s">
        <v>1426</v>
      </c>
      <c r="I786" s="1" t="s">
        <v>1427</v>
      </c>
      <c r="J786" s="1" t="s">
        <v>1428</v>
      </c>
      <c r="L786" s="1" t="s">
        <v>14</v>
      </c>
      <c r="M786" s="1" t="s">
        <v>14</v>
      </c>
    </row>
    <row r="787" spans="2:13">
      <c r="B787" s="1">
        <v>17</v>
      </c>
      <c r="C787" s="1" t="s">
        <v>1429</v>
      </c>
      <c r="D787" s="1">
        <v>1</v>
      </c>
      <c r="E787" s="1" t="s">
        <v>1430</v>
      </c>
      <c r="F787" s="1">
        <v>8075649</v>
      </c>
      <c r="G787" s="1">
        <v>8080296</v>
      </c>
      <c r="L787" s="1" t="s">
        <v>1431</v>
      </c>
      <c r="M787" s="1" t="s">
        <v>1432</v>
      </c>
    </row>
    <row r="788" spans="2:13">
      <c r="B788" s="1">
        <v>17</v>
      </c>
      <c r="C788" s="1" t="s">
        <v>1433</v>
      </c>
      <c r="D788" s="1">
        <v>1</v>
      </c>
      <c r="E788" s="1" t="s">
        <v>1434</v>
      </c>
      <c r="F788" s="1">
        <v>8080338</v>
      </c>
      <c r="G788" s="1">
        <v>8086909</v>
      </c>
      <c r="L788" s="1" t="s">
        <v>14</v>
      </c>
      <c r="M788" s="1" t="s">
        <v>14</v>
      </c>
    </row>
    <row r="789" spans="2:13">
      <c r="B789" s="1">
        <v>17</v>
      </c>
      <c r="C789" s="1" t="s">
        <v>1435</v>
      </c>
      <c r="D789" s="1">
        <v>1</v>
      </c>
      <c r="E789" s="1" t="s">
        <v>1436</v>
      </c>
      <c r="F789" s="1">
        <v>8087518</v>
      </c>
      <c r="G789" s="1">
        <v>8100239</v>
      </c>
      <c r="L789" s="1" t="s">
        <v>143</v>
      </c>
      <c r="M789" s="1" t="s">
        <v>144</v>
      </c>
    </row>
    <row r="790" spans="2:13">
      <c r="B790" s="1">
        <v>17</v>
      </c>
      <c r="C790" s="1" t="s">
        <v>1437</v>
      </c>
      <c r="D790" s="1">
        <v>1</v>
      </c>
      <c r="E790" s="1" t="s">
        <v>1438</v>
      </c>
      <c r="F790" s="1">
        <v>8101045</v>
      </c>
      <c r="G790" s="1">
        <v>8110445</v>
      </c>
      <c r="L790" s="1" t="s">
        <v>1439</v>
      </c>
      <c r="M790" s="1" t="s">
        <v>1440</v>
      </c>
    </row>
    <row r="791" spans="2:13">
      <c r="B791" s="1">
        <v>17</v>
      </c>
      <c r="C791" s="1" t="s">
        <v>1441</v>
      </c>
      <c r="D791" s="1">
        <v>1</v>
      </c>
      <c r="E791" s="1" t="s">
        <v>1442</v>
      </c>
      <c r="F791" s="1">
        <v>8112967</v>
      </c>
      <c r="G791" s="1">
        <v>8116190</v>
      </c>
      <c r="L791" s="1" t="s">
        <v>14</v>
      </c>
      <c r="M791" s="1" t="s">
        <v>14</v>
      </c>
    </row>
    <row r="792" spans="2:13">
      <c r="B792" s="1">
        <v>17</v>
      </c>
      <c r="C792" s="1" t="s">
        <v>1443</v>
      </c>
      <c r="D792" s="1">
        <v>1</v>
      </c>
      <c r="E792" s="1" t="s">
        <v>1444</v>
      </c>
      <c r="F792" s="1">
        <v>8116715</v>
      </c>
      <c r="G792" s="1">
        <v>8125013</v>
      </c>
      <c r="H792" s="1" t="s">
        <v>1445</v>
      </c>
      <c r="I792" s="1" t="s">
        <v>1446</v>
      </c>
      <c r="J792" s="1" t="s">
        <v>1447</v>
      </c>
      <c r="K792" s="1" t="s">
        <v>1448</v>
      </c>
      <c r="L792" s="1" t="s">
        <v>96</v>
      </c>
      <c r="M792" s="1" t="s">
        <v>97</v>
      </c>
    </row>
    <row r="793" spans="2:13">
      <c r="B793" s="1">
        <v>17</v>
      </c>
      <c r="C793" s="1" t="s">
        <v>1449</v>
      </c>
      <c r="D793" s="1">
        <v>1</v>
      </c>
      <c r="E793" s="1" t="s">
        <v>1450</v>
      </c>
      <c r="F793" s="1">
        <v>8124971</v>
      </c>
      <c r="G793" s="1">
        <v>8129501</v>
      </c>
      <c r="H793" s="1" t="s">
        <v>1451</v>
      </c>
      <c r="I793" s="1" t="s">
        <v>1452</v>
      </c>
      <c r="J793" s="1" t="s">
        <v>1453</v>
      </c>
      <c r="K793" s="1" t="s">
        <v>1454</v>
      </c>
      <c r="L793" s="1" t="s">
        <v>1455</v>
      </c>
      <c r="M793" s="1" t="s">
        <v>1456</v>
      </c>
    </row>
    <row r="794" spans="2:13">
      <c r="B794" s="1">
        <v>17</v>
      </c>
      <c r="C794" s="1" t="s">
        <v>1457</v>
      </c>
      <c r="D794" s="1">
        <v>1</v>
      </c>
      <c r="E794" s="1" t="s">
        <v>1458</v>
      </c>
      <c r="F794" s="1">
        <v>8129410</v>
      </c>
      <c r="G794" s="1">
        <v>8132077</v>
      </c>
      <c r="H794" s="1" t="s">
        <v>1459</v>
      </c>
      <c r="I794" s="1" t="s">
        <v>1460</v>
      </c>
      <c r="J794" s="1" t="s">
        <v>1461</v>
      </c>
      <c r="K794" s="1" t="s">
        <v>1462</v>
      </c>
      <c r="L794" s="1" t="s">
        <v>1463</v>
      </c>
      <c r="M794" s="1" t="s">
        <v>1464</v>
      </c>
    </row>
    <row r="795" spans="2:13">
      <c r="B795" s="1">
        <v>17</v>
      </c>
      <c r="C795" s="1" t="s">
        <v>1465</v>
      </c>
      <c r="D795" s="1">
        <v>1</v>
      </c>
      <c r="E795" s="1" t="s">
        <v>1466</v>
      </c>
      <c r="F795" s="1">
        <v>8133803</v>
      </c>
      <c r="G795" s="1">
        <v>8135652</v>
      </c>
      <c r="H795" s="1" t="s">
        <v>1467</v>
      </c>
      <c r="I795" s="1" t="s">
        <v>1468</v>
      </c>
      <c r="J795" s="1" t="s">
        <v>1469</v>
      </c>
      <c r="L795" s="1" t="s">
        <v>1470</v>
      </c>
      <c r="M795" s="1" t="s">
        <v>1471</v>
      </c>
    </row>
    <row r="796" spans="2:13">
      <c r="B796" s="1">
        <v>17</v>
      </c>
      <c r="C796" s="1" t="s">
        <v>1472</v>
      </c>
      <c r="D796" s="1">
        <v>1</v>
      </c>
      <c r="E796" s="1" t="s">
        <v>1473</v>
      </c>
      <c r="F796" s="1">
        <v>8139995</v>
      </c>
      <c r="G796" s="1">
        <v>8141311</v>
      </c>
      <c r="L796" s="1" t="s">
        <v>14</v>
      </c>
      <c r="M796" s="1" t="s">
        <v>14</v>
      </c>
    </row>
    <row r="797" spans="2:13">
      <c r="B797" s="1">
        <v>17</v>
      </c>
      <c r="C797" s="1" t="s">
        <v>1474</v>
      </c>
      <c r="D797" s="1">
        <v>1</v>
      </c>
      <c r="E797" s="1" t="s">
        <v>1475</v>
      </c>
      <c r="F797" s="1">
        <v>8144134</v>
      </c>
      <c r="G797" s="1">
        <v>8150051</v>
      </c>
      <c r="H797" s="1" t="s">
        <v>1476</v>
      </c>
      <c r="I797" s="1" t="s">
        <v>1477</v>
      </c>
      <c r="J797" s="1" t="s">
        <v>1478</v>
      </c>
      <c r="K797" s="1" t="s">
        <v>1479</v>
      </c>
      <c r="L797" s="1" t="s">
        <v>14</v>
      </c>
      <c r="M797" s="1" t="s">
        <v>14</v>
      </c>
    </row>
    <row r="798" spans="2:13">
      <c r="B798" s="1">
        <v>17</v>
      </c>
      <c r="C798" s="1" t="s">
        <v>1480</v>
      </c>
      <c r="D798" s="1">
        <v>1</v>
      </c>
      <c r="E798" s="1" t="s">
        <v>1481</v>
      </c>
      <c r="F798" s="1">
        <v>8149885</v>
      </c>
      <c r="G798" s="1">
        <v>8155494</v>
      </c>
      <c r="L798" s="1" t="s">
        <v>1482</v>
      </c>
      <c r="M798" s="1" t="s">
        <v>1483</v>
      </c>
    </row>
    <row r="799" spans="2:13">
      <c r="B799" s="1">
        <v>17</v>
      </c>
      <c r="C799" s="1" t="s">
        <v>1484</v>
      </c>
      <c r="D799" s="1">
        <v>1</v>
      </c>
      <c r="E799" s="1" t="s">
        <v>1485</v>
      </c>
      <c r="F799" s="1">
        <v>8155156</v>
      </c>
      <c r="G799" s="1">
        <v>8160222</v>
      </c>
      <c r="L799" s="1" t="s">
        <v>85</v>
      </c>
      <c r="M799" s="1" t="s">
        <v>86</v>
      </c>
    </row>
    <row r="800" spans="2:13">
      <c r="B800" s="1">
        <v>17</v>
      </c>
      <c r="C800" s="1" t="s">
        <v>1486</v>
      </c>
      <c r="D800" s="1">
        <v>1</v>
      </c>
      <c r="E800" s="1" t="s">
        <v>1487</v>
      </c>
      <c r="F800" s="1">
        <v>8167196</v>
      </c>
      <c r="G800" s="1">
        <v>8167566</v>
      </c>
      <c r="H800" s="1" t="s">
        <v>1488</v>
      </c>
      <c r="I800" s="1" t="s">
        <v>1489</v>
      </c>
      <c r="J800" s="1" t="s">
        <v>1490</v>
      </c>
      <c r="L800" s="1" t="s">
        <v>14</v>
      </c>
      <c r="M800" s="1" t="s">
        <v>14</v>
      </c>
    </row>
    <row r="801" spans="2:13">
      <c r="B801" s="1">
        <v>17</v>
      </c>
      <c r="C801" s="1" t="s">
        <v>1491</v>
      </c>
      <c r="D801" s="1">
        <v>1</v>
      </c>
      <c r="E801" s="1" t="s">
        <v>1492</v>
      </c>
      <c r="F801" s="1">
        <v>8167755</v>
      </c>
      <c r="G801" s="1">
        <v>8174014</v>
      </c>
      <c r="H801" s="1" t="s">
        <v>1493</v>
      </c>
      <c r="I801" s="1" t="s">
        <v>1494</v>
      </c>
      <c r="J801" s="1" t="s">
        <v>1495</v>
      </c>
      <c r="L801" s="1" t="s">
        <v>14</v>
      </c>
      <c r="M801" s="1" t="s">
        <v>14</v>
      </c>
    </row>
    <row r="802" spans="2:13">
      <c r="B802" s="1">
        <v>17</v>
      </c>
      <c r="C802" s="1" t="s">
        <v>1496</v>
      </c>
      <c r="D802" s="1">
        <v>1</v>
      </c>
      <c r="E802" s="1" t="s">
        <v>1497</v>
      </c>
      <c r="F802" s="1">
        <v>8173723</v>
      </c>
      <c r="G802" s="1">
        <v>8180552</v>
      </c>
      <c r="L802" s="1" t="s">
        <v>14</v>
      </c>
      <c r="M802" s="1" t="s">
        <v>14</v>
      </c>
    </row>
    <row r="803" spans="2:13">
      <c r="B803" s="1">
        <v>17</v>
      </c>
      <c r="C803" s="1" t="s">
        <v>1498</v>
      </c>
      <c r="D803" s="1">
        <v>1</v>
      </c>
      <c r="E803" s="1" t="s">
        <v>1499</v>
      </c>
      <c r="F803" s="1">
        <v>8180666</v>
      </c>
      <c r="G803" s="1">
        <v>8182112</v>
      </c>
      <c r="L803" s="1" t="s">
        <v>14</v>
      </c>
      <c r="M803" s="1" t="s">
        <v>14</v>
      </c>
    </row>
    <row r="804" spans="2:13">
      <c r="B804" s="1">
        <v>17</v>
      </c>
      <c r="C804" s="1" t="s">
        <v>1500</v>
      </c>
      <c r="D804" s="1">
        <v>1</v>
      </c>
      <c r="E804" s="1" t="s">
        <v>1501</v>
      </c>
      <c r="F804" s="1">
        <v>8182996</v>
      </c>
      <c r="G804" s="1">
        <v>8186673</v>
      </c>
      <c r="L804" s="1" t="s">
        <v>1502</v>
      </c>
      <c r="M804" s="1" t="s">
        <v>1503</v>
      </c>
    </row>
    <row r="805" spans="2:13">
      <c r="B805" s="1">
        <v>17</v>
      </c>
      <c r="C805" s="1" t="s">
        <v>1504</v>
      </c>
      <c r="D805" s="1">
        <v>1</v>
      </c>
      <c r="E805" s="1" t="s">
        <v>1505</v>
      </c>
      <c r="F805" s="1">
        <v>8188652</v>
      </c>
      <c r="G805" s="1">
        <v>8197310</v>
      </c>
      <c r="L805" s="1" t="s">
        <v>1506</v>
      </c>
      <c r="M805" s="1" t="s">
        <v>1507</v>
      </c>
    </row>
    <row r="806" spans="2:13">
      <c r="B806" s="1">
        <v>17</v>
      </c>
      <c r="C806" s="1" t="s">
        <v>1791</v>
      </c>
      <c r="D806" s="1">
        <v>1</v>
      </c>
      <c r="E806" s="1" t="s">
        <v>1792</v>
      </c>
      <c r="F806" s="1">
        <v>8199291</v>
      </c>
      <c r="G806" s="1">
        <v>8204302</v>
      </c>
      <c r="H806" s="1" t="s">
        <v>1793</v>
      </c>
      <c r="I806" s="1" t="s">
        <v>1794</v>
      </c>
      <c r="J806" s="1" t="s">
        <v>1795</v>
      </c>
      <c r="L806" s="1" t="s">
        <v>1796</v>
      </c>
      <c r="M806" s="1" t="s">
        <v>1797</v>
      </c>
    </row>
    <row r="807" spans="2:13">
      <c r="B807" s="1">
        <v>18</v>
      </c>
      <c r="C807" s="1" t="s">
        <v>1014</v>
      </c>
      <c r="D807" s="1">
        <v>16</v>
      </c>
      <c r="E807" s="1" t="s">
        <v>1015</v>
      </c>
      <c r="F807" s="1">
        <v>6320891</v>
      </c>
      <c r="G807" s="1">
        <v>6331038</v>
      </c>
      <c r="L807" s="1" t="s">
        <v>1016</v>
      </c>
      <c r="M807" s="1" t="s">
        <v>1017</v>
      </c>
    </row>
    <row r="808" spans="2:13">
      <c r="B808" s="1">
        <v>18</v>
      </c>
      <c r="C808" s="1" t="s">
        <v>1018</v>
      </c>
      <c r="D808" s="1">
        <v>16</v>
      </c>
      <c r="E808" s="1" t="s">
        <v>1019</v>
      </c>
      <c r="F808" s="1">
        <v>6331611</v>
      </c>
      <c r="G808" s="1">
        <v>6335554</v>
      </c>
      <c r="L808" s="1" t="s">
        <v>14</v>
      </c>
      <c r="M808" s="1" t="s">
        <v>14</v>
      </c>
    </row>
    <row r="809" spans="2:13">
      <c r="B809" s="1">
        <v>18</v>
      </c>
      <c r="C809" s="1" t="s">
        <v>1020</v>
      </c>
      <c r="D809" s="1">
        <v>16</v>
      </c>
      <c r="E809" s="1" t="s">
        <v>1021</v>
      </c>
      <c r="F809" s="1">
        <v>6339608</v>
      </c>
      <c r="G809" s="1">
        <v>6346446</v>
      </c>
      <c r="L809" s="1" t="s">
        <v>216</v>
      </c>
      <c r="M809" s="1" t="s">
        <v>217</v>
      </c>
    </row>
    <row r="810" spans="2:13">
      <c r="B810" s="1">
        <v>18</v>
      </c>
      <c r="C810" s="1" t="s">
        <v>1022</v>
      </c>
      <c r="D810" s="1">
        <v>16</v>
      </c>
      <c r="E810" s="1" t="s">
        <v>1023</v>
      </c>
      <c r="F810" s="1">
        <v>6346352</v>
      </c>
      <c r="G810" s="1">
        <v>6353749</v>
      </c>
      <c r="H810" s="1" t="s">
        <v>1024</v>
      </c>
      <c r="I810" s="1" t="s">
        <v>1025</v>
      </c>
      <c r="K810" s="1" t="s">
        <v>1026</v>
      </c>
      <c r="L810" s="1" t="s">
        <v>14</v>
      </c>
      <c r="M810" s="1" t="s">
        <v>14</v>
      </c>
    </row>
    <row r="811" spans="2:13">
      <c r="B811" s="1">
        <v>18</v>
      </c>
      <c r="C811" s="1" t="s">
        <v>1027</v>
      </c>
      <c r="D811" s="1">
        <v>16</v>
      </c>
      <c r="E811" s="1" t="s">
        <v>1028</v>
      </c>
      <c r="F811" s="1">
        <v>6353433</v>
      </c>
      <c r="G811" s="1">
        <v>6359021</v>
      </c>
      <c r="H811" s="1" t="s">
        <v>1029</v>
      </c>
      <c r="I811" s="1" t="s">
        <v>1030</v>
      </c>
      <c r="J811" s="1" t="s">
        <v>1031</v>
      </c>
      <c r="L811" s="1" t="s">
        <v>1032</v>
      </c>
      <c r="M811" s="1" t="s">
        <v>1033</v>
      </c>
    </row>
    <row r="812" spans="2:13">
      <c r="B812" s="1">
        <v>18</v>
      </c>
      <c r="C812" s="1" t="s">
        <v>1034</v>
      </c>
      <c r="D812" s="1">
        <v>16</v>
      </c>
      <c r="E812" s="1" t="s">
        <v>1035</v>
      </c>
      <c r="F812" s="1">
        <v>6360950</v>
      </c>
      <c r="G812" s="1">
        <v>6366156</v>
      </c>
      <c r="L812" s="1" t="s">
        <v>14</v>
      </c>
      <c r="M812" s="1" t="s">
        <v>14</v>
      </c>
    </row>
    <row r="813" spans="2:13">
      <c r="B813" s="1">
        <v>18</v>
      </c>
      <c r="C813" s="1" t="s">
        <v>1036</v>
      </c>
      <c r="D813" s="1">
        <v>16</v>
      </c>
      <c r="E813" s="1" t="s">
        <v>1037</v>
      </c>
      <c r="F813" s="1">
        <v>6365390</v>
      </c>
      <c r="G813" s="1">
        <v>6375349</v>
      </c>
      <c r="L813" s="1" t="s">
        <v>14</v>
      </c>
      <c r="M813" s="1" t="s">
        <v>14</v>
      </c>
    </row>
    <row r="814" spans="2:13">
      <c r="B814" s="1">
        <v>18</v>
      </c>
      <c r="C814" s="1" t="s">
        <v>1038</v>
      </c>
      <c r="D814" s="1">
        <v>16</v>
      </c>
      <c r="E814" s="1" t="s">
        <v>1039</v>
      </c>
      <c r="F814" s="1">
        <v>6375645</v>
      </c>
      <c r="G814" s="1">
        <v>6377410</v>
      </c>
      <c r="H814" s="1" t="s">
        <v>1040</v>
      </c>
      <c r="I814" s="1" t="s">
        <v>1041</v>
      </c>
      <c r="J814" s="1" t="s">
        <v>1042</v>
      </c>
      <c r="K814" s="1" t="s">
        <v>1043</v>
      </c>
      <c r="L814" s="1" t="s">
        <v>14</v>
      </c>
      <c r="M814" s="1" t="s">
        <v>14</v>
      </c>
    </row>
    <row r="815" spans="2:13">
      <c r="B815" s="1">
        <v>18</v>
      </c>
      <c r="C815" s="1" t="s">
        <v>1044</v>
      </c>
      <c r="D815" s="1">
        <v>16</v>
      </c>
      <c r="E815" s="1" t="s">
        <v>1045</v>
      </c>
      <c r="F815" s="1">
        <v>6378127</v>
      </c>
      <c r="G815" s="1">
        <v>6379552</v>
      </c>
      <c r="H815" s="1" t="s">
        <v>1040</v>
      </c>
      <c r="I815" s="1" t="s">
        <v>1046</v>
      </c>
      <c r="J815" s="1" t="s">
        <v>1047</v>
      </c>
      <c r="K815" s="1" t="s">
        <v>1048</v>
      </c>
      <c r="L815" s="1" t="s">
        <v>14</v>
      </c>
      <c r="M815" s="1" t="s">
        <v>14</v>
      </c>
    </row>
    <row r="816" spans="2:13">
      <c r="B816" s="1">
        <v>18</v>
      </c>
      <c r="C816" s="1" t="s">
        <v>1049</v>
      </c>
      <c r="D816" s="1">
        <v>16</v>
      </c>
      <c r="E816" s="1" t="s">
        <v>1050</v>
      </c>
      <c r="F816" s="1">
        <v>6380264</v>
      </c>
      <c r="G816" s="1">
        <v>6383691</v>
      </c>
      <c r="H816" s="1" t="s">
        <v>69</v>
      </c>
      <c r="I816" s="1" t="s">
        <v>1051</v>
      </c>
      <c r="K816" s="1" t="s">
        <v>1052</v>
      </c>
      <c r="L816" s="1" t="s">
        <v>14</v>
      </c>
      <c r="M816" s="1" t="s">
        <v>14</v>
      </c>
    </row>
    <row r="817" spans="2:13">
      <c r="B817" s="1">
        <v>18</v>
      </c>
      <c r="C817" s="1" t="s">
        <v>1053</v>
      </c>
      <c r="D817" s="1">
        <v>16</v>
      </c>
      <c r="E817" s="1" t="s">
        <v>1054</v>
      </c>
      <c r="F817" s="1">
        <v>6384938</v>
      </c>
      <c r="G817" s="1">
        <v>6390376</v>
      </c>
      <c r="L817" s="1" t="s">
        <v>14</v>
      </c>
      <c r="M817" s="1" t="s">
        <v>14</v>
      </c>
    </row>
    <row r="818" spans="2:13">
      <c r="B818" s="1">
        <v>18</v>
      </c>
      <c r="C818" s="1" t="s">
        <v>1055</v>
      </c>
      <c r="D818" s="1">
        <v>16</v>
      </c>
      <c r="E818" s="1" t="s">
        <v>1056</v>
      </c>
      <c r="F818" s="1">
        <v>6390080</v>
      </c>
      <c r="G818" s="1">
        <v>6403981</v>
      </c>
      <c r="L818" s="1" t="s">
        <v>65</v>
      </c>
      <c r="M818" s="1" t="s">
        <v>66</v>
      </c>
    </row>
    <row r="819" spans="2:13">
      <c r="B819" s="1">
        <v>18</v>
      </c>
      <c r="C819" s="1" t="s">
        <v>1057</v>
      </c>
      <c r="D819" s="1">
        <v>16</v>
      </c>
      <c r="E819" s="1" t="s">
        <v>1058</v>
      </c>
      <c r="F819" s="1">
        <v>6403863</v>
      </c>
      <c r="G819" s="1">
        <v>6410904</v>
      </c>
      <c r="H819" s="1" t="s">
        <v>1059</v>
      </c>
      <c r="I819" s="1" t="s">
        <v>1060</v>
      </c>
      <c r="J819" s="1" t="s">
        <v>1061</v>
      </c>
      <c r="K819" s="1" t="s">
        <v>1062</v>
      </c>
      <c r="L819" s="1" t="s">
        <v>1063</v>
      </c>
      <c r="M819" s="1" t="s">
        <v>1064</v>
      </c>
    </row>
    <row r="820" spans="2:13">
      <c r="B820" s="1">
        <v>18</v>
      </c>
      <c r="C820" s="1" t="s">
        <v>1065</v>
      </c>
      <c r="D820" s="1">
        <v>16</v>
      </c>
      <c r="E820" s="1" t="s">
        <v>1066</v>
      </c>
      <c r="F820" s="1">
        <v>6410432</v>
      </c>
      <c r="G820" s="1">
        <v>6414840</v>
      </c>
      <c r="H820" s="1" t="s">
        <v>1067</v>
      </c>
      <c r="I820" s="1" t="s">
        <v>1068</v>
      </c>
      <c r="J820" s="1" t="s">
        <v>1069</v>
      </c>
      <c r="L820" s="1" t="s">
        <v>1070</v>
      </c>
      <c r="M820" s="1" t="s">
        <v>1071</v>
      </c>
    </row>
    <row r="821" spans="2:13">
      <c r="B821" s="1">
        <v>18</v>
      </c>
      <c r="C821" s="1" t="s">
        <v>1072</v>
      </c>
      <c r="D821" s="1">
        <v>16</v>
      </c>
      <c r="E821" s="1" t="s">
        <v>1073</v>
      </c>
      <c r="F821" s="1">
        <v>6415506</v>
      </c>
      <c r="G821" s="1">
        <v>6421433</v>
      </c>
      <c r="L821" s="1" t="s">
        <v>14</v>
      </c>
      <c r="M821" s="1" t="s">
        <v>14</v>
      </c>
    </row>
    <row r="822" spans="2:13">
      <c r="B822" s="1">
        <v>18</v>
      </c>
      <c r="C822" s="1" t="s">
        <v>1074</v>
      </c>
      <c r="D822" s="1">
        <v>16</v>
      </c>
      <c r="E822" s="1" t="s">
        <v>1075</v>
      </c>
      <c r="F822" s="1">
        <v>6422078</v>
      </c>
      <c r="G822" s="1">
        <v>6440570</v>
      </c>
      <c r="L822" s="1" t="s">
        <v>216</v>
      </c>
      <c r="M822" s="1" t="s">
        <v>217</v>
      </c>
    </row>
    <row r="823" spans="2:13">
      <c r="B823" s="1">
        <v>18</v>
      </c>
      <c r="C823" s="1" t="s">
        <v>1076</v>
      </c>
      <c r="D823" s="1">
        <v>16</v>
      </c>
      <c r="E823" s="1" t="s">
        <v>1077</v>
      </c>
      <c r="F823" s="1">
        <v>6440870</v>
      </c>
      <c r="G823" s="1">
        <v>6447099</v>
      </c>
      <c r="H823" s="1" t="s">
        <v>1078</v>
      </c>
      <c r="I823" s="1" t="s">
        <v>1079</v>
      </c>
      <c r="J823" s="1" t="s">
        <v>1080</v>
      </c>
      <c r="L823" s="1" t="s">
        <v>96</v>
      </c>
      <c r="M823" s="1" t="s">
        <v>97</v>
      </c>
    </row>
    <row r="824" spans="2:13">
      <c r="B824" s="1">
        <v>18</v>
      </c>
      <c r="C824" s="1" t="s">
        <v>1081</v>
      </c>
      <c r="D824" s="1">
        <v>16</v>
      </c>
      <c r="E824" s="1" t="s">
        <v>1082</v>
      </c>
      <c r="F824" s="1">
        <v>6447521</v>
      </c>
      <c r="G824" s="1">
        <v>6449768</v>
      </c>
      <c r="L824" s="1" t="s">
        <v>14</v>
      </c>
      <c r="M824" s="1" t="s">
        <v>14</v>
      </c>
    </row>
    <row r="825" spans="2:13">
      <c r="B825" s="1">
        <v>18</v>
      </c>
      <c r="C825" s="1" t="s">
        <v>1888</v>
      </c>
      <c r="D825" s="1">
        <v>16</v>
      </c>
      <c r="E825" s="1" t="s">
        <v>1889</v>
      </c>
      <c r="F825" s="1">
        <v>6451853</v>
      </c>
      <c r="G825" s="1">
        <v>6455353</v>
      </c>
      <c r="H825" s="1" t="s">
        <v>1890</v>
      </c>
      <c r="I825" s="1" t="s">
        <v>1891</v>
      </c>
      <c r="J825" s="1" t="s">
        <v>1892</v>
      </c>
      <c r="K825" s="1" t="s">
        <v>1893</v>
      </c>
      <c r="L825" s="1" t="s">
        <v>1894</v>
      </c>
      <c r="M825" s="1" t="s">
        <v>1895</v>
      </c>
    </row>
    <row r="826" spans="2:13">
      <c r="B826" s="1">
        <v>18</v>
      </c>
      <c r="C826" s="1" t="s">
        <v>1896</v>
      </c>
      <c r="D826" s="1">
        <v>16</v>
      </c>
      <c r="E826" s="1" t="s">
        <v>1897</v>
      </c>
      <c r="F826" s="1">
        <v>6455322</v>
      </c>
      <c r="G826" s="1">
        <v>6463721</v>
      </c>
      <c r="H826" s="1" t="s">
        <v>1898</v>
      </c>
      <c r="I826" s="1" t="s">
        <v>1899</v>
      </c>
      <c r="J826" s="1" t="s">
        <v>1900</v>
      </c>
      <c r="L826" s="1" t="s">
        <v>863</v>
      </c>
      <c r="M826" s="1" t="s">
        <v>864</v>
      </c>
    </row>
    <row r="827" spans="2:13">
      <c r="B827" s="1">
        <v>18</v>
      </c>
      <c r="C827" s="1" t="s">
        <v>1901</v>
      </c>
      <c r="D827" s="1">
        <v>16</v>
      </c>
      <c r="E827" s="1" t="s">
        <v>1902</v>
      </c>
      <c r="F827" s="1">
        <v>6463956</v>
      </c>
      <c r="G827" s="1">
        <v>6464521</v>
      </c>
      <c r="L827" s="1" t="s">
        <v>14</v>
      </c>
      <c r="M827" s="1" t="s">
        <v>14</v>
      </c>
    </row>
    <row r="828" spans="2:13">
      <c r="B828" s="1">
        <v>18</v>
      </c>
      <c r="C828" s="1" t="s">
        <v>1903</v>
      </c>
      <c r="D828" s="1">
        <v>16</v>
      </c>
      <c r="E828" s="1" t="s">
        <v>1904</v>
      </c>
      <c r="F828" s="1">
        <v>6465190</v>
      </c>
      <c r="G828" s="1">
        <v>6466543</v>
      </c>
      <c r="L828" s="1" t="s">
        <v>14</v>
      </c>
      <c r="M828" s="1" t="s">
        <v>14</v>
      </c>
    </row>
    <row r="829" spans="2:13">
      <c r="B829" s="1">
        <v>18</v>
      </c>
      <c r="C829" s="1" t="s">
        <v>1905</v>
      </c>
      <c r="D829" s="1">
        <v>16</v>
      </c>
      <c r="E829" s="1" t="s">
        <v>1906</v>
      </c>
      <c r="F829" s="1">
        <v>6467419</v>
      </c>
      <c r="G829" s="1">
        <v>6484814</v>
      </c>
      <c r="L829" s="1" t="s">
        <v>805</v>
      </c>
      <c r="M829" s="1" t="s">
        <v>806</v>
      </c>
    </row>
    <row r="830" spans="2:13">
      <c r="B830" s="1">
        <v>18</v>
      </c>
      <c r="C830" s="1" t="s">
        <v>1907</v>
      </c>
      <c r="D830" s="1">
        <v>16</v>
      </c>
      <c r="E830" s="1" t="s">
        <v>1908</v>
      </c>
      <c r="F830" s="1">
        <v>6483248</v>
      </c>
      <c r="G830" s="1">
        <v>6493113</v>
      </c>
      <c r="L830" s="1" t="s">
        <v>14</v>
      </c>
      <c r="M830" s="1" t="s">
        <v>14</v>
      </c>
    </row>
    <row r="831" spans="2:13">
      <c r="B831" s="1">
        <v>18</v>
      </c>
      <c r="C831" s="1" t="s">
        <v>1909</v>
      </c>
      <c r="D831" s="1">
        <v>16</v>
      </c>
      <c r="E831" s="1" t="s">
        <v>1910</v>
      </c>
      <c r="F831" s="1">
        <v>6492971</v>
      </c>
      <c r="G831" s="1">
        <v>6495118</v>
      </c>
      <c r="L831" s="1" t="s">
        <v>14</v>
      </c>
      <c r="M831" s="1" t="s">
        <v>14</v>
      </c>
    </row>
    <row r="832" spans="2:13">
      <c r="B832" s="1">
        <v>18</v>
      </c>
      <c r="C832" s="1" t="s">
        <v>1911</v>
      </c>
      <c r="D832" s="1">
        <v>16</v>
      </c>
      <c r="E832" s="1" t="s">
        <v>1912</v>
      </c>
      <c r="F832" s="1">
        <v>6496864</v>
      </c>
      <c r="G832" s="1">
        <v>6501972</v>
      </c>
      <c r="L832" s="1" t="s">
        <v>1913</v>
      </c>
      <c r="M832" s="1" t="s">
        <v>1914</v>
      </c>
    </row>
    <row r="833" spans="2:13">
      <c r="B833" s="1">
        <v>18</v>
      </c>
      <c r="C833" s="1" t="s">
        <v>1915</v>
      </c>
      <c r="D833" s="1">
        <v>16</v>
      </c>
      <c r="E833" s="1" t="s">
        <v>1916</v>
      </c>
      <c r="F833" s="1">
        <v>6502293</v>
      </c>
      <c r="G833" s="1">
        <v>6506019</v>
      </c>
      <c r="H833" s="1" t="s">
        <v>1917</v>
      </c>
      <c r="I833" s="1" t="s">
        <v>1918</v>
      </c>
      <c r="K833" s="1" t="s">
        <v>1919</v>
      </c>
      <c r="L833" s="1" t="s">
        <v>14</v>
      </c>
      <c r="M833" s="1" t="s">
        <v>14</v>
      </c>
    </row>
    <row r="834" spans="2:13">
      <c r="B834" s="1">
        <v>18</v>
      </c>
      <c r="C834" s="1" t="s">
        <v>1920</v>
      </c>
      <c r="D834" s="1">
        <v>16</v>
      </c>
      <c r="E834" s="1" t="s">
        <v>1921</v>
      </c>
      <c r="F834" s="1">
        <v>6505852</v>
      </c>
      <c r="G834" s="1">
        <v>6506346</v>
      </c>
      <c r="L834" s="1" t="s">
        <v>14</v>
      </c>
      <c r="M834" s="1" t="s">
        <v>14</v>
      </c>
    </row>
    <row r="835" spans="2:13">
      <c r="B835" s="1">
        <v>18</v>
      </c>
      <c r="C835" s="1" t="s">
        <v>1922</v>
      </c>
      <c r="D835" s="1">
        <v>16</v>
      </c>
      <c r="E835" s="1" t="s">
        <v>1923</v>
      </c>
      <c r="F835" s="1">
        <v>6506600</v>
      </c>
      <c r="G835" s="1">
        <v>6509290</v>
      </c>
      <c r="L835" s="1" t="s">
        <v>1796</v>
      </c>
      <c r="M835" s="1" t="s">
        <v>1797</v>
      </c>
    </row>
    <row r="836" spans="2:13">
      <c r="B836" s="1">
        <v>18</v>
      </c>
      <c r="C836" s="1" t="s">
        <v>1924</v>
      </c>
      <c r="D836" s="1">
        <v>16</v>
      </c>
      <c r="E836" s="1" t="s">
        <v>1925</v>
      </c>
      <c r="F836" s="1">
        <v>6509804</v>
      </c>
      <c r="G836" s="1">
        <v>6513688</v>
      </c>
      <c r="L836" s="1" t="s">
        <v>14</v>
      </c>
      <c r="M836" s="1" t="s">
        <v>14</v>
      </c>
    </row>
    <row r="837" spans="2:13">
      <c r="B837" s="1">
        <v>18</v>
      </c>
      <c r="C837" s="1" t="s">
        <v>1926</v>
      </c>
      <c r="D837" s="1">
        <v>16</v>
      </c>
      <c r="E837" s="1" t="s">
        <v>1927</v>
      </c>
      <c r="F837" s="1">
        <v>6516213</v>
      </c>
      <c r="G837" s="1">
        <v>6528127</v>
      </c>
      <c r="L837" s="1" t="s">
        <v>14</v>
      </c>
      <c r="M837" s="1" t="s">
        <v>14</v>
      </c>
    </row>
    <row r="838" spans="2:13">
      <c r="B838" s="1">
        <v>18</v>
      </c>
      <c r="C838" s="1" t="s">
        <v>1928</v>
      </c>
      <c r="D838" s="1">
        <v>16</v>
      </c>
      <c r="E838" s="1" t="s">
        <v>1929</v>
      </c>
      <c r="F838" s="1">
        <v>6528673</v>
      </c>
      <c r="G838" s="1">
        <v>6541088</v>
      </c>
      <c r="H838" s="1" t="s">
        <v>1930</v>
      </c>
      <c r="I838" s="1" t="s">
        <v>1931</v>
      </c>
      <c r="J838" s="1" t="s">
        <v>1932</v>
      </c>
      <c r="L838" s="1" t="s">
        <v>1933</v>
      </c>
      <c r="M838" s="1" t="s">
        <v>1934</v>
      </c>
    </row>
    <row r="839" spans="2:13">
      <c r="B839" s="1">
        <v>18</v>
      </c>
      <c r="C839" s="1" t="s">
        <v>1935</v>
      </c>
      <c r="D839" s="1">
        <v>16</v>
      </c>
      <c r="E839" s="1" t="s">
        <v>1936</v>
      </c>
      <c r="F839" s="1">
        <v>6541491</v>
      </c>
      <c r="G839" s="1">
        <v>6544880</v>
      </c>
      <c r="L839" s="1" t="s">
        <v>208</v>
      </c>
      <c r="M839" s="1" t="s">
        <v>209</v>
      </c>
    </row>
    <row r="840" spans="2:13">
      <c r="B840" s="1">
        <v>18</v>
      </c>
      <c r="C840" s="1" t="s">
        <v>1937</v>
      </c>
      <c r="D840" s="1">
        <v>16</v>
      </c>
      <c r="E840" s="1" t="s">
        <v>1938</v>
      </c>
      <c r="F840" s="1">
        <v>6545540</v>
      </c>
      <c r="G840" s="1">
        <v>6546262</v>
      </c>
      <c r="L840" s="1" t="s">
        <v>14</v>
      </c>
      <c r="M840" s="1" t="s">
        <v>14</v>
      </c>
    </row>
    <row r="841" spans="2:13">
      <c r="B841" s="1">
        <v>18</v>
      </c>
      <c r="C841" s="1" t="s">
        <v>1939</v>
      </c>
      <c r="D841" s="1">
        <v>16</v>
      </c>
      <c r="E841" s="1" t="s">
        <v>1940</v>
      </c>
      <c r="F841" s="1">
        <v>6546610</v>
      </c>
      <c r="G841" s="1">
        <v>6547493</v>
      </c>
      <c r="H841" s="1" t="s">
        <v>1941</v>
      </c>
      <c r="I841" s="1" t="s">
        <v>1942</v>
      </c>
      <c r="J841" s="1" t="s">
        <v>1943</v>
      </c>
      <c r="K841" s="1" t="s">
        <v>1944</v>
      </c>
      <c r="L841" s="1" t="s">
        <v>1945</v>
      </c>
      <c r="M841" s="1" t="s">
        <v>1946</v>
      </c>
    </row>
    <row r="842" spans="2:13">
      <c r="B842" s="1">
        <v>18</v>
      </c>
      <c r="C842" s="1" t="s">
        <v>1947</v>
      </c>
      <c r="D842" s="1">
        <v>16</v>
      </c>
      <c r="E842" s="1" t="s">
        <v>1948</v>
      </c>
      <c r="F842" s="1">
        <v>6548558</v>
      </c>
      <c r="G842" s="1">
        <v>6552340</v>
      </c>
      <c r="H842" s="1" t="s">
        <v>1949</v>
      </c>
      <c r="I842" s="1" t="s">
        <v>1950</v>
      </c>
      <c r="J842" s="1" t="s">
        <v>1951</v>
      </c>
      <c r="L842" s="1" t="s">
        <v>14</v>
      </c>
      <c r="M842" s="1" t="s">
        <v>14</v>
      </c>
    </row>
    <row r="843" spans="2:13">
      <c r="B843" s="1">
        <v>18</v>
      </c>
      <c r="C843" s="1" t="s">
        <v>1952</v>
      </c>
      <c r="D843" s="1">
        <v>16</v>
      </c>
      <c r="E843" s="1" t="s">
        <v>1953</v>
      </c>
      <c r="F843" s="1">
        <v>6552491</v>
      </c>
      <c r="G843" s="1">
        <v>6555770</v>
      </c>
      <c r="H843" s="1" t="s">
        <v>1954</v>
      </c>
      <c r="I843" s="1" t="s">
        <v>1955</v>
      </c>
      <c r="J843" s="1" t="s">
        <v>1956</v>
      </c>
      <c r="L843" s="1" t="s">
        <v>1957</v>
      </c>
      <c r="M843" s="1" t="s">
        <v>1958</v>
      </c>
    </row>
    <row r="844" spans="2:13">
      <c r="B844" s="1">
        <v>18</v>
      </c>
      <c r="C844" s="1" t="s">
        <v>1959</v>
      </c>
      <c r="D844" s="1">
        <v>16</v>
      </c>
      <c r="E844" s="1" t="s">
        <v>1960</v>
      </c>
      <c r="F844" s="1">
        <v>6555856</v>
      </c>
      <c r="G844" s="1">
        <v>6557862</v>
      </c>
      <c r="L844" s="1" t="s">
        <v>14</v>
      </c>
      <c r="M844" s="1" t="s">
        <v>14</v>
      </c>
    </row>
    <row r="845" spans="2:13">
      <c r="B845" s="1">
        <v>19</v>
      </c>
      <c r="C845" s="1" t="s">
        <v>1083</v>
      </c>
      <c r="D845" s="1">
        <v>2</v>
      </c>
      <c r="E845" s="1" t="s">
        <v>1084</v>
      </c>
      <c r="F845" s="1">
        <v>7215433</v>
      </c>
      <c r="G845" s="1">
        <v>7218036</v>
      </c>
      <c r="L845" s="1" t="s">
        <v>14</v>
      </c>
      <c r="M845" s="1" t="s">
        <v>14</v>
      </c>
    </row>
    <row r="846" spans="2:13">
      <c r="B846" s="1">
        <v>19</v>
      </c>
      <c r="C846" s="1" t="s">
        <v>1085</v>
      </c>
      <c r="D846" s="1">
        <v>2</v>
      </c>
      <c r="E846" s="1" t="s">
        <v>1086</v>
      </c>
      <c r="F846" s="1">
        <v>7217642</v>
      </c>
      <c r="G846" s="1">
        <v>7226475</v>
      </c>
      <c r="L846" s="1" t="s">
        <v>14</v>
      </c>
      <c r="M846" s="1" t="s">
        <v>14</v>
      </c>
    </row>
    <row r="847" spans="2:13">
      <c r="B847" s="1">
        <v>19</v>
      </c>
      <c r="C847" s="1" t="s">
        <v>1087</v>
      </c>
      <c r="D847" s="1">
        <v>2</v>
      </c>
      <c r="E847" s="1" t="s">
        <v>1088</v>
      </c>
      <c r="F847" s="1">
        <v>7226144</v>
      </c>
      <c r="G847" s="1">
        <v>7228083</v>
      </c>
      <c r="H847" s="1" t="s">
        <v>1089</v>
      </c>
      <c r="I847" s="1" t="s">
        <v>1090</v>
      </c>
      <c r="J847" s="1" t="s">
        <v>1091</v>
      </c>
      <c r="L847" s="1" t="s">
        <v>14</v>
      </c>
      <c r="M847" s="1" t="s">
        <v>14</v>
      </c>
    </row>
    <row r="848" spans="2:13">
      <c r="B848" s="1">
        <v>19</v>
      </c>
      <c r="C848" s="1" t="s">
        <v>1092</v>
      </c>
      <c r="D848" s="1">
        <v>2</v>
      </c>
      <c r="E848" s="1" t="s">
        <v>1093</v>
      </c>
      <c r="F848" s="1">
        <v>7228171</v>
      </c>
      <c r="G848" s="1">
        <v>7236608</v>
      </c>
      <c r="H848" s="1" t="s">
        <v>1094</v>
      </c>
      <c r="I848" s="1" t="s">
        <v>1095</v>
      </c>
      <c r="J848" s="1" t="s">
        <v>1096</v>
      </c>
      <c r="L848" s="1" t="s">
        <v>1097</v>
      </c>
      <c r="M848" s="1" t="s">
        <v>1098</v>
      </c>
    </row>
    <row r="849" spans="2:13">
      <c r="B849" s="1">
        <v>19</v>
      </c>
      <c r="C849" s="1" t="s">
        <v>1099</v>
      </c>
      <c r="D849" s="1">
        <v>2</v>
      </c>
      <c r="E849" s="1" t="s">
        <v>1100</v>
      </c>
      <c r="F849" s="1">
        <v>7238139</v>
      </c>
      <c r="G849" s="1">
        <v>7240118</v>
      </c>
      <c r="L849" s="1" t="s">
        <v>370</v>
      </c>
      <c r="M849" s="1" t="s">
        <v>371</v>
      </c>
    </row>
    <row r="850" spans="2:13">
      <c r="B850" s="1">
        <v>19</v>
      </c>
      <c r="C850" s="1" t="s">
        <v>1101</v>
      </c>
      <c r="D850" s="1">
        <v>2</v>
      </c>
      <c r="E850" s="1" t="s">
        <v>1102</v>
      </c>
      <c r="F850" s="1">
        <v>7242643</v>
      </c>
      <c r="G850" s="1">
        <v>7245848</v>
      </c>
      <c r="H850" s="1" t="s">
        <v>1103</v>
      </c>
      <c r="I850" s="1" t="s">
        <v>1104</v>
      </c>
      <c r="J850" s="1" t="s">
        <v>1105</v>
      </c>
      <c r="L850" s="1" t="s">
        <v>14</v>
      </c>
      <c r="M850" s="1" t="s">
        <v>14</v>
      </c>
    </row>
    <row r="851" spans="2:13">
      <c r="B851" s="1">
        <v>19</v>
      </c>
      <c r="C851" s="1" t="s">
        <v>1106</v>
      </c>
      <c r="D851" s="1">
        <v>2</v>
      </c>
      <c r="E851" s="1" t="s">
        <v>1107</v>
      </c>
      <c r="F851" s="1">
        <v>7246343</v>
      </c>
      <c r="G851" s="1">
        <v>7250225</v>
      </c>
      <c r="L851" s="1" t="s">
        <v>14</v>
      </c>
      <c r="M851" s="1" t="s">
        <v>14</v>
      </c>
    </row>
    <row r="852" spans="2:13">
      <c r="B852" s="1">
        <v>19</v>
      </c>
      <c r="C852" s="1" t="s">
        <v>1108</v>
      </c>
      <c r="D852" s="1">
        <v>2</v>
      </c>
      <c r="E852" s="1" t="s">
        <v>1109</v>
      </c>
      <c r="F852" s="1">
        <v>7250047</v>
      </c>
      <c r="G852" s="1">
        <v>7254297</v>
      </c>
      <c r="L852" s="1" t="s">
        <v>14</v>
      </c>
      <c r="M852" s="1" t="s">
        <v>14</v>
      </c>
    </row>
    <row r="853" spans="2:13">
      <c r="B853" s="1">
        <v>19</v>
      </c>
      <c r="C853" s="1" t="s">
        <v>1110</v>
      </c>
      <c r="D853" s="1">
        <v>2</v>
      </c>
      <c r="E853" s="1" t="s">
        <v>1111</v>
      </c>
      <c r="F853" s="1">
        <v>7254412</v>
      </c>
      <c r="G853" s="1">
        <v>7255130</v>
      </c>
      <c r="H853" s="1" t="s">
        <v>1112</v>
      </c>
      <c r="I853" s="1" t="s">
        <v>1113</v>
      </c>
      <c r="J853" s="1" t="s">
        <v>1114</v>
      </c>
      <c r="K853" s="1" t="s">
        <v>1115</v>
      </c>
      <c r="L853" s="1" t="s">
        <v>1116</v>
      </c>
      <c r="M853" s="1" t="s">
        <v>1117</v>
      </c>
    </row>
    <row r="854" spans="2:13">
      <c r="B854" s="1">
        <v>19</v>
      </c>
      <c r="C854" s="1" t="s">
        <v>1118</v>
      </c>
      <c r="D854" s="1">
        <v>2</v>
      </c>
      <c r="E854" s="1" t="s">
        <v>1119</v>
      </c>
      <c r="F854" s="1">
        <v>7258392</v>
      </c>
      <c r="G854" s="1">
        <v>7263965</v>
      </c>
      <c r="H854" s="1" t="s">
        <v>1120</v>
      </c>
      <c r="I854" s="1" t="s">
        <v>1121</v>
      </c>
      <c r="J854" s="1" t="s">
        <v>1122</v>
      </c>
      <c r="L854" s="1" t="s">
        <v>1123</v>
      </c>
      <c r="M854" s="1" t="s">
        <v>1124</v>
      </c>
    </row>
    <row r="855" spans="2:13">
      <c r="B855" s="1">
        <v>19</v>
      </c>
      <c r="C855" s="1" t="s">
        <v>1125</v>
      </c>
      <c r="D855" s="1">
        <v>2</v>
      </c>
      <c r="E855" s="1" t="s">
        <v>1126</v>
      </c>
      <c r="F855" s="1">
        <v>7263913</v>
      </c>
      <c r="G855" s="1">
        <v>7268979</v>
      </c>
      <c r="H855" s="1" t="s">
        <v>1127</v>
      </c>
      <c r="I855" s="1" t="s">
        <v>1128</v>
      </c>
      <c r="J855" s="1" t="s">
        <v>1129</v>
      </c>
      <c r="L855" s="1" t="s">
        <v>30</v>
      </c>
      <c r="M855" s="1" t="s">
        <v>31</v>
      </c>
    </row>
    <row r="856" spans="2:13">
      <c r="B856" s="1">
        <v>19</v>
      </c>
      <c r="C856" s="1" t="s">
        <v>1130</v>
      </c>
      <c r="D856" s="1">
        <v>2</v>
      </c>
      <c r="E856" s="1" t="s">
        <v>1131</v>
      </c>
      <c r="F856" s="1">
        <v>7268958</v>
      </c>
      <c r="G856" s="1">
        <v>7275092</v>
      </c>
      <c r="L856" s="1" t="s">
        <v>14</v>
      </c>
      <c r="M856" s="1" t="s">
        <v>14</v>
      </c>
    </row>
    <row r="857" spans="2:13">
      <c r="B857" s="1">
        <v>19</v>
      </c>
      <c r="C857" s="1" t="s">
        <v>1132</v>
      </c>
      <c r="D857" s="1">
        <v>2</v>
      </c>
      <c r="E857" s="1" t="s">
        <v>1133</v>
      </c>
      <c r="F857" s="1">
        <v>7290030</v>
      </c>
      <c r="G857" s="1">
        <v>7298745</v>
      </c>
      <c r="L857" s="1" t="s">
        <v>805</v>
      </c>
      <c r="M857" s="1" t="s">
        <v>806</v>
      </c>
    </row>
    <row r="858" spans="2:13">
      <c r="B858" s="1">
        <v>19</v>
      </c>
      <c r="C858" s="1" t="s">
        <v>1134</v>
      </c>
      <c r="D858" s="1">
        <v>2</v>
      </c>
      <c r="E858" s="1" t="s">
        <v>1135</v>
      </c>
      <c r="F858" s="1">
        <v>7300656</v>
      </c>
      <c r="G858" s="1">
        <v>7304065</v>
      </c>
      <c r="L858" s="1" t="s">
        <v>14</v>
      </c>
      <c r="M858" s="1" t="s">
        <v>14</v>
      </c>
    </row>
    <row r="859" spans="2:13">
      <c r="B859" s="1">
        <v>19</v>
      </c>
      <c r="C859" s="1" t="s">
        <v>1136</v>
      </c>
      <c r="D859" s="1">
        <v>2</v>
      </c>
      <c r="E859" s="1" t="s">
        <v>1137</v>
      </c>
      <c r="F859" s="1">
        <v>7304096</v>
      </c>
      <c r="G859" s="1">
        <v>7305287</v>
      </c>
      <c r="L859" s="1" t="s">
        <v>14</v>
      </c>
      <c r="M859" s="1" t="s">
        <v>14</v>
      </c>
    </row>
    <row r="860" spans="2:13">
      <c r="B860" s="1">
        <v>19</v>
      </c>
      <c r="C860" s="1" t="s">
        <v>1138</v>
      </c>
      <c r="D860" s="1">
        <v>2</v>
      </c>
      <c r="E860" s="1" t="s">
        <v>1139</v>
      </c>
      <c r="F860" s="1">
        <v>7305687</v>
      </c>
      <c r="G860" s="1">
        <v>7308210</v>
      </c>
      <c r="L860" s="1" t="s">
        <v>14</v>
      </c>
      <c r="M860" s="1" t="s">
        <v>14</v>
      </c>
    </row>
    <row r="861" spans="2:13">
      <c r="B861" s="1">
        <v>19</v>
      </c>
      <c r="C861" s="1" t="s">
        <v>1140</v>
      </c>
      <c r="D861" s="1">
        <v>2</v>
      </c>
      <c r="E861" s="1" t="s">
        <v>1141</v>
      </c>
      <c r="F861" s="1">
        <v>7314126</v>
      </c>
      <c r="G861" s="1">
        <v>7319143</v>
      </c>
      <c r="L861" s="1" t="s">
        <v>14</v>
      </c>
      <c r="M861" s="1" t="s">
        <v>14</v>
      </c>
    </row>
    <row r="862" spans="2:13">
      <c r="B862" s="1">
        <v>19</v>
      </c>
      <c r="C862" s="1" t="s">
        <v>1142</v>
      </c>
      <c r="D862" s="1">
        <v>2</v>
      </c>
      <c r="E862" s="1" t="s">
        <v>1143</v>
      </c>
      <c r="F862" s="1">
        <v>7320055</v>
      </c>
      <c r="G862" s="1">
        <v>7326791</v>
      </c>
      <c r="L862" s="1" t="s">
        <v>14</v>
      </c>
      <c r="M862" s="1" t="s">
        <v>14</v>
      </c>
    </row>
    <row r="863" spans="2:13">
      <c r="B863" s="1">
        <v>19</v>
      </c>
      <c r="C863" s="1" t="s">
        <v>1144</v>
      </c>
      <c r="D863" s="1">
        <v>2</v>
      </c>
      <c r="E863" s="1" t="s">
        <v>1145</v>
      </c>
      <c r="F863" s="1">
        <v>7326606</v>
      </c>
      <c r="G863" s="1">
        <v>7329122</v>
      </c>
      <c r="L863" s="1" t="s">
        <v>14</v>
      </c>
      <c r="M863" s="1" t="s">
        <v>14</v>
      </c>
    </row>
    <row r="864" spans="2:13">
      <c r="B864" s="1">
        <v>19</v>
      </c>
      <c r="C864" s="1" t="s">
        <v>1146</v>
      </c>
      <c r="D864" s="1">
        <v>2</v>
      </c>
      <c r="E864" s="1" t="s">
        <v>1147</v>
      </c>
      <c r="F864" s="1">
        <v>7329594</v>
      </c>
      <c r="G864" s="1">
        <v>7337632</v>
      </c>
      <c r="L864" s="1" t="s">
        <v>14</v>
      </c>
      <c r="M864" s="1" t="s">
        <v>14</v>
      </c>
    </row>
    <row r="865" spans="2:13">
      <c r="B865" s="1">
        <v>19</v>
      </c>
      <c r="C865" s="1" t="s">
        <v>1148</v>
      </c>
      <c r="D865" s="1">
        <v>2</v>
      </c>
      <c r="E865" s="1" t="s">
        <v>1149</v>
      </c>
      <c r="F865" s="1">
        <v>7340992</v>
      </c>
      <c r="G865" s="1">
        <v>7343852</v>
      </c>
      <c r="L865" s="1" t="s">
        <v>14</v>
      </c>
      <c r="M865" s="1" t="s">
        <v>14</v>
      </c>
    </row>
    <row r="866" spans="2:13">
      <c r="B866" s="1">
        <v>19</v>
      </c>
      <c r="C866" s="1" t="s">
        <v>1150</v>
      </c>
      <c r="D866" s="1">
        <v>2</v>
      </c>
      <c r="E866" s="1" t="s">
        <v>1151</v>
      </c>
      <c r="F866" s="1">
        <v>7347406</v>
      </c>
      <c r="G866" s="1">
        <v>7347745</v>
      </c>
      <c r="L866" s="1" t="s">
        <v>14</v>
      </c>
      <c r="M866" s="1" t="s">
        <v>14</v>
      </c>
    </row>
    <row r="867" spans="2:13">
      <c r="B867" s="1">
        <v>20</v>
      </c>
      <c r="C867" s="1" t="s">
        <v>1014</v>
      </c>
      <c r="D867" s="1">
        <v>16</v>
      </c>
      <c r="E867" s="1" t="s">
        <v>1015</v>
      </c>
      <c r="F867" s="1">
        <v>6320891</v>
      </c>
      <c r="G867" s="1">
        <v>6331038</v>
      </c>
      <c r="L867" s="1" t="s">
        <v>1016</v>
      </c>
      <c r="M867" s="1" t="s">
        <v>1017</v>
      </c>
    </row>
    <row r="868" spans="2:13">
      <c r="B868" s="1">
        <v>20</v>
      </c>
      <c r="C868" s="1" t="s">
        <v>1018</v>
      </c>
      <c r="D868" s="1">
        <v>16</v>
      </c>
      <c r="E868" s="1" t="s">
        <v>1019</v>
      </c>
      <c r="F868" s="1">
        <v>6331611</v>
      </c>
      <c r="G868" s="1">
        <v>6335554</v>
      </c>
      <c r="L868" s="1" t="s">
        <v>14</v>
      </c>
      <c r="M868" s="1" t="s">
        <v>14</v>
      </c>
    </row>
    <row r="869" spans="2:13">
      <c r="B869" s="1">
        <v>20</v>
      </c>
      <c r="C869" s="1" t="s">
        <v>1020</v>
      </c>
      <c r="D869" s="1">
        <v>16</v>
      </c>
      <c r="E869" s="1" t="s">
        <v>1021</v>
      </c>
      <c r="F869" s="1">
        <v>6339608</v>
      </c>
      <c r="G869" s="1">
        <v>6346446</v>
      </c>
      <c r="L869" s="1" t="s">
        <v>216</v>
      </c>
      <c r="M869" s="1" t="s">
        <v>217</v>
      </c>
    </row>
    <row r="870" spans="2:13">
      <c r="B870" s="1">
        <v>20</v>
      </c>
      <c r="C870" s="1" t="s">
        <v>1022</v>
      </c>
      <c r="D870" s="1">
        <v>16</v>
      </c>
      <c r="E870" s="1" t="s">
        <v>1023</v>
      </c>
      <c r="F870" s="1">
        <v>6346352</v>
      </c>
      <c r="G870" s="1">
        <v>6353749</v>
      </c>
      <c r="H870" s="1" t="s">
        <v>1024</v>
      </c>
      <c r="I870" s="1" t="s">
        <v>1025</v>
      </c>
      <c r="K870" s="1" t="s">
        <v>1026</v>
      </c>
      <c r="L870" s="1" t="s">
        <v>14</v>
      </c>
      <c r="M870" s="1" t="s">
        <v>14</v>
      </c>
    </row>
    <row r="871" spans="2:13">
      <c r="B871" s="1">
        <v>20</v>
      </c>
      <c r="C871" s="1" t="s">
        <v>1027</v>
      </c>
      <c r="D871" s="1">
        <v>16</v>
      </c>
      <c r="E871" s="1" t="s">
        <v>1028</v>
      </c>
      <c r="F871" s="1">
        <v>6353433</v>
      </c>
      <c r="G871" s="1">
        <v>6359021</v>
      </c>
      <c r="H871" s="1" t="s">
        <v>1029</v>
      </c>
      <c r="I871" s="1" t="s">
        <v>1030</v>
      </c>
      <c r="J871" s="1" t="s">
        <v>1031</v>
      </c>
      <c r="L871" s="1" t="s">
        <v>1032</v>
      </c>
      <c r="M871" s="1" t="s">
        <v>1033</v>
      </c>
    </row>
    <row r="872" spans="2:13">
      <c r="B872" s="1">
        <v>20</v>
      </c>
      <c r="C872" s="1" t="s">
        <v>1034</v>
      </c>
      <c r="D872" s="1">
        <v>16</v>
      </c>
      <c r="E872" s="1" t="s">
        <v>1035</v>
      </c>
      <c r="F872" s="1">
        <v>6360950</v>
      </c>
      <c r="G872" s="1">
        <v>6366156</v>
      </c>
      <c r="L872" s="1" t="s">
        <v>14</v>
      </c>
      <c r="M872" s="1" t="s">
        <v>14</v>
      </c>
    </row>
    <row r="873" spans="2:13">
      <c r="B873" s="1">
        <v>20</v>
      </c>
      <c r="C873" s="1" t="s">
        <v>1036</v>
      </c>
      <c r="D873" s="1">
        <v>16</v>
      </c>
      <c r="E873" s="1" t="s">
        <v>1037</v>
      </c>
      <c r="F873" s="1">
        <v>6365390</v>
      </c>
      <c r="G873" s="1">
        <v>6375349</v>
      </c>
      <c r="L873" s="1" t="s">
        <v>14</v>
      </c>
      <c r="M873" s="1" t="s">
        <v>14</v>
      </c>
    </row>
    <row r="874" spans="2:13">
      <c r="B874" s="1">
        <v>20</v>
      </c>
      <c r="C874" s="1" t="s">
        <v>1038</v>
      </c>
      <c r="D874" s="1">
        <v>16</v>
      </c>
      <c r="E874" s="1" t="s">
        <v>1039</v>
      </c>
      <c r="F874" s="1">
        <v>6375645</v>
      </c>
      <c r="G874" s="1">
        <v>6377410</v>
      </c>
      <c r="H874" s="1" t="s">
        <v>1040</v>
      </c>
      <c r="I874" s="1" t="s">
        <v>1041</v>
      </c>
      <c r="J874" s="1" t="s">
        <v>1042</v>
      </c>
      <c r="K874" s="1" t="s">
        <v>1043</v>
      </c>
      <c r="L874" s="1" t="s">
        <v>14</v>
      </c>
      <c r="M874" s="1" t="s">
        <v>14</v>
      </c>
    </row>
    <row r="875" spans="2:13">
      <c r="B875" s="1">
        <v>20</v>
      </c>
      <c r="C875" s="1" t="s">
        <v>1044</v>
      </c>
      <c r="D875" s="1">
        <v>16</v>
      </c>
      <c r="E875" s="1" t="s">
        <v>1045</v>
      </c>
      <c r="F875" s="1">
        <v>6378127</v>
      </c>
      <c r="G875" s="1">
        <v>6379552</v>
      </c>
      <c r="H875" s="1" t="s">
        <v>1040</v>
      </c>
      <c r="I875" s="1" t="s">
        <v>1046</v>
      </c>
      <c r="J875" s="1" t="s">
        <v>1047</v>
      </c>
      <c r="K875" s="1" t="s">
        <v>1048</v>
      </c>
      <c r="L875" s="1" t="s">
        <v>14</v>
      </c>
      <c r="M875" s="1" t="s">
        <v>14</v>
      </c>
    </row>
    <row r="876" spans="2:13">
      <c r="B876" s="1">
        <v>20</v>
      </c>
      <c r="C876" s="1" t="s">
        <v>1049</v>
      </c>
      <c r="D876" s="1">
        <v>16</v>
      </c>
      <c r="E876" s="1" t="s">
        <v>1050</v>
      </c>
      <c r="F876" s="1">
        <v>6380264</v>
      </c>
      <c r="G876" s="1">
        <v>6383691</v>
      </c>
      <c r="H876" s="1" t="s">
        <v>69</v>
      </c>
      <c r="I876" s="1" t="s">
        <v>1051</v>
      </c>
      <c r="K876" s="1" t="s">
        <v>1052</v>
      </c>
      <c r="L876" s="1" t="s">
        <v>14</v>
      </c>
      <c r="M876" s="1" t="s">
        <v>14</v>
      </c>
    </row>
    <row r="877" spans="2:13">
      <c r="B877" s="1">
        <v>20</v>
      </c>
      <c r="C877" s="1" t="s">
        <v>1053</v>
      </c>
      <c r="D877" s="1">
        <v>16</v>
      </c>
      <c r="E877" s="1" t="s">
        <v>1054</v>
      </c>
      <c r="F877" s="1">
        <v>6384938</v>
      </c>
      <c r="G877" s="1">
        <v>6390376</v>
      </c>
      <c r="L877" s="1" t="s">
        <v>14</v>
      </c>
      <c r="M877" s="1" t="s">
        <v>14</v>
      </c>
    </row>
    <row r="878" spans="2:13">
      <c r="B878" s="1">
        <v>20</v>
      </c>
      <c r="C878" s="1" t="s">
        <v>1055</v>
      </c>
      <c r="D878" s="1">
        <v>16</v>
      </c>
      <c r="E878" s="1" t="s">
        <v>1056</v>
      </c>
      <c r="F878" s="1">
        <v>6390080</v>
      </c>
      <c r="G878" s="1">
        <v>6403981</v>
      </c>
      <c r="L878" s="1" t="s">
        <v>65</v>
      </c>
      <c r="M878" s="1" t="s">
        <v>66</v>
      </c>
    </row>
    <row r="879" spans="2:13">
      <c r="B879" s="1">
        <v>20</v>
      </c>
      <c r="C879" s="1" t="s">
        <v>1057</v>
      </c>
      <c r="D879" s="1">
        <v>16</v>
      </c>
      <c r="E879" s="1" t="s">
        <v>1058</v>
      </c>
      <c r="F879" s="1">
        <v>6403863</v>
      </c>
      <c r="G879" s="1">
        <v>6410904</v>
      </c>
      <c r="H879" s="1" t="s">
        <v>1059</v>
      </c>
      <c r="I879" s="1" t="s">
        <v>1060</v>
      </c>
      <c r="J879" s="1" t="s">
        <v>1061</v>
      </c>
      <c r="K879" s="1" t="s">
        <v>1062</v>
      </c>
      <c r="L879" s="1" t="s">
        <v>1063</v>
      </c>
      <c r="M879" s="1" t="s">
        <v>1064</v>
      </c>
    </row>
    <row r="880" spans="2:13">
      <c r="B880" s="1">
        <v>20</v>
      </c>
      <c r="C880" s="1" t="s">
        <v>1065</v>
      </c>
      <c r="D880" s="1">
        <v>16</v>
      </c>
      <c r="E880" s="1" t="s">
        <v>1066</v>
      </c>
      <c r="F880" s="1">
        <v>6410432</v>
      </c>
      <c r="G880" s="1">
        <v>6414840</v>
      </c>
      <c r="H880" s="1" t="s">
        <v>1067</v>
      </c>
      <c r="I880" s="1" t="s">
        <v>1068</v>
      </c>
      <c r="J880" s="1" t="s">
        <v>1069</v>
      </c>
      <c r="L880" s="1" t="s">
        <v>1070</v>
      </c>
      <c r="M880" s="1" t="s">
        <v>1071</v>
      </c>
    </row>
    <row r="881" spans="2:13">
      <c r="B881" s="1">
        <v>20</v>
      </c>
      <c r="C881" s="1" t="s">
        <v>1072</v>
      </c>
      <c r="D881" s="1">
        <v>16</v>
      </c>
      <c r="E881" s="1" t="s">
        <v>1073</v>
      </c>
      <c r="F881" s="1">
        <v>6415506</v>
      </c>
      <c r="G881" s="1">
        <v>6421433</v>
      </c>
      <c r="L881" s="1" t="s">
        <v>14</v>
      </c>
      <c r="M881" s="1" t="s">
        <v>14</v>
      </c>
    </row>
    <row r="882" spans="2:13">
      <c r="B882" s="1">
        <v>20</v>
      </c>
      <c r="C882" s="1" t="s">
        <v>1074</v>
      </c>
      <c r="D882" s="1">
        <v>16</v>
      </c>
      <c r="E882" s="1" t="s">
        <v>1075</v>
      </c>
      <c r="F882" s="1">
        <v>6422078</v>
      </c>
      <c r="G882" s="1">
        <v>6440570</v>
      </c>
      <c r="L882" s="1" t="s">
        <v>216</v>
      </c>
      <c r="M882" s="1" t="s">
        <v>217</v>
      </c>
    </row>
    <row r="883" spans="2:13">
      <c r="B883" s="1">
        <v>20</v>
      </c>
      <c r="C883" s="1" t="s">
        <v>1076</v>
      </c>
      <c r="D883" s="1">
        <v>16</v>
      </c>
      <c r="E883" s="1" t="s">
        <v>1077</v>
      </c>
      <c r="F883" s="1">
        <v>6440870</v>
      </c>
      <c r="G883" s="1">
        <v>6447099</v>
      </c>
      <c r="H883" s="1" t="s">
        <v>1078</v>
      </c>
      <c r="I883" s="1" t="s">
        <v>1079</v>
      </c>
      <c r="J883" s="1" t="s">
        <v>1080</v>
      </c>
      <c r="L883" s="1" t="s">
        <v>96</v>
      </c>
      <c r="M883" s="1" t="s">
        <v>97</v>
      </c>
    </row>
    <row r="884" spans="2:13">
      <c r="B884" s="1">
        <v>20</v>
      </c>
      <c r="C884" s="1" t="s">
        <v>1081</v>
      </c>
      <c r="D884" s="1">
        <v>16</v>
      </c>
      <c r="E884" s="1" t="s">
        <v>1082</v>
      </c>
      <c r="F884" s="1">
        <v>6447521</v>
      </c>
      <c r="G884" s="1">
        <v>6449768</v>
      </c>
      <c r="L884" s="1" t="s">
        <v>14</v>
      </c>
      <c r="M884" s="1" t="s">
        <v>14</v>
      </c>
    </row>
    <row r="885" spans="2:13">
      <c r="B885" s="1">
        <v>20</v>
      </c>
      <c r="C885" s="1" t="s">
        <v>1888</v>
      </c>
      <c r="D885" s="1">
        <v>16</v>
      </c>
      <c r="E885" s="1" t="s">
        <v>1889</v>
      </c>
      <c r="F885" s="1">
        <v>6451853</v>
      </c>
      <c r="G885" s="1">
        <v>6455353</v>
      </c>
      <c r="H885" s="1" t="s">
        <v>1890</v>
      </c>
      <c r="I885" s="1" t="s">
        <v>1891</v>
      </c>
      <c r="J885" s="1" t="s">
        <v>1892</v>
      </c>
      <c r="K885" s="1" t="s">
        <v>1893</v>
      </c>
      <c r="L885" s="1" t="s">
        <v>1894</v>
      </c>
      <c r="M885" s="1" t="s">
        <v>1895</v>
      </c>
    </row>
    <row r="886" spans="2:13">
      <c r="B886" s="1">
        <v>20</v>
      </c>
      <c r="C886" s="1" t="s">
        <v>1896</v>
      </c>
      <c r="D886" s="1">
        <v>16</v>
      </c>
      <c r="E886" s="1" t="s">
        <v>1897</v>
      </c>
      <c r="F886" s="1">
        <v>6455322</v>
      </c>
      <c r="G886" s="1">
        <v>6463721</v>
      </c>
      <c r="H886" s="1" t="s">
        <v>1898</v>
      </c>
      <c r="I886" s="1" t="s">
        <v>1899</v>
      </c>
      <c r="J886" s="1" t="s">
        <v>1900</v>
      </c>
      <c r="L886" s="1" t="s">
        <v>863</v>
      </c>
      <c r="M886" s="1" t="s">
        <v>864</v>
      </c>
    </row>
    <row r="887" spans="2:13">
      <c r="B887" s="1">
        <v>20</v>
      </c>
      <c r="C887" s="1" t="s">
        <v>1901</v>
      </c>
      <c r="D887" s="1">
        <v>16</v>
      </c>
      <c r="E887" s="1" t="s">
        <v>1902</v>
      </c>
      <c r="F887" s="1">
        <v>6463956</v>
      </c>
      <c r="G887" s="1">
        <v>6464521</v>
      </c>
      <c r="L887" s="1" t="s">
        <v>14</v>
      </c>
      <c r="M887" s="1" t="s">
        <v>14</v>
      </c>
    </row>
    <row r="888" spans="2:13">
      <c r="B888" s="1">
        <v>20</v>
      </c>
      <c r="C888" s="1" t="s">
        <v>1903</v>
      </c>
      <c r="D888" s="1">
        <v>16</v>
      </c>
      <c r="E888" s="1" t="s">
        <v>1904</v>
      </c>
      <c r="F888" s="1">
        <v>6465190</v>
      </c>
      <c r="G888" s="1">
        <v>6466543</v>
      </c>
      <c r="L888" s="1" t="s">
        <v>14</v>
      </c>
      <c r="M888" s="1" t="s">
        <v>14</v>
      </c>
    </row>
    <row r="889" spans="2:13">
      <c r="B889" s="1">
        <v>20</v>
      </c>
      <c r="C889" s="1" t="s">
        <v>1905</v>
      </c>
      <c r="D889" s="1">
        <v>16</v>
      </c>
      <c r="E889" s="1" t="s">
        <v>1906</v>
      </c>
      <c r="F889" s="1">
        <v>6467419</v>
      </c>
      <c r="G889" s="1">
        <v>6484814</v>
      </c>
      <c r="L889" s="1" t="s">
        <v>805</v>
      </c>
      <c r="M889" s="1" t="s">
        <v>806</v>
      </c>
    </row>
    <row r="890" spans="2:13">
      <c r="B890" s="1">
        <v>20</v>
      </c>
      <c r="C890" s="1" t="s">
        <v>1907</v>
      </c>
      <c r="D890" s="1">
        <v>16</v>
      </c>
      <c r="E890" s="1" t="s">
        <v>1908</v>
      </c>
      <c r="F890" s="1">
        <v>6483248</v>
      </c>
      <c r="G890" s="1">
        <v>6493113</v>
      </c>
      <c r="L890" s="1" t="s">
        <v>14</v>
      </c>
      <c r="M890" s="1" t="s">
        <v>14</v>
      </c>
    </row>
    <row r="891" spans="2:13">
      <c r="B891" s="1">
        <v>20</v>
      </c>
      <c r="C891" s="1" t="s">
        <v>1909</v>
      </c>
      <c r="D891" s="1">
        <v>16</v>
      </c>
      <c r="E891" s="1" t="s">
        <v>1910</v>
      </c>
      <c r="F891" s="1">
        <v>6492971</v>
      </c>
      <c r="G891" s="1">
        <v>6495118</v>
      </c>
      <c r="L891" s="1" t="s">
        <v>14</v>
      </c>
      <c r="M891" s="1" t="s">
        <v>14</v>
      </c>
    </row>
    <row r="892" spans="2:13">
      <c r="B892" s="1">
        <v>20</v>
      </c>
      <c r="C892" s="1" t="s">
        <v>1911</v>
      </c>
      <c r="D892" s="1">
        <v>16</v>
      </c>
      <c r="E892" s="1" t="s">
        <v>1912</v>
      </c>
      <c r="F892" s="1">
        <v>6496864</v>
      </c>
      <c r="G892" s="1">
        <v>6501972</v>
      </c>
      <c r="L892" s="1" t="s">
        <v>1913</v>
      </c>
      <c r="M892" s="1" t="s">
        <v>1914</v>
      </c>
    </row>
    <row r="893" spans="2:13">
      <c r="B893" s="1">
        <v>20</v>
      </c>
      <c r="C893" s="1" t="s">
        <v>1915</v>
      </c>
      <c r="D893" s="1">
        <v>16</v>
      </c>
      <c r="E893" s="1" t="s">
        <v>1916</v>
      </c>
      <c r="F893" s="1">
        <v>6502293</v>
      </c>
      <c r="G893" s="1">
        <v>6506019</v>
      </c>
      <c r="H893" s="1" t="s">
        <v>1917</v>
      </c>
      <c r="I893" s="1" t="s">
        <v>1918</v>
      </c>
      <c r="K893" s="1" t="s">
        <v>1919</v>
      </c>
      <c r="L893" s="1" t="s">
        <v>14</v>
      </c>
      <c r="M893" s="1" t="s">
        <v>14</v>
      </c>
    </row>
    <row r="894" spans="2:13">
      <c r="B894" s="1">
        <v>20</v>
      </c>
      <c r="C894" s="1" t="s">
        <v>1920</v>
      </c>
      <c r="D894" s="1">
        <v>16</v>
      </c>
      <c r="E894" s="1" t="s">
        <v>1921</v>
      </c>
      <c r="F894" s="1">
        <v>6505852</v>
      </c>
      <c r="G894" s="1">
        <v>6506346</v>
      </c>
      <c r="L894" s="1" t="s">
        <v>14</v>
      </c>
      <c r="M894" s="1" t="s">
        <v>14</v>
      </c>
    </row>
    <row r="895" spans="2:13">
      <c r="B895" s="1">
        <v>20</v>
      </c>
      <c r="C895" s="1" t="s">
        <v>1922</v>
      </c>
      <c r="D895" s="1">
        <v>16</v>
      </c>
      <c r="E895" s="1" t="s">
        <v>1923</v>
      </c>
      <c r="F895" s="1">
        <v>6506600</v>
      </c>
      <c r="G895" s="1">
        <v>6509290</v>
      </c>
      <c r="L895" s="1" t="s">
        <v>1796</v>
      </c>
      <c r="M895" s="1" t="s">
        <v>1797</v>
      </c>
    </row>
    <row r="896" spans="2:13">
      <c r="B896" s="1">
        <v>20</v>
      </c>
      <c r="C896" s="1" t="s">
        <v>1924</v>
      </c>
      <c r="D896" s="1">
        <v>16</v>
      </c>
      <c r="E896" s="1" t="s">
        <v>1925</v>
      </c>
      <c r="F896" s="1">
        <v>6509804</v>
      </c>
      <c r="G896" s="1">
        <v>6513688</v>
      </c>
      <c r="L896" s="1" t="s">
        <v>14</v>
      </c>
      <c r="M896" s="1" t="s">
        <v>14</v>
      </c>
    </row>
    <row r="897" spans="2:13">
      <c r="B897" s="1">
        <v>20</v>
      </c>
      <c r="C897" s="1" t="s">
        <v>1926</v>
      </c>
      <c r="D897" s="1">
        <v>16</v>
      </c>
      <c r="E897" s="1" t="s">
        <v>1927</v>
      </c>
      <c r="F897" s="1">
        <v>6516213</v>
      </c>
      <c r="G897" s="1">
        <v>6528127</v>
      </c>
      <c r="L897" s="1" t="s">
        <v>14</v>
      </c>
      <c r="M897" s="1" t="s">
        <v>14</v>
      </c>
    </row>
    <row r="898" spans="2:13">
      <c r="B898" s="1">
        <v>20</v>
      </c>
      <c r="C898" s="1" t="s">
        <v>1928</v>
      </c>
      <c r="D898" s="1">
        <v>16</v>
      </c>
      <c r="E898" s="1" t="s">
        <v>1929</v>
      </c>
      <c r="F898" s="1">
        <v>6528673</v>
      </c>
      <c r="G898" s="1">
        <v>6541088</v>
      </c>
      <c r="H898" s="1" t="s">
        <v>1930</v>
      </c>
      <c r="I898" s="1" t="s">
        <v>1931</v>
      </c>
      <c r="J898" s="1" t="s">
        <v>1932</v>
      </c>
      <c r="L898" s="1" t="s">
        <v>1933</v>
      </c>
      <c r="M898" s="1" t="s">
        <v>1934</v>
      </c>
    </row>
    <row r="899" spans="2:13">
      <c r="B899" s="1">
        <v>20</v>
      </c>
      <c r="C899" s="1" t="s">
        <v>1935</v>
      </c>
      <c r="D899" s="1">
        <v>16</v>
      </c>
      <c r="E899" s="1" t="s">
        <v>1936</v>
      </c>
      <c r="F899" s="1">
        <v>6541491</v>
      </c>
      <c r="G899" s="1">
        <v>6544880</v>
      </c>
      <c r="L899" s="1" t="s">
        <v>208</v>
      </c>
      <c r="M899" s="1" t="s">
        <v>209</v>
      </c>
    </row>
    <row r="900" spans="2:13">
      <c r="B900" s="1">
        <v>20</v>
      </c>
      <c r="C900" s="1" t="s">
        <v>1937</v>
      </c>
      <c r="D900" s="1">
        <v>16</v>
      </c>
      <c r="E900" s="1" t="s">
        <v>1938</v>
      </c>
      <c r="F900" s="1">
        <v>6545540</v>
      </c>
      <c r="G900" s="1">
        <v>6546262</v>
      </c>
      <c r="L900" s="1" t="s">
        <v>14</v>
      </c>
      <c r="M900" s="1" t="s">
        <v>14</v>
      </c>
    </row>
    <row r="901" spans="2:13">
      <c r="B901" s="1">
        <v>20</v>
      </c>
      <c r="C901" s="1" t="s">
        <v>1939</v>
      </c>
      <c r="D901" s="1">
        <v>16</v>
      </c>
      <c r="E901" s="1" t="s">
        <v>1940</v>
      </c>
      <c r="F901" s="1">
        <v>6546610</v>
      </c>
      <c r="G901" s="1">
        <v>6547493</v>
      </c>
      <c r="H901" s="1" t="s">
        <v>1941</v>
      </c>
      <c r="I901" s="1" t="s">
        <v>1942</v>
      </c>
      <c r="J901" s="1" t="s">
        <v>1943</v>
      </c>
      <c r="K901" s="1" t="s">
        <v>1944</v>
      </c>
      <c r="L901" s="1" t="s">
        <v>1945</v>
      </c>
      <c r="M901" s="1" t="s">
        <v>1946</v>
      </c>
    </row>
    <row r="902" spans="2:13">
      <c r="B902" s="1">
        <v>20</v>
      </c>
      <c r="C902" s="1" t="s">
        <v>1947</v>
      </c>
      <c r="D902" s="1">
        <v>16</v>
      </c>
      <c r="E902" s="1" t="s">
        <v>1948</v>
      </c>
      <c r="F902" s="1">
        <v>6548558</v>
      </c>
      <c r="G902" s="1">
        <v>6552340</v>
      </c>
      <c r="H902" s="1" t="s">
        <v>1949</v>
      </c>
      <c r="I902" s="1" t="s">
        <v>1950</v>
      </c>
      <c r="J902" s="1" t="s">
        <v>1951</v>
      </c>
      <c r="L902" s="1" t="s">
        <v>14</v>
      </c>
      <c r="M902" s="1" t="s">
        <v>14</v>
      </c>
    </row>
    <row r="903" spans="2:13">
      <c r="B903" s="1">
        <v>20</v>
      </c>
      <c r="C903" s="1" t="s">
        <v>1952</v>
      </c>
      <c r="D903" s="1">
        <v>16</v>
      </c>
      <c r="E903" s="1" t="s">
        <v>1953</v>
      </c>
      <c r="F903" s="1">
        <v>6552491</v>
      </c>
      <c r="G903" s="1">
        <v>6555770</v>
      </c>
      <c r="H903" s="1" t="s">
        <v>1954</v>
      </c>
      <c r="I903" s="1" t="s">
        <v>1955</v>
      </c>
      <c r="J903" s="1" t="s">
        <v>1956</v>
      </c>
      <c r="L903" s="1" t="s">
        <v>1957</v>
      </c>
      <c r="M903" s="1" t="s">
        <v>1958</v>
      </c>
    </row>
    <row r="904" spans="2:13">
      <c r="B904" s="1">
        <v>20</v>
      </c>
      <c r="C904" s="1" t="s">
        <v>1959</v>
      </c>
      <c r="D904" s="1">
        <v>16</v>
      </c>
      <c r="E904" s="1" t="s">
        <v>1960</v>
      </c>
      <c r="F904" s="1">
        <v>6555856</v>
      </c>
      <c r="G904" s="1">
        <v>6557862</v>
      </c>
      <c r="L904" s="1" t="s">
        <v>14</v>
      </c>
      <c r="M904" s="1" t="s">
        <v>14</v>
      </c>
    </row>
    <row r="905" spans="2:13">
      <c r="B905" s="1">
        <v>20</v>
      </c>
      <c r="C905" s="1" t="s">
        <v>1961</v>
      </c>
      <c r="D905" s="1">
        <v>16</v>
      </c>
      <c r="E905" s="1" t="s">
        <v>1962</v>
      </c>
      <c r="F905" s="1">
        <v>6559409</v>
      </c>
      <c r="G905" s="1">
        <v>6564485</v>
      </c>
      <c r="L905" s="1" t="s">
        <v>14</v>
      </c>
      <c r="M905" s="1" t="s">
        <v>14</v>
      </c>
    </row>
    <row r="906" spans="2:13">
      <c r="B906" s="1">
        <v>20</v>
      </c>
      <c r="C906" s="1" t="s">
        <v>1963</v>
      </c>
      <c r="D906" s="1">
        <v>16</v>
      </c>
      <c r="E906" s="1" t="s">
        <v>1964</v>
      </c>
      <c r="F906" s="1">
        <v>6566144</v>
      </c>
      <c r="G906" s="1">
        <v>6568985</v>
      </c>
      <c r="L906" s="1" t="s">
        <v>14</v>
      </c>
      <c r="M906" s="1" t="s">
        <v>14</v>
      </c>
    </row>
    <row r="907" spans="2:13">
      <c r="B907" s="1">
        <v>20</v>
      </c>
      <c r="C907" s="1" t="s">
        <v>1965</v>
      </c>
      <c r="D907" s="1">
        <v>16</v>
      </c>
      <c r="E907" s="1" t="s">
        <v>1966</v>
      </c>
      <c r="F907" s="1">
        <v>6569190</v>
      </c>
      <c r="G907" s="1">
        <v>6577272</v>
      </c>
      <c r="L907" s="1" t="s">
        <v>14</v>
      </c>
      <c r="M907" s="1" t="s">
        <v>14</v>
      </c>
    </row>
    <row r="908" spans="2:13">
      <c r="B908" s="1">
        <v>20</v>
      </c>
      <c r="C908" s="1" t="s">
        <v>1967</v>
      </c>
      <c r="D908" s="1">
        <v>16</v>
      </c>
      <c r="E908" s="1" t="s">
        <v>1968</v>
      </c>
      <c r="F908" s="1">
        <v>6577895</v>
      </c>
      <c r="G908" s="1">
        <v>6582625</v>
      </c>
      <c r="H908" s="1" t="s">
        <v>1969</v>
      </c>
      <c r="I908" s="1" t="s">
        <v>1970</v>
      </c>
      <c r="J908" s="1" t="s">
        <v>1971</v>
      </c>
      <c r="L908" s="1" t="s">
        <v>1193</v>
      </c>
      <c r="M908" s="1" t="s">
        <v>1194</v>
      </c>
    </row>
    <row r="909" spans="2:13">
      <c r="B909" s="1">
        <v>20</v>
      </c>
      <c r="C909" s="1" t="s">
        <v>1972</v>
      </c>
      <c r="D909" s="1">
        <v>16</v>
      </c>
      <c r="E909" s="1" t="s">
        <v>1973</v>
      </c>
      <c r="F909" s="1">
        <v>6582194</v>
      </c>
      <c r="G909" s="1">
        <v>6588283</v>
      </c>
      <c r="H909" s="1" t="s">
        <v>1974</v>
      </c>
      <c r="I909" s="1" t="s">
        <v>1975</v>
      </c>
      <c r="J909" s="1" t="s">
        <v>1976</v>
      </c>
      <c r="L909" s="1" t="s">
        <v>96</v>
      </c>
      <c r="M909" s="1" t="s">
        <v>97</v>
      </c>
    </row>
    <row r="910" spans="2:13">
      <c r="B910" s="1">
        <v>20</v>
      </c>
      <c r="C910" s="1" t="s">
        <v>1977</v>
      </c>
      <c r="D910" s="1">
        <v>16</v>
      </c>
      <c r="E910" s="1" t="s">
        <v>1978</v>
      </c>
      <c r="F910" s="1">
        <v>6591669</v>
      </c>
      <c r="G910" s="1">
        <v>6596038</v>
      </c>
      <c r="L910" s="1" t="s">
        <v>14</v>
      </c>
      <c r="M910" s="1" t="s">
        <v>14</v>
      </c>
    </row>
    <row r="911" spans="2:13">
      <c r="B911" s="1">
        <v>21</v>
      </c>
      <c r="C911" s="1" t="s">
        <v>1083</v>
      </c>
      <c r="D911" s="1">
        <v>2</v>
      </c>
      <c r="E911" s="1" t="s">
        <v>1084</v>
      </c>
      <c r="F911" s="1">
        <v>7215433</v>
      </c>
      <c r="G911" s="1">
        <v>7218036</v>
      </c>
      <c r="L911" s="1" t="s">
        <v>14</v>
      </c>
      <c r="M911" s="1" t="s">
        <v>14</v>
      </c>
    </row>
    <row r="912" spans="2:13">
      <c r="B912" s="1">
        <v>21</v>
      </c>
      <c r="C912" s="1" t="s">
        <v>1085</v>
      </c>
      <c r="D912" s="1">
        <v>2</v>
      </c>
      <c r="E912" s="1" t="s">
        <v>1086</v>
      </c>
      <c r="F912" s="1">
        <v>7217642</v>
      </c>
      <c r="G912" s="1">
        <v>7226475</v>
      </c>
      <c r="L912" s="1" t="s">
        <v>14</v>
      </c>
      <c r="M912" s="1" t="s">
        <v>14</v>
      </c>
    </row>
    <row r="913" spans="2:13">
      <c r="B913" s="1">
        <v>21</v>
      </c>
      <c r="C913" s="1" t="s">
        <v>1087</v>
      </c>
      <c r="D913" s="1">
        <v>2</v>
      </c>
      <c r="E913" s="1" t="s">
        <v>1088</v>
      </c>
      <c r="F913" s="1">
        <v>7226144</v>
      </c>
      <c r="G913" s="1">
        <v>7228083</v>
      </c>
      <c r="H913" s="1" t="s">
        <v>1089</v>
      </c>
      <c r="I913" s="1" t="s">
        <v>1090</v>
      </c>
      <c r="J913" s="1" t="s">
        <v>1091</v>
      </c>
      <c r="L913" s="1" t="s">
        <v>14</v>
      </c>
      <c r="M913" s="1" t="s">
        <v>14</v>
      </c>
    </row>
    <row r="914" spans="2:13">
      <c r="B914" s="1">
        <v>21</v>
      </c>
      <c r="C914" s="1" t="s">
        <v>1092</v>
      </c>
      <c r="D914" s="1">
        <v>2</v>
      </c>
      <c r="E914" s="1" t="s">
        <v>1093</v>
      </c>
      <c r="F914" s="1">
        <v>7228171</v>
      </c>
      <c r="G914" s="1">
        <v>7236608</v>
      </c>
      <c r="H914" s="1" t="s">
        <v>1094</v>
      </c>
      <c r="I914" s="1" t="s">
        <v>1095</v>
      </c>
      <c r="J914" s="1" t="s">
        <v>1096</v>
      </c>
      <c r="L914" s="1" t="s">
        <v>1097</v>
      </c>
      <c r="M914" s="1" t="s">
        <v>1098</v>
      </c>
    </row>
    <row r="915" spans="2:13">
      <c r="B915" s="1">
        <v>21</v>
      </c>
      <c r="C915" s="1" t="s">
        <v>1099</v>
      </c>
      <c r="D915" s="1">
        <v>2</v>
      </c>
      <c r="E915" s="1" t="s">
        <v>1100</v>
      </c>
      <c r="F915" s="1">
        <v>7238139</v>
      </c>
      <c r="G915" s="1">
        <v>7240118</v>
      </c>
      <c r="L915" s="1" t="s">
        <v>370</v>
      </c>
      <c r="M915" s="1" t="s">
        <v>371</v>
      </c>
    </row>
    <row r="916" spans="2:13">
      <c r="B916" s="1">
        <v>21</v>
      </c>
      <c r="C916" s="1" t="s">
        <v>1101</v>
      </c>
      <c r="D916" s="1">
        <v>2</v>
      </c>
      <c r="E916" s="1" t="s">
        <v>1102</v>
      </c>
      <c r="F916" s="1">
        <v>7242643</v>
      </c>
      <c r="G916" s="1">
        <v>7245848</v>
      </c>
      <c r="H916" s="1" t="s">
        <v>1103</v>
      </c>
      <c r="I916" s="1" t="s">
        <v>1104</v>
      </c>
      <c r="J916" s="1" t="s">
        <v>1105</v>
      </c>
      <c r="L916" s="1" t="s">
        <v>14</v>
      </c>
      <c r="M916" s="1" t="s">
        <v>14</v>
      </c>
    </row>
    <row r="917" spans="2:13">
      <c r="B917" s="1">
        <v>21</v>
      </c>
      <c r="C917" s="1" t="s">
        <v>1106</v>
      </c>
      <c r="D917" s="1">
        <v>2</v>
      </c>
      <c r="E917" s="1" t="s">
        <v>1107</v>
      </c>
      <c r="F917" s="1">
        <v>7246343</v>
      </c>
      <c r="G917" s="1">
        <v>7250225</v>
      </c>
      <c r="L917" s="1" t="s">
        <v>14</v>
      </c>
      <c r="M917" s="1" t="s">
        <v>14</v>
      </c>
    </row>
    <row r="918" spans="2:13">
      <c r="B918" s="1">
        <v>21</v>
      </c>
      <c r="C918" s="1" t="s">
        <v>1108</v>
      </c>
      <c r="D918" s="1">
        <v>2</v>
      </c>
      <c r="E918" s="1" t="s">
        <v>1109</v>
      </c>
      <c r="F918" s="1">
        <v>7250047</v>
      </c>
      <c r="G918" s="1">
        <v>7254297</v>
      </c>
      <c r="L918" s="1" t="s">
        <v>14</v>
      </c>
      <c r="M918" s="1" t="s">
        <v>14</v>
      </c>
    </row>
    <row r="919" spans="2:13">
      <c r="B919" s="1">
        <v>21</v>
      </c>
      <c r="C919" s="1" t="s">
        <v>1110</v>
      </c>
      <c r="D919" s="1">
        <v>2</v>
      </c>
      <c r="E919" s="1" t="s">
        <v>1111</v>
      </c>
      <c r="F919" s="1">
        <v>7254412</v>
      </c>
      <c r="G919" s="1">
        <v>7255130</v>
      </c>
      <c r="H919" s="1" t="s">
        <v>1112</v>
      </c>
      <c r="I919" s="1" t="s">
        <v>1113</v>
      </c>
      <c r="J919" s="1" t="s">
        <v>1114</v>
      </c>
      <c r="K919" s="1" t="s">
        <v>1115</v>
      </c>
      <c r="L919" s="1" t="s">
        <v>1116</v>
      </c>
      <c r="M919" s="1" t="s">
        <v>1117</v>
      </c>
    </row>
    <row r="920" spans="2:13">
      <c r="B920" s="1">
        <v>21</v>
      </c>
      <c r="C920" s="1" t="s">
        <v>1118</v>
      </c>
      <c r="D920" s="1">
        <v>2</v>
      </c>
      <c r="E920" s="1" t="s">
        <v>1119</v>
      </c>
      <c r="F920" s="1">
        <v>7258392</v>
      </c>
      <c r="G920" s="1">
        <v>7263965</v>
      </c>
      <c r="H920" s="1" t="s">
        <v>1120</v>
      </c>
      <c r="I920" s="1" t="s">
        <v>1121</v>
      </c>
      <c r="J920" s="1" t="s">
        <v>1122</v>
      </c>
      <c r="L920" s="1" t="s">
        <v>1123</v>
      </c>
      <c r="M920" s="1" t="s">
        <v>1124</v>
      </c>
    </row>
    <row r="921" spans="2:13">
      <c r="B921" s="1">
        <v>21</v>
      </c>
      <c r="C921" s="1" t="s">
        <v>1125</v>
      </c>
      <c r="D921" s="1">
        <v>2</v>
      </c>
      <c r="E921" s="1" t="s">
        <v>1126</v>
      </c>
      <c r="F921" s="1">
        <v>7263913</v>
      </c>
      <c r="G921" s="1">
        <v>7268979</v>
      </c>
      <c r="H921" s="1" t="s">
        <v>1127</v>
      </c>
      <c r="I921" s="1" t="s">
        <v>1128</v>
      </c>
      <c r="J921" s="1" t="s">
        <v>1129</v>
      </c>
      <c r="L921" s="1" t="s">
        <v>30</v>
      </c>
      <c r="M921" s="1" t="s">
        <v>31</v>
      </c>
    </row>
    <row r="922" spans="2:13">
      <c r="B922" s="1">
        <v>21</v>
      </c>
      <c r="C922" s="1" t="s">
        <v>1130</v>
      </c>
      <c r="D922" s="1">
        <v>2</v>
      </c>
      <c r="E922" s="1" t="s">
        <v>1131</v>
      </c>
      <c r="F922" s="1">
        <v>7268958</v>
      </c>
      <c r="G922" s="1">
        <v>7275092</v>
      </c>
      <c r="L922" s="1" t="s">
        <v>14</v>
      </c>
      <c r="M922" s="1" t="s">
        <v>14</v>
      </c>
    </row>
    <row r="923" spans="2:13">
      <c r="B923" s="1">
        <v>21</v>
      </c>
      <c r="C923" s="1" t="s">
        <v>1132</v>
      </c>
      <c r="D923" s="1">
        <v>2</v>
      </c>
      <c r="E923" s="1" t="s">
        <v>1133</v>
      </c>
      <c r="F923" s="1">
        <v>7290030</v>
      </c>
      <c r="G923" s="1">
        <v>7298745</v>
      </c>
      <c r="L923" s="1" t="s">
        <v>805</v>
      </c>
      <c r="M923" s="1" t="s">
        <v>806</v>
      </c>
    </row>
    <row r="924" spans="2:13">
      <c r="B924" s="1">
        <v>21</v>
      </c>
      <c r="C924" s="1" t="s">
        <v>1134</v>
      </c>
      <c r="D924" s="1">
        <v>2</v>
      </c>
      <c r="E924" s="1" t="s">
        <v>1135</v>
      </c>
      <c r="F924" s="1">
        <v>7300656</v>
      </c>
      <c r="G924" s="1">
        <v>7304065</v>
      </c>
      <c r="L924" s="1" t="s">
        <v>14</v>
      </c>
      <c r="M924" s="1" t="s">
        <v>14</v>
      </c>
    </row>
    <row r="925" spans="2:13">
      <c r="B925" s="1">
        <v>21</v>
      </c>
      <c r="C925" s="1" t="s">
        <v>1136</v>
      </c>
      <c r="D925" s="1">
        <v>2</v>
      </c>
      <c r="E925" s="1" t="s">
        <v>1137</v>
      </c>
      <c r="F925" s="1">
        <v>7304096</v>
      </c>
      <c r="G925" s="1">
        <v>7305287</v>
      </c>
      <c r="L925" s="1" t="s">
        <v>14</v>
      </c>
      <c r="M925" s="1" t="s">
        <v>14</v>
      </c>
    </row>
    <row r="926" spans="2:13">
      <c r="B926" s="1">
        <v>21</v>
      </c>
      <c r="C926" s="1" t="s">
        <v>1138</v>
      </c>
      <c r="D926" s="1">
        <v>2</v>
      </c>
      <c r="E926" s="1" t="s">
        <v>1139</v>
      </c>
      <c r="F926" s="1">
        <v>7305687</v>
      </c>
      <c r="G926" s="1">
        <v>7308210</v>
      </c>
      <c r="L926" s="1" t="s">
        <v>14</v>
      </c>
      <c r="M926" s="1" t="s">
        <v>14</v>
      </c>
    </row>
    <row r="927" spans="2:13">
      <c r="B927" s="1">
        <v>21</v>
      </c>
      <c r="C927" s="1" t="s">
        <v>1140</v>
      </c>
      <c r="D927" s="1">
        <v>2</v>
      </c>
      <c r="E927" s="1" t="s">
        <v>1141</v>
      </c>
      <c r="F927" s="1">
        <v>7314126</v>
      </c>
      <c r="G927" s="1">
        <v>7319143</v>
      </c>
      <c r="L927" s="1" t="s">
        <v>14</v>
      </c>
      <c r="M927" s="1" t="s">
        <v>14</v>
      </c>
    </row>
    <row r="928" spans="2:13">
      <c r="B928" s="1">
        <v>21</v>
      </c>
      <c r="C928" s="1" t="s">
        <v>1142</v>
      </c>
      <c r="D928" s="1">
        <v>2</v>
      </c>
      <c r="E928" s="1" t="s">
        <v>1143</v>
      </c>
      <c r="F928" s="1">
        <v>7320055</v>
      </c>
      <c r="G928" s="1">
        <v>7326791</v>
      </c>
      <c r="L928" s="1" t="s">
        <v>14</v>
      </c>
      <c r="M928" s="1" t="s">
        <v>14</v>
      </c>
    </row>
    <row r="929" spans="2:13">
      <c r="B929" s="1">
        <v>21</v>
      </c>
      <c r="C929" s="1" t="s">
        <v>1144</v>
      </c>
      <c r="D929" s="1">
        <v>2</v>
      </c>
      <c r="E929" s="1" t="s">
        <v>1145</v>
      </c>
      <c r="F929" s="1">
        <v>7326606</v>
      </c>
      <c r="G929" s="1">
        <v>7329122</v>
      </c>
      <c r="L929" s="1" t="s">
        <v>14</v>
      </c>
      <c r="M929" s="1" t="s">
        <v>14</v>
      </c>
    </row>
    <row r="930" spans="2:13">
      <c r="B930" s="1">
        <v>21</v>
      </c>
      <c r="C930" s="1" t="s">
        <v>1146</v>
      </c>
      <c r="D930" s="1">
        <v>2</v>
      </c>
      <c r="E930" s="1" t="s">
        <v>1147</v>
      </c>
      <c r="F930" s="1">
        <v>7329594</v>
      </c>
      <c r="G930" s="1">
        <v>7337632</v>
      </c>
      <c r="L930" s="1" t="s">
        <v>14</v>
      </c>
      <c r="M930" s="1" t="s">
        <v>14</v>
      </c>
    </row>
    <row r="931" spans="2:13">
      <c r="B931" s="1">
        <v>21</v>
      </c>
      <c r="C931" s="1" t="s">
        <v>1148</v>
      </c>
      <c r="D931" s="1">
        <v>2</v>
      </c>
      <c r="E931" s="1" t="s">
        <v>1149</v>
      </c>
      <c r="F931" s="1">
        <v>7340992</v>
      </c>
      <c r="G931" s="1">
        <v>7343852</v>
      </c>
      <c r="L931" s="1" t="s">
        <v>14</v>
      </c>
      <c r="M931" s="1" t="s">
        <v>14</v>
      </c>
    </row>
    <row r="932" spans="2:13">
      <c r="B932" s="1">
        <v>21</v>
      </c>
      <c r="C932" s="1" t="s">
        <v>1150</v>
      </c>
      <c r="D932" s="1">
        <v>2</v>
      </c>
      <c r="E932" s="1" t="s">
        <v>1151</v>
      </c>
      <c r="F932" s="1">
        <v>7347406</v>
      </c>
      <c r="G932" s="1">
        <v>7347745</v>
      </c>
      <c r="L932" s="1" t="s">
        <v>14</v>
      </c>
      <c r="M932" s="1" t="s">
        <v>14</v>
      </c>
    </row>
    <row r="933" spans="2:13">
      <c r="B933" s="1">
        <v>21</v>
      </c>
      <c r="C933" s="1" t="s">
        <v>1152</v>
      </c>
      <c r="D933" s="1">
        <v>2</v>
      </c>
      <c r="E933" s="1" t="s">
        <v>1153</v>
      </c>
      <c r="F933" s="1">
        <v>7348858</v>
      </c>
      <c r="G933" s="1">
        <v>7354512</v>
      </c>
      <c r="H933" s="1" t="s">
        <v>1154</v>
      </c>
      <c r="I933" s="1" t="s">
        <v>1155</v>
      </c>
      <c r="J933" s="1" t="s">
        <v>1156</v>
      </c>
      <c r="L933" s="1" t="s">
        <v>14</v>
      </c>
      <c r="M933" s="1" t="s">
        <v>14</v>
      </c>
    </row>
    <row r="934" spans="2:13">
      <c r="B934" s="1">
        <v>21</v>
      </c>
      <c r="C934" s="1" t="s">
        <v>1157</v>
      </c>
      <c r="D934" s="1">
        <v>2</v>
      </c>
      <c r="E934" s="1" t="s">
        <v>1158</v>
      </c>
      <c r="F934" s="1">
        <v>7354204</v>
      </c>
      <c r="G934" s="1">
        <v>7358309</v>
      </c>
      <c r="L934" s="1" t="s">
        <v>1159</v>
      </c>
      <c r="M934" s="1" t="s">
        <v>1160</v>
      </c>
    </row>
    <row r="935" spans="2:13">
      <c r="B935" s="1">
        <v>21</v>
      </c>
      <c r="C935" s="1" t="s">
        <v>1161</v>
      </c>
      <c r="D935" s="1">
        <v>2</v>
      </c>
      <c r="E935" s="1" t="s">
        <v>1162</v>
      </c>
      <c r="F935" s="1">
        <v>7359202</v>
      </c>
      <c r="G935" s="1">
        <v>7366231</v>
      </c>
      <c r="L935" s="1" t="s">
        <v>14</v>
      </c>
      <c r="M935" s="1" t="s">
        <v>14</v>
      </c>
    </row>
    <row r="936" spans="2:13">
      <c r="B936" s="1">
        <v>21</v>
      </c>
      <c r="C936" s="1" t="s">
        <v>1163</v>
      </c>
      <c r="D936" s="1">
        <v>2</v>
      </c>
      <c r="E936" s="1" t="s">
        <v>1164</v>
      </c>
      <c r="F936" s="1">
        <v>7367672</v>
      </c>
      <c r="G936" s="1">
        <v>7375675</v>
      </c>
      <c r="L936" s="1" t="s">
        <v>14</v>
      </c>
      <c r="M936" s="1" t="s">
        <v>14</v>
      </c>
    </row>
    <row r="937" spans="2:13">
      <c r="B937" s="1">
        <v>21</v>
      </c>
      <c r="C937" s="1" t="s">
        <v>1165</v>
      </c>
      <c r="D937" s="1">
        <v>2</v>
      </c>
      <c r="E937" s="1" t="s">
        <v>1166</v>
      </c>
      <c r="F937" s="1">
        <v>7375743</v>
      </c>
      <c r="G937" s="1">
        <v>7376319</v>
      </c>
      <c r="L937" s="1" t="s">
        <v>14</v>
      </c>
      <c r="M937" s="1" t="s">
        <v>14</v>
      </c>
    </row>
    <row r="938" spans="2:13">
      <c r="B938" s="1">
        <v>21</v>
      </c>
      <c r="C938" s="1" t="s">
        <v>1167</v>
      </c>
      <c r="D938" s="1">
        <v>2</v>
      </c>
      <c r="E938" s="1" t="s">
        <v>1168</v>
      </c>
      <c r="F938" s="1">
        <v>7376385</v>
      </c>
      <c r="G938" s="1">
        <v>7380035</v>
      </c>
      <c r="L938" s="1" t="s">
        <v>1169</v>
      </c>
      <c r="M938" s="1" t="s">
        <v>1170</v>
      </c>
    </row>
    <row r="939" spans="2:13">
      <c r="B939" s="1">
        <v>21</v>
      </c>
      <c r="C939" s="1" t="s">
        <v>1171</v>
      </c>
      <c r="D939" s="1">
        <v>2</v>
      </c>
      <c r="E939" s="1" t="s">
        <v>1172</v>
      </c>
      <c r="F939" s="1">
        <v>7379981</v>
      </c>
      <c r="G939" s="1">
        <v>7385786</v>
      </c>
      <c r="L939" s="1" t="s">
        <v>85</v>
      </c>
      <c r="M939" s="1" t="s">
        <v>86</v>
      </c>
    </row>
    <row r="940" spans="2:13">
      <c r="B940" s="1">
        <v>21</v>
      </c>
      <c r="C940" s="1" t="s">
        <v>1173</v>
      </c>
      <c r="D940" s="1">
        <v>2</v>
      </c>
      <c r="E940" s="1" t="s">
        <v>1174</v>
      </c>
      <c r="F940" s="1">
        <v>7385338</v>
      </c>
      <c r="G940" s="1">
        <v>7391239</v>
      </c>
      <c r="L940" s="1" t="s">
        <v>1175</v>
      </c>
      <c r="M940" s="1" t="s">
        <v>1176</v>
      </c>
    </row>
    <row r="941" spans="2:13">
      <c r="B941" s="1">
        <v>21</v>
      </c>
      <c r="C941" s="1" t="s">
        <v>1177</v>
      </c>
      <c r="D941" s="1">
        <v>2</v>
      </c>
      <c r="E941" s="1" t="s">
        <v>1178</v>
      </c>
      <c r="F941" s="1">
        <v>7392668</v>
      </c>
      <c r="G941" s="1">
        <v>7395935</v>
      </c>
      <c r="H941" s="1" t="s">
        <v>361</v>
      </c>
      <c r="I941" s="1" t="s">
        <v>1179</v>
      </c>
      <c r="K941" s="1" t="s">
        <v>1180</v>
      </c>
      <c r="L941" s="1" t="s">
        <v>14</v>
      </c>
      <c r="M941" s="1" t="s">
        <v>14</v>
      </c>
    </row>
    <row r="942" spans="2:13">
      <c r="B942" s="1">
        <v>21</v>
      </c>
      <c r="C942" s="1" t="s">
        <v>1181</v>
      </c>
      <c r="D942" s="1">
        <v>2</v>
      </c>
      <c r="E942" s="1" t="s">
        <v>1182</v>
      </c>
      <c r="F942" s="1">
        <v>7399242</v>
      </c>
      <c r="G942" s="1">
        <v>7407203</v>
      </c>
      <c r="H942" s="1" t="s">
        <v>1183</v>
      </c>
      <c r="I942" s="1" t="s">
        <v>1184</v>
      </c>
      <c r="J942" s="1" t="s">
        <v>1185</v>
      </c>
      <c r="K942" s="1" t="s">
        <v>1186</v>
      </c>
      <c r="L942" s="1" t="s">
        <v>1187</v>
      </c>
      <c r="M942" s="1" t="s">
        <v>1188</v>
      </c>
    </row>
    <row r="943" spans="2:13">
      <c r="B943" s="1">
        <v>21</v>
      </c>
      <c r="C943" s="1" t="s">
        <v>1189</v>
      </c>
      <c r="D943" s="1">
        <v>2</v>
      </c>
      <c r="E943" s="1" t="s">
        <v>1190</v>
      </c>
      <c r="F943" s="1">
        <v>7406771</v>
      </c>
      <c r="G943" s="1">
        <v>7408832</v>
      </c>
      <c r="L943" s="1" t="s">
        <v>14</v>
      </c>
      <c r="M943" s="1" t="s">
        <v>14</v>
      </c>
    </row>
    <row r="944" spans="2:13">
      <c r="B944" s="1">
        <v>21</v>
      </c>
      <c r="C944" s="1" t="s">
        <v>1191</v>
      </c>
      <c r="D944" s="1">
        <v>2</v>
      </c>
      <c r="E944" s="1" t="s">
        <v>1192</v>
      </c>
      <c r="F944" s="1">
        <v>7408899</v>
      </c>
      <c r="G944" s="1">
        <v>7413678</v>
      </c>
      <c r="L944" s="1" t="s">
        <v>1193</v>
      </c>
      <c r="M944" s="1" t="s">
        <v>1194</v>
      </c>
    </row>
    <row r="945" spans="2:13">
      <c r="B945" s="1">
        <v>21</v>
      </c>
      <c r="C945" s="1" t="s">
        <v>1195</v>
      </c>
      <c r="D945" s="1">
        <v>2</v>
      </c>
      <c r="E945" s="1" t="s">
        <v>1196</v>
      </c>
      <c r="F945" s="1">
        <v>7413642</v>
      </c>
      <c r="G945" s="1">
        <v>7417992</v>
      </c>
      <c r="L945" s="1" t="s">
        <v>30</v>
      </c>
      <c r="M945" s="1" t="s">
        <v>31</v>
      </c>
    </row>
    <row r="946" spans="2:13">
      <c r="B946" s="1">
        <v>21</v>
      </c>
      <c r="C946" s="1" t="s">
        <v>1197</v>
      </c>
      <c r="D946" s="1">
        <v>2</v>
      </c>
      <c r="E946" s="1" t="s">
        <v>1198</v>
      </c>
      <c r="F946" s="1">
        <v>7417838</v>
      </c>
      <c r="G946" s="1">
        <v>7426641</v>
      </c>
      <c r="L946" s="1" t="s">
        <v>14</v>
      </c>
      <c r="M946" s="1" t="s">
        <v>14</v>
      </c>
    </row>
    <row r="947" spans="2:13">
      <c r="B947" s="1">
        <v>21</v>
      </c>
      <c r="C947" s="1" t="s">
        <v>1199</v>
      </c>
      <c r="D947" s="1">
        <v>2</v>
      </c>
      <c r="E947" s="1" t="s">
        <v>1200</v>
      </c>
      <c r="F947" s="1">
        <v>7427273</v>
      </c>
      <c r="G947" s="1">
        <v>7427881</v>
      </c>
      <c r="H947" s="1" t="s">
        <v>1201</v>
      </c>
      <c r="I947" s="1" t="s">
        <v>1202</v>
      </c>
      <c r="J947" s="1" t="s">
        <v>1203</v>
      </c>
      <c r="L947" s="1" t="s">
        <v>1204</v>
      </c>
      <c r="M947" s="1" t="s">
        <v>1205</v>
      </c>
    </row>
    <row r="948" spans="2:13">
      <c r="B948" s="1">
        <v>21</v>
      </c>
      <c r="C948" s="1" t="s">
        <v>1206</v>
      </c>
      <c r="D948" s="1">
        <v>2</v>
      </c>
      <c r="E948" s="1" t="s">
        <v>1207</v>
      </c>
      <c r="F948" s="1">
        <v>7428008</v>
      </c>
      <c r="G948" s="1">
        <v>7445124</v>
      </c>
      <c r="H948" s="1" t="s">
        <v>1208</v>
      </c>
      <c r="I948" s="1" t="s">
        <v>1209</v>
      </c>
      <c r="J948" s="1" t="s">
        <v>1210</v>
      </c>
      <c r="L948" s="1" t="s">
        <v>1211</v>
      </c>
      <c r="M948" s="1" t="s">
        <v>1212</v>
      </c>
    </row>
    <row r="949" spans="2:13">
      <c r="B949" s="1">
        <v>21</v>
      </c>
      <c r="C949" s="1" t="s">
        <v>1213</v>
      </c>
      <c r="D949" s="1">
        <v>2</v>
      </c>
      <c r="E949" s="1" t="s">
        <v>1214</v>
      </c>
      <c r="F949" s="1">
        <v>7448374</v>
      </c>
      <c r="G949" s="1">
        <v>7455132</v>
      </c>
      <c r="H949" s="1" t="s">
        <v>1154</v>
      </c>
      <c r="I949" s="1" t="s">
        <v>1215</v>
      </c>
      <c r="J949" s="1" t="s">
        <v>1216</v>
      </c>
      <c r="L949" s="1" t="s">
        <v>14</v>
      </c>
      <c r="M949" s="1" t="s">
        <v>14</v>
      </c>
    </row>
    <row r="950" spans="2:13">
      <c r="B950" s="1">
        <v>21</v>
      </c>
      <c r="C950" s="1" t="s">
        <v>1217</v>
      </c>
      <c r="D950" s="1">
        <v>2</v>
      </c>
      <c r="E950" s="1" t="s">
        <v>1218</v>
      </c>
      <c r="F950" s="1">
        <v>7454828</v>
      </c>
      <c r="G950" s="1">
        <v>7458139</v>
      </c>
      <c r="L950" s="1" t="s">
        <v>14</v>
      </c>
      <c r="M950" s="1" t="s">
        <v>14</v>
      </c>
    </row>
    <row r="951" spans="2:13">
      <c r="B951" s="1">
        <v>21</v>
      </c>
      <c r="C951" s="1" t="s">
        <v>1219</v>
      </c>
      <c r="D951" s="1">
        <v>2</v>
      </c>
      <c r="E951" s="1" t="s">
        <v>1220</v>
      </c>
      <c r="F951" s="1">
        <v>7458892</v>
      </c>
      <c r="G951" s="1">
        <v>7462367</v>
      </c>
      <c r="L951" s="1" t="s">
        <v>14</v>
      </c>
      <c r="M951" s="1" t="s">
        <v>14</v>
      </c>
    </row>
    <row r="952" spans="2:13">
      <c r="B952" s="1">
        <v>21</v>
      </c>
      <c r="C952" s="1" t="s">
        <v>1221</v>
      </c>
      <c r="D952" s="1">
        <v>2</v>
      </c>
      <c r="E952" s="1" t="s">
        <v>1222</v>
      </c>
      <c r="F952" s="1">
        <v>7461969</v>
      </c>
      <c r="G952" s="1">
        <v>7464283</v>
      </c>
      <c r="L952" s="1" t="s">
        <v>14</v>
      </c>
      <c r="M952" s="1" t="s">
        <v>14</v>
      </c>
    </row>
    <row r="953" spans="2:13">
      <c r="B953" s="1">
        <v>21</v>
      </c>
      <c r="C953" s="1" t="s">
        <v>1223</v>
      </c>
      <c r="D953" s="1">
        <v>2</v>
      </c>
      <c r="E953" s="1" t="s">
        <v>1224</v>
      </c>
      <c r="F953" s="1">
        <v>7464139</v>
      </c>
      <c r="G953" s="1">
        <v>7467595</v>
      </c>
      <c r="L953" s="1" t="s">
        <v>14</v>
      </c>
      <c r="M953" s="1" t="s">
        <v>14</v>
      </c>
    </row>
    <row r="954" spans="2:13">
      <c r="B954" s="1">
        <v>21</v>
      </c>
      <c r="C954" s="1" t="s">
        <v>1225</v>
      </c>
      <c r="D954" s="1">
        <v>2</v>
      </c>
      <c r="E954" s="1" t="s">
        <v>1226</v>
      </c>
      <c r="F954" s="1">
        <v>7465009</v>
      </c>
      <c r="G954" s="1">
        <v>7466476</v>
      </c>
      <c r="L954" s="1" t="s">
        <v>14</v>
      </c>
      <c r="M954" s="1" t="s">
        <v>14</v>
      </c>
    </row>
    <row r="955" spans="2:13">
      <c r="B955" s="1">
        <v>21</v>
      </c>
      <c r="C955" s="1" t="s">
        <v>1227</v>
      </c>
      <c r="D955" s="1">
        <v>2</v>
      </c>
      <c r="E955" s="1" t="s">
        <v>1228</v>
      </c>
      <c r="F955" s="1">
        <v>7467269</v>
      </c>
      <c r="G955" s="1">
        <v>7471883</v>
      </c>
      <c r="L955" s="1" t="s">
        <v>14</v>
      </c>
      <c r="M955" s="1" t="s">
        <v>14</v>
      </c>
    </row>
    <row r="956" spans="2:13">
      <c r="B956" s="1">
        <v>21</v>
      </c>
      <c r="C956" s="1" t="s">
        <v>1229</v>
      </c>
      <c r="D956" s="1">
        <v>2</v>
      </c>
      <c r="E956" s="1" t="s">
        <v>1230</v>
      </c>
      <c r="F956" s="1">
        <v>7472531</v>
      </c>
      <c r="G956" s="1">
        <v>7472820</v>
      </c>
      <c r="H956" s="1" t="s">
        <v>1231</v>
      </c>
      <c r="I956" s="1" t="s">
        <v>1232</v>
      </c>
      <c r="J956" s="1" t="s">
        <v>1233</v>
      </c>
      <c r="L956" s="1" t="s">
        <v>1234</v>
      </c>
      <c r="M956" s="1" t="s">
        <v>1235</v>
      </c>
    </row>
    <row r="957" spans="2:13">
      <c r="B957" s="1">
        <v>21</v>
      </c>
      <c r="C957" s="1" t="s">
        <v>1236</v>
      </c>
      <c r="D957" s="1">
        <v>2</v>
      </c>
      <c r="E957" s="1" t="s">
        <v>1237</v>
      </c>
      <c r="F957" s="1">
        <v>7473071</v>
      </c>
      <c r="G957" s="1">
        <v>7480743</v>
      </c>
      <c r="L957" s="1" t="s">
        <v>300</v>
      </c>
      <c r="M957" s="1" t="s">
        <v>301</v>
      </c>
    </row>
    <row r="958" spans="2:13">
      <c r="B958" s="1">
        <v>21</v>
      </c>
      <c r="C958" s="1" t="s">
        <v>1238</v>
      </c>
      <c r="D958" s="1">
        <v>2</v>
      </c>
      <c r="E958" s="1" t="s">
        <v>1239</v>
      </c>
      <c r="F958" s="1">
        <v>7478574</v>
      </c>
      <c r="G958" s="1">
        <v>7487980</v>
      </c>
      <c r="L958" s="1" t="s">
        <v>1240</v>
      </c>
      <c r="M958" s="1" t="s">
        <v>1241</v>
      </c>
    </row>
    <row r="959" spans="2:13">
      <c r="B959" s="1">
        <v>21</v>
      </c>
      <c r="C959" s="1" t="s">
        <v>1242</v>
      </c>
      <c r="D959" s="1">
        <v>2</v>
      </c>
      <c r="E959" s="1" t="s">
        <v>1243</v>
      </c>
      <c r="F959" s="1">
        <v>7487910</v>
      </c>
      <c r="G959" s="1">
        <v>7491421</v>
      </c>
      <c r="H959" s="1" t="s">
        <v>1244</v>
      </c>
      <c r="I959" s="1" t="s">
        <v>1245</v>
      </c>
      <c r="J959" s="1" t="s">
        <v>1246</v>
      </c>
      <c r="K959" s="1" t="s">
        <v>1247</v>
      </c>
      <c r="L959" s="1" t="s">
        <v>14</v>
      </c>
      <c r="M959" s="1" t="s">
        <v>14</v>
      </c>
    </row>
    <row r="960" spans="2:13">
      <c r="B960" s="1">
        <v>21</v>
      </c>
      <c r="C960" s="1" t="s">
        <v>1248</v>
      </c>
      <c r="D960" s="1">
        <v>2</v>
      </c>
      <c r="E960" s="1" t="s">
        <v>1249</v>
      </c>
      <c r="F960" s="1">
        <v>7490977</v>
      </c>
      <c r="G960" s="1">
        <v>7493726</v>
      </c>
      <c r="L960" s="1" t="s">
        <v>14</v>
      </c>
      <c r="M960" s="1" t="s">
        <v>14</v>
      </c>
    </row>
    <row r="961" spans="2:13">
      <c r="B961" s="1">
        <v>21</v>
      </c>
      <c r="C961" s="1" t="s">
        <v>1250</v>
      </c>
      <c r="D961" s="1">
        <v>2</v>
      </c>
      <c r="E961" s="1" t="s">
        <v>1251</v>
      </c>
      <c r="F961" s="1">
        <v>7493653</v>
      </c>
      <c r="G961" s="1">
        <v>7505347</v>
      </c>
      <c r="L961" s="1" t="s">
        <v>14</v>
      </c>
      <c r="M961" s="1" t="s">
        <v>14</v>
      </c>
    </row>
    <row r="962" spans="2:13">
      <c r="B962" s="1">
        <v>21</v>
      </c>
      <c r="C962" s="1" t="s">
        <v>1252</v>
      </c>
      <c r="D962" s="1">
        <v>2</v>
      </c>
      <c r="E962" s="1" t="s">
        <v>1253</v>
      </c>
      <c r="F962" s="1">
        <v>7506713</v>
      </c>
      <c r="G962" s="1">
        <v>7508531</v>
      </c>
      <c r="H962" s="1" t="s">
        <v>1254</v>
      </c>
      <c r="I962" s="1" t="s">
        <v>1255</v>
      </c>
      <c r="J962" s="1" t="s">
        <v>1256</v>
      </c>
      <c r="K962" s="1" t="s">
        <v>1257</v>
      </c>
      <c r="L962" s="1" t="s">
        <v>708</v>
      </c>
      <c r="M962" s="1" t="s">
        <v>709</v>
      </c>
    </row>
    <row r="963" spans="2:13">
      <c r="B963" s="1">
        <v>21</v>
      </c>
      <c r="C963" s="1" t="s">
        <v>1258</v>
      </c>
      <c r="D963" s="1">
        <v>2</v>
      </c>
      <c r="E963" s="1" t="s">
        <v>1259</v>
      </c>
      <c r="F963" s="1">
        <v>7508614</v>
      </c>
      <c r="G963" s="1">
        <v>7513247</v>
      </c>
      <c r="L963" s="1" t="s">
        <v>1260</v>
      </c>
      <c r="M963" s="1" t="s">
        <v>1261</v>
      </c>
    </row>
    <row r="964" spans="2:13">
      <c r="B964" s="1">
        <v>21</v>
      </c>
      <c r="C964" s="1" t="s">
        <v>1262</v>
      </c>
      <c r="D964" s="1">
        <v>2</v>
      </c>
      <c r="E964" s="1" t="s">
        <v>1263</v>
      </c>
      <c r="F964" s="1">
        <v>7513464</v>
      </c>
      <c r="G964" s="1">
        <v>7518750</v>
      </c>
      <c r="L964" s="1" t="s">
        <v>14</v>
      </c>
      <c r="M964" s="1" t="s">
        <v>14</v>
      </c>
    </row>
    <row r="965" spans="2:13">
      <c r="B965" s="1">
        <v>21</v>
      </c>
      <c r="C965" s="1" t="s">
        <v>1264</v>
      </c>
      <c r="D965" s="1">
        <v>2</v>
      </c>
      <c r="E965" s="1" t="s">
        <v>1265</v>
      </c>
      <c r="F965" s="1">
        <v>7536748</v>
      </c>
      <c r="G965" s="1">
        <v>7538163</v>
      </c>
      <c r="L965" s="1" t="s">
        <v>14</v>
      </c>
      <c r="M965" s="1" t="s">
        <v>14</v>
      </c>
    </row>
    <row r="966" spans="2:13">
      <c r="B966" s="1">
        <v>21</v>
      </c>
      <c r="C966" s="1" t="s">
        <v>1266</v>
      </c>
      <c r="D966" s="1">
        <v>2</v>
      </c>
      <c r="E966" s="1" t="s">
        <v>1267</v>
      </c>
      <c r="F966" s="1">
        <v>7551739</v>
      </c>
      <c r="G966" s="1">
        <v>7560437</v>
      </c>
      <c r="L966" s="1" t="s">
        <v>805</v>
      </c>
      <c r="M966" s="1" t="s">
        <v>806</v>
      </c>
    </row>
    <row r="967" spans="2:13">
      <c r="B967" s="1">
        <v>21</v>
      </c>
      <c r="C967" s="1" t="s">
        <v>1268</v>
      </c>
      <c r="D967" s="1">
        <v>2</v>
      </c>
      <c r="E967" s="1" t="s">
        <v>1269</v>
      </c>
      <c r="F967" s="1">
        <v>7563410</v>
      </c>
      <c r="G967" s="1">
        <v>7567921</v>
      </c>
      <c r="L967" s="1" t="s">
        <v>1270</v>
      </c>
      <c r="M967" s="1" t="s">
        <v>1271</v>
      </c>
    </row>
    <row r="968" spans="2:13">
      <c r="B968" s="1">
        <v>21</v>
      </c>
      <c r="C968" s="1" t="s">
        <v>1272</v>
      </c>
      <c r="D968" s="1">
        <v>2</v>
      </c>
      <c r="E968" s="1" t="s">
        <v>1273</v>
      </c>
      <c r="F968" s="1">
        <v>7567708</v>
      </c>
      <c r="G968" s="1">
        <v>7569606</v>
      </c>
      <c r="H968" s="1" t="s">
        <v>1274</v>
      </c>
      <c r="I968" s="1" t="s">
        <v>1275</v>
      </c>
      <c r="J968" s="1" t="s">
        <v>1276</v>
      </c>
      <c r="K968" s="1" t="s">
        <v>1277</v>
      </c>
      <c r="L968" s="1" t="s">
        <v>14</v>
      </c>
      <c r="M968" s="1" t="s">
        <v>14</v>
      </c>
    </row>
    <row r="969" spans="2:13">
      <c r="B969" s="1">
        <v>21</v>
      </c>
      <c r="C969" s="1" t="s">
        <v>1278</v>
      </c>
      <c r="D969" s="1">
        <v>2</v>
      </c>
      <c r="E969" s="1" t="s">
        <v>1279</v>
      </c>
      <c r="F969" s="1">
        <v>7570509</v>
      </c>
      <c r="G969" s="1">
        <v>7571132</v>
      </c>
      <c r="L969" s="1" t="s">
        <v>14</v>
      </c>
      <c r="M969" s="1" t="s">
        <v>14</v>
      </c>
    </row>
    <row r="970" spans="2:13">
      <c r="B970" s="1">
        <v>21</v>
      </c>
      <c r="C970" s="1" t="s">
        <v>1280</v>
      </c>
      <c r="D970" s="1">
        <v>2</v>
      </c>
      <c r="E970" s="1" t="s">
        <v>1281</v>
      </c>
      <c r="F970" s="1">
        <v>7571195</v>
      </c>
      <c r="G970" s="1">
        <v>7586715</v>
      </c>
      <c r="L970" s="1" t="s">
        <v>216</v>
      </c>
      <c r="M970" s="1" t="s">
        <v>217</v>
      </c>
    </row>
    <row r="971" spans="2:13">
      <c r="B971" s="1">
        <v>21</v>
      </c>
      <c r="C971" s="1" t="s">
        <v>1282</v>
      </c>
      <c r="D971" s="1">
        <v>2</v>
      </c>
      <c r="E971" s="1" t="s">
        <v>1283</v>
      </c>
      <c r="F971" s="1">
        <v>7587019</v>
      </c>
      <c r="G971" s="1">
        <v>7589464</v>
      </c>
      <c r="L971" s="1" t="s">
        <v>14</v>
      </c>
      <c r="M971" s="1" t="s">
        <v>14</v>
      </c>
    </row>
    <row r="972" spans="2:13">
      <c r="B972" s="1">
        <v>21</v>
      </c>
      <c r="C972" s="1" t="s">
        <v>1979</v>
      </c>
      <c r="D972" s="1">
        <v>2</v>
      </c>
      <c r="E972" s="1" t="s">
        <v>1980</v>
      </c>
      <c r="F972" s="1">
        <v>7590802</v>
      </c>
      <c r="G972" s="1">
        <v>7594721</v>
      </c>
      <c r="L972" s="1" t="s">
        <v>14</v>
      </c>
      <c r="M972" s="1" t="s">
        <v>14</v>
      </c>
    </row>
    <row r="973" spans="2:13">
      <c r="B973" s="1">
        <v>21</v>
      </c>
      <c r="C973" s="1" t="s">
        <v>1981</v>
      </c>
      <c r="D973" s="1">
        <v>2</v>
      </c>
      <c r="E973" s="1" t="s">
        <v>1982</v>
      </c>
      <c r="F973" s="1">
        <v>7593711</v>
      </c>
      <c r="G973" s="1">
        <v>7599338</v>
      </c>
      <c r="L973" s="1" t="s">
        <v>1983</v>
      </c>
      <c r="M973" s="1" t="s">
        <v>1984</v>
      </c>
    </row>
    <row r="974" spans="2:13">
      <c r="B974" s="1">
        <v>21</v>
      </c>
      <c r="C974" s="1" t="s">
        <v>1985</v>
      </c>
      <c r="D974" s="1">
        <v>2</v>
      </c>
      <c r="E974" s="1" t="s">
        <v>1986</v>
      </c>
      <c r="F974" s="1">
        <v>7612439</v>
      </c>
      <c r="G974" s="1">
        <v>7620794</v>
      </c>
      <c r="H974" s="1" t="s">
        <v>1987</v>
      </c>
      <c r="I974" s="1" t="s">
        <v>1988</v>
      </c>
      <c r="J974" s="1" t="s">
        <v>1989</v>
      </c>
      <c r="L974" s="1" t="s">
        <v>1990</v>
      </c>
      <c r="M974" s="1" t="s">
        <v>1991</v>
      </c>
    </row>
    <row r="975" spans="2:13">
      <c r="B975" s="1">
        <v>21</v>
      </c>
      <c r="C975" s="1" t="s">
        <v>1992</v>
      </c>
      <c r="D975" s="1">
        <v>2</v>
      </c>
      <c r="E975" s="1" t="s">
        <v>1993</v>
      </c>
      <c r="F975" s="1">
        <v>7620670</v>
      </c>
      <c r="G975" s="1">
        <v>7626705</v>
      </c>
      <c r="H975" s="1" t="s">
        <v>1994</v>
      </c>
      <c r="I975" s="1" t="s">
        <v>1995</v>
      </c>
      <c r="J975" s="1" t="s">
        <v>1996</v>
      </c>
      <c r="K975" s="1" t="s">
        <v>1997</v>
      </c>
      <c r="L975" s="1" t="s">
        <v>1998</v>
      </c>
      <c r="M975" s="1" t="s">
        <v>1999</v>
      </c>
    </row>
    <row r="976" spans="2:13">
      <c r="B976" s="1">
        <v>21</v>
      </c>
      <c r="C976" s="1" t="s">
        <v>2000</v>
      </c>
      <c r="D976" s="1">
        <v>2</v>
      </c>
      <c r="E976" s="1" t="s">
        <v>2001</v>
      </c>
      <c r="F976" s="1">
        <v>7626706</v>
      </c>
      <c r="G976" s="1">
        <v>7627353</v>
      </c>
      <c r="L976" s="1" t="s">
        <v>14</v>
      </c>
      <c r="M976" s="1" t="s">
        <v>14</v>
      </c>
    </row>
    <row r="977" spans="2:13">
      <c r="B977" s="1">
        <v>22</v>
      </c>
      <c r="C977" s="1" t="s">
        <v>2002</v>
      </c>
      <c r="D977" s="1">
        <v>2</v>
      </c>
      <c r="E977" s="1" t="s">
        <v>2003</v>
      </c>
      <c r="F977" s="1">
        <v>7209698</v>
      </c>
      <c r="G977" s="1">
        <v>7211655</v>
      </c>
      <c r="L977" s="1" t="s">
        <v>14</v>
      </c>
      <c r="M977" s="1" t="s">
        <v>14</v>
      </c>
    </row>
    <row r="978" spans="2:13">
      <c r="B978" s="1">
        <v>22</v>
      </c>
      <c r="C978" s="1" t="s">
        <v>1083</v>
      </c>
      <c r="D978" s="1">
        <v>2</v>
      </c>
      <c r="E978" s="1" t="s">
        <v>1084</v>
      </c>
      <c r="F978" s="1">
        <v>7215433</v>
      </c>
      <c r="G978" s="1">
        <v>7218036</v>
      </c>
      <c r="L978" s="1" t="s">
        <v>14</v>
      </c>
      <c r="M978" s="1" t="s">
        <v>14</v>
      </c>
    </row>
    <row r="979" spans="2:13">
      <c r="B979" s="1">
        <v>22</v>
      </c>
      <c r="C979" s="1" t="s">
        <v>1085</v>
      </c>
      <c r="D979" s="1">
        <v>2</v>
      </c>
      <c r="E979" s="1" t="s">
        <v>1086</v>
      </c>
      <c r="F979" s="1">
        <v>7217642</v>
      </c>
      <c r="G979" s="1">
        <v>7226475</v>
      </c>
      <c r="L979" s="1" t="s">
        <v>14</v>
      </c>
      <c r="M979" s="1" t="s">
        <v>14</v>
      </c>
    </row>
    <row r="980" spans="2:13">
      <c r="B980" s="1">
        <v>22</v>
      </c>
      <c r="C980" s="1" t="s">
        <v>1087</v>
      </c>
      <c r="D980" s="1">
        <v>2</v>
      </c>
      <c r="E980" s="1" t="s">
        <v>1088</v>
      </c>
      <c r="F980" s="1">
        <v>7226144</v>
      </c>
      <c r="G980" s="1">
        <v>7228083</v>
      </c>
      <c r="H980" s="1" t="s">
        <v>1089</v>
      </c>
      <c r="I980" s="1" t="s">
        <v>1090</v>
      </c>
      <c r="J980" s="1" t="s">
        <v>1091</v>
      </c>
      <c r="L980" s="1" t="s">
        <v>14</v>
      </c>
      <c r="M980" s="1" t="s">
        <v>14</v>
      </c>
    </row>
    <row r="981" spans="2:13">
      <c r="B981" s="1">
        <v>22</v>
      </c>
      <c r="C981" s="1" t="s">
        <v>1092</v>
      </c>
      <c r="D981" s="1">
        <v>2</v>
      </c>
      <c r="E981" s="1" t="s">
        <v>1093</v>
      </c>
      <c r="F981" s="1">
        <v>7228171</v>
      </c>
      <c r="G981" s="1">
        <v>7236608</v>
      </c>
      <c r="H981" s="1" t="s">
        <v>1094</v>
      </c>
      <c r="I981" s="1" t="s">
        <v>1095</v>
      </c>
      <c r="J981" s="1" t="s">
        <v>1096</v>
      </c>
      <c r="L981" s="1" t="s">
        <v>1097</v>
      </c>
      <c r="M981" s="1" t="s">
        <v>1098</v>
      </c>
    </row>
    <row r="982" spans="2:13">
      <c r="B982" s="1">
        <v>22</v>
      </c>
      <c r="C982" s="1" t="s">
        <v>1099</v>
      </c>
      <c r="D982" s="1">
        <v>2</v>
      </c>
      <c r="E982" s="1" t="s">
        <v>1100</v>
      </c>
      <c r="F982" s="1">
        <v>7238139</v>
      </c>
      <c r="G982" s="1">
        <v>7240118</v>
      </c>
      <c r="L982" s="1" t="s">
        <v>370</v>
      </c>
      <c r="M982" s="1" t="s">
        <v>371</v>
      </c>
    </row>
    <row r="983" spans="2:13">
      <c r="B983" s="1">
        <v>22</v>
      </c>
      <c r="C983" s="1" t="s">
        <v>1101</v>
      </c>
      <c r="D983" s="1">
        <v>2</v>
      </c>
      <c r="E983" s="1" t="s">
        <v>1102</v>
      </c>
      <c r="F983" s="1">
        <v>7242643</v>
      </c>
      <c r="G983" s="1">
        <v>7245848</v>
      </c>
      <c r="H983" s="1" t="s">
        <v>1103</v>
      </c>
      <c r="I983" s="1" t="s">
        <v>1104</v>
      </c>
      <c r="J983" s="1" t="s">
        <v>1105</v>
      </c>
      <c r="L983" s="1" t="s">
        <v>14</v>
      </c>
      <c r="M983" s="1" t="s">
        <v>14</v>
      </c>
    </row>
    <row r="984" spans="2:13">
      <c r="B984" s="1">
        <v>22</v>
      </c>
      <c r="C984" s="1" t="s">
        <v>1106</v>
      </c>
      <c r="D984" s="1">
        <v>2</v>
      </c>
      <c r="E984" s="1" t="s">
        <v>1107</v>
      </c>
      <c r="F984" s="1">
        <v>7246343</v>
      </c>
      <c r="G984" s="1">
        <v>7250225</v>
      </c>
      <c r="L984" s="1" t="s">
        <v>14</v>
      </c>
      <c r="M984" s="1" t="s">
        <v>14</v>
      </c>
    </row>
    <row r="985" spans="2:13">
      <c r="B985" s="1">
        <v>22</v>
      </c>
      <c r="C985" s="1" t="s">
        <v>1108</v>
      </c>
      <c r="D985" s="1">
        <v>2</v>
      </c>
      <c r="E985" s="1" t="s">
        <v>1109</v>
      </c>
      <c r="F985" s="1">
        <v>7250047</v>
      </c>
      <c r="G985" s="1">
        <v>7254297</v>
      </c>
      <c r="L985" s="1" t="s">
        <v>14</v>
      </c>
      <c r="M985" s="1" t="s">
        <v>14</v>
      </c>
    </row>
    <row r="986" spans="2:13">
      <c r="B986" s="1">
        <v>22</v>
      </c>
      <c r="C986" s="1" t="s">
        <v>1110</v>
      </c>
      <c r="D986" s="1">
        <v>2</v>
      </c>
      <c r="E986" s="1" t="s">
        <v>1111</v>
      </c>
      <c r="F986" s="1">
        <v>7254412</v>
      </c>
      <c r="G986" s="1">
        <v>7255130</v>
      </c>
      <c r="H986" s="1" t="s">
        <v>1112</v>
      </c>
      <c r="I986" s="1" t="s">
        <v>1113</v>
      </c>
      <c r="J986" s="1" t="s">
        <v>1114</v>
      </c>
      <c r="K986" s="1" t="s">
        <v>1115</v>
      </c>
      <c r="L986" s="1" t="s">
        <v>1116</v>
      </c>
      <c r="M986" s="1" t="s">
        <v>1117</v>
      </c>
    </row>
    <row r="987" spans="2:13">
      <c r="B987" s="1">
        <v>22</v>
      </c>
      <c r="C987" s="1" t="s">
        <v>1118</v>
      </c>
      <c r="D987" s="1">
        <v>2</v>
      </c>
      <c r="E987" s="1" t="s">
        <v>1119</v>
      </c>
      <c r="F987" s="1">
        <v>7258392</v>
      </c>
      <c r="G987" s="1">
        <v>7263965</v>
      </c>
      <c r="H987" s="1" t="s">
        <v>1120</v>
      </c>
      <c r="I987" s="1" t="s">
        <v>1121</v>
      </c>
      <c r="J987" s="1" t="s">
        <v>1122</v>
      </c>
      <c r="L987" s="1" t="s">
        <v>1123</v>
      </c>
      <c r="M987" s="1" t="s">
        <v>1124</v>
      </c>
    </row>
    <row r="988" spans="2:13">
      <c r="B988" s="1">
        <v>22</v>
      </c>
      <c r="C988" s="1" t="s">
        <v>1125</v>
      </c>
      <c r="D988" s="1">
        <v>2</v>
      </c>
      <c r="E988" s="1" t="s">
        <v>1126</v>
      </c>
      <c r="F988" s="1">
        <v>7263913</v>
      </c>
      <c r="G988" s="1">
        <v>7268979</v>
      </c>
      <c r="H988" s="1" t="s">
        <v>1127</v>
      </c>
      <c r="I988" s="1" t="s">
        <v>1128</v>
      </c>
      <c r="J988" s="1" t="s">
        <v>1129</v>
      </c>
      <c r="L988" s="1" t="s">
        <v>30</v>
      </c>
      <c r="M988" s="1" t="s">
        <v>31</v>
      </c>
    </row>
    <row r="989" spans="2:13">
      <c r="B989" s="1">
        <v>22</v>
      </c>
      <c r="C989" s="1" t="s">
        <v>1130</v>
      </c>
      <c r="D989" s="1">
        <v>2</v>
      </c>
      <c r="E989" s="1" t="s">
        <v>1131</v>
      </c>
      <c r="F989" s="1">
        <v>7268958</v>
      </c>
      <c r="G989" s="1">
        <v>7275092</v>
      </c>
      <c r="L989" s="1" t="s">
        <v>14</v>
      </c>
      <c r="M989" s="1" t="s">
        <v>14</v>
      </c>
    </row>
    <row r="990" spans="2:13">
      <c r="B990" s="1">
        <v>22</v>
      </c>
      <c r="C990" s="1" t="s">
        <v>1132</v>
      </c>
      <c r="D990" s="1">
        <v>2</v>
      </c>
      <c r="E990" s="1" t="s">
        <v>1133</v>
      </c>
      <c r="F990" s="1">
        <v>7290030</v>
      </c>
      <c r="G990" s="1">
        <v>7298745</v>
      </c>
      <c r="L990" s="1" t="s">
        <v>805</v>
      </c>
      <c r="M990" s="1" t="s">
        <v>806</v>
      </c>
    </row>
    <row r="991" spans="2:13">
      <c r="B991" s="1">
        <v>22</v>
      </c>
      <c r="C991" s="1" t="s">
        <v>1134</v>
      </c>
      <c r="D991" s="1">
        <v>2</v>
      </c>
      <c r="E991" s="1" t="s">
        <v>1135</v>
      </c>
      <c r="F991" s="1">
        <v>7300656</v>
      </c>
      <c r="G991" s="1">
        <v>7304065</v>
      </c>
      <c r="L991" s="1" t="s">
        <v>14</v>
      </c>
      <c r="M991" s="1" t="s">
        <v>14</v>
      </c>
    </row>
    <row r="992" spans="2:13">
      <c r="B992" s="1">
        <v>22</v>
      </c>
      <c r="C992" s="1" t="s">
        <v>1136</v>
      </c>
      <c r="D992" s="1">
        <v>2</v>
      </c>
      <c r="E992" s="1" t="s">
        <v>1137</v>
      </c>
      <c r="F992" s="1">
        <v>7304096</v>
      </c>
      <c r="G992" s="1">
        <v>7305287</v>
      </c>
      <c r="L992" s="1" t="s">
        <v>14</v>
      </c>
      <c r="M992" s="1" t="s">
        <v>14</v>
      </c>
    </row>
    <row r="993" spans="2:13">
      <c r="B993" s="1">
        <v>22</v>
      </c>
      <c r="C993" s="1" t="s">
        <v>1138</v>
      </c>
      <c r="D993" s="1">
        <v>2</v>
      </c>
      <c r="E993" s="1" t="s">
        <v>1139</v>
      </c>
      <c r="F993" s="1">
        <v>7305687</v>
      </c>
      <c r="G993" s="1">
        <v>7308210</v>
      </c>
      <c r="L993" s="1" t="s">
        <v>14</v>
      </c>
      <c r="M993" s="1" t="s">
        <v>14</v>
      </c>
    </row>
    <row r="994" spans="2:13">
      <c r="B994" s="1">
        <v>22</v>
      </c>
      <c r="C994" s="1" t="s">
        <v>1140</v>
      </c>
      <c r="D994" s="1">
        <v>2</v>
      </c>
      <c r="E994" s="1" t="s">
        <v>1141</v>
      </c>
      <c r="F994" s="1">
        <v>7314126</v>
      </c>
      <c r="G994" s="1">
        <v>7319143</v>
      </c>
      <c r="L994" s="1" t="s">
        <v>14</v>
      </c>
      <c r="M994" s="1" t="s">
        <v>14</v>
      </c>
    </row>
    <row r="995" spans="2:13">
      <c r="B995" s="1">
        <v>22</v>
      </c>
      <c r="C995" s="1" t="s">
        <v>1142</v>
      </c>
      <c r="D995" s="1">
        <v>2</v>
      </c>
      <c r="E995" s="1" t="s">
        <v>1143</v>
      </c>
      <c r="F995" s="1">
        <v>7320055</v>
      </c>
      <c r="G995" s="1">
        <v>7326791</v>
      </c>
      <c r="L995" s="1" t="s">
        <v>14</v>
      </c>
      <c r="M995" s="1" t="s">
        <v>14</v>
      </c>
    </row>
    <row r="996" spans="2:13">
      <c r="B996" s="1">
        <v>22</v>
      </c>
      <c r="C996" s="1" t="s">
        <v>1144</v>
      </c>
      <c r="D996" s="1">
        <v>2</v>
      </c>
      <c r="E996" s="1" t="s">
        <v>1145</v>
      </c>
      <c r="F996" s="1">
        <v>7326606</v>
      </c>
      <c r="G996" s="1">
        <v>7329122</v>
      </c>
      <c r="L996" s="1" t="s">
        <v>14</v>
      </c>
      <c r="M996" s="1" t="s">
        <v>14</v>
      </c>
    </row>
    <row r="997" spans="2:13">
      <c r="B997" s="1">
        <v>22</v>
      </c>
      <c r="C997" s="1" t="s">
        <v>1146</v>
      </c>
      <c r="D997" s="1">
        <v>2</v>
      </c>
      <c r="E997" s="1" t="s">
        <v>1147</v>
      </c>
      <c r="F997" s="1">
        <v>7329594</v>
      </c>
      <c r="G997" s="1">
        <v>7337632</v>
      </c>
      <c r="L997" s="1" t="s">
        <v>14</v>
      </c>
      <c r="M997" s="1" t="s">
        <v>14</v>
      </c>
    </row>
    <row r="998" spans="2:13">
      <c r="B998" s="1">
        <v>22</v>
      </c>
      <c r="C998" s="1" t="s">
        <v>1148</v>
      </c>
      <c r="D998" s="1">
        <v>2</v>
      </c>
      <c r="E998" s="1" t="s">
        <v>1149</v>
      </c>
      <c r="F998" s="1">
        <v>7340992</v>
      </c>
      <c r="G998" s="1">
        <v>7343852</v>
      </c>
      <c r="L998" s="1" t="s">
        <v>14</v>
      </c>
      <c r="M998" s="1" t="s">
        <v>14</v>
      </c>
    </row>
    <row r="999" spans="2:13">
      <c r="B999" s="1">
        <v>22</v>
      </c>
      <c r="C999" s="1" t="s">
        <v>1150</v>
      </c>
      <c r="D999" s="1">
        <v>2</v>
      </c>
      <c r="E999" s="1" t="s">
        <v>1151</v>
      </c>
      <c r="F999" s="1">
        <v>7347406</v>
      </c>
      <c r="G999" s="1">
        <v>7347745</v>
      </c>
      <c r="L999" s="1" t="s">
        <v>14</v>
      </c>
      <c r="M999" s="1" t="s">
        <v>14</v>
      </c>
    </row>
    <row r="1000" spans="2:13">
      <c r="B1000" s="1">
        <v>22</v>
      </c>
      <c r="C1000" s="1" t="s">
        <v>1152</v>
      </c>
      <c r="D1000" s="1">
        <v>2</v>
      </c>
      <c r="E1000" s="1" t="s">
        <v>1153</v>
      </c>
      <c r="F1000" s="1">
        <v>7348858</v>
      </c>
      <c r="G1000" s="1">
        <v>7354512</v>
      </c>
      <c r="H1000" s="1" t="s">
        <v>1154</v>
      </c>
      <c r="I1000" s="1" t="s">
        <v>1155</v>
      </c>
      <c r="J1000" s="1" t="s">
        <v>1156</v>
      </c>
      <c r="L1000" s="1" t="s">
        <v>14</v>
      </c>
      <c r="M1000" s="1" t="s">
        <v>14</v>
      </c>
    </row>
    <row r="1001" spans="2:13">
      <c r="B1001" s="1">
        <v>22</v>
      </c>
      <c r="C1001" s="1" t="s">
        <v>1157</v>
      </c>
      <c r="D1001" s="1">
        <v>2</v>
      </c>
      <c r="E1001" s="1" t="s">
        <v>1158</v>
      </c>
      <c r="F1001" s="1">
        <v>7354204</v>
      </c>
      <c r="G1001" s="1">
        <v>7358309</v>
      </c>
      <c r="L1001" s="1" t="s">
        <v>1159</v>
      </c>
      <c r="M1001" s="1" t="s">
        <v>1160</v>
      </c>
    </row>
    <row r="1002" spans="2:13">
      <c r="B1002" s="1">
        <v>22</v>
      </c>
      <c r="C1002" s="1" t="s">
        <v>1161</v>
      </c>
      <c r="D1002" s="1">
        <v>2</v>
      </c>
      <c r="E1002" s="1" t="s">
        <v>1162</v>
      </c>
      <c r="F1002" s="1">
        <v>7359202</v>
      </c>
      <c r="G1002" s="1">
        <v>7366231</v>
      </c>
      <c r="L1002" s="1" t="s">
        <v>14</v>
      </c>
      <c r="M1002" s="1" t="s">
        <v>14</v>
      </c>
    </row>
    <row r="1003" spans="2:13">
      <c r="B1003" s="1">
        <v>22</v>
      </c>
      <c r="C1003" s="1" t="s">
        <v>1163</v>
      </c>
      <c r="D1003" s="1">
        <v>2</v>
      </c>
      <c r="E1003" s="1" t="s">
        <v>1164</v>
      </c>
      <c r="F1003" s="1">
        <v>7367672</v>
      </c>
      <c r="G1003" s="1">
        <v>7375675</v>
      </c>
      <c r="L1003" s="1" t="s">
        <v>14</v>
      </c>
      <c r="M1003" s="1" t="s">
        <v>14</v>
      </c>
    </row>
    <row r="1004" spans="2:13">
      <c r="B1004" s="1">
        <v>22</v>
      </c>
      <c r="C1004" s="1" t="s">
        <v>1165</v>
      </c>
      <c r="D1004" s="1">
        <v>2</v>
      </c>
      <c r="E1004" s="1" t="s">
        <v>1166</v>
      </c>
      <c r="F1004" s="1">
        <v>7375743</v>
      </c>
      <c r="G1004" s="1">
        <v>7376319</v>
      </c>
      <c r="L1004" s="1" t="s">
        <v>14</v>
      </c>
      <c r="M1004" s="1" t="s">
        <v>14</v>
      </c>
    </row>
    <row r="1005" spans="2:13">
      <c r="B1005" s="1">
        <v>22</v>
      </c>
      <c r="C1005" s="1" t="s">
        <v>1167</v>
      </c>
      <c r="D1005" s="1">
        <v>2</v>
      </c>
      <c r="E1005" s="1" t="s">
        <v>1168</v>
      </c>
      <c r="F1005" s="1">
        <v>7376385</v>
      </c>
      <c r="G1005" s="1">
        <v>7380035</v>
      </c>
      <c r="L1005" s="1" t="s">
        <v>1169</v>
      </c>
      <c r="M1005" s="1" t="s">
        <v>1170</v>
      </c>
    </row>
    <row r="1006" spans="2:13">
      <c r="B1006" s="1">
        <v>22</v>
      </c>
      <c r="C1006" s="1" t="s">
        <v>1171</v>
      </c>
      <c r="D1006" s="1">
        <v>2</v>
      </c>
      <c r="E1006" s="1" t="s">
        <v>1172</v>
      </c>
      <c r="F1006" s="1">
        <v>7379981</v>
      </c>
      <c r="G1006" s="1">
        <v>7385786</v>
      </c>
      <c r="L1006" s="1" t="s">
        <v>85</v>
      </c>
      <c r="M1006" s="1" t="s">
        <v>86</v>
      </c>
    </row>
    <row r="1007" spans="2:13">
      <c r="B1007" s="1">
        <v>22</v>
      </c>
      <c r="C1007" s="1" t="s">
        <v>1173</v>
      </c>
      <c r="D1007" s="1">
        <v>2</v>
      </c>
      <c r="E1007" s="1" t="s">
        <v>1174</v>
      </c>
      <c r="F1007" s="1">
        <v>7385338</v>
      </c>
      <c r="G1007" s="1">
        <v>7391239</v>
      </c>
      <c r="L1007" s="1" t="s">
        <v>1175</v>
      </c>
      <c r="M1007" s="1" t="s">
        <v>1176</v>
      </c>
    </row>
    <row r="1008" spans="2:13">
      <c r="B1008" s="1">
        <v>22</v>
      </c>
      <c r="C1008" s="1" t="s">
        <v>1177</v>
      </c>
      <c r="D1008" s="1">
        <v>2</v>
      </c>
      <c r="E1008" s="1" t="s">
        <v>1178</v>
      </c>
      <c r="F1008" s="1">
        <v>7392668</v>
      </c>
      <c r="G1008" s="1">
        <v>7395935</v>
      </c>
      <c r="H1008" s="1" t="s">
        <v>361</v>
      </c>
      <c r="I1008" s="1" t="s">
        <v>1179</v>
      </c>
      <c r="K1008" s="1" t="s">
        <v>1180</v>
      </c>
      <c r="L1008" s="1" t="s">
        <v>14</v>
      </c>
      <c r="M1008" s="1" t="s">
        <v>14</v>
      </c>
    </row>
    <row r="1009" spans="2:13">
      <c r="B1009" s="1">
        <v>22</v>
      </c>
      <c r="C1009" s="1" t="s">
        <v>1181</v>
      </c>
      <c r="D1009" s="1">
        <v>2</v>
      </c>
      <c r="E1009" s="1" t="s">
        <v>1182</v>
      </c>
      <c r="F1009" s="1">
        <v>7399242</v>
      </c>
      <c r="G1009" s="1">
        <v>7407203</v>
      </c>
      <c r="H1009" s="1" t="s">
        <v>1183</v>
      </c>
      <c r="I1009" s="1" t="s">
        <v>1184</v>
      </c>
      <c r="J1009" s="1" t="s">
        <v>1185</v>
      </c>
      <c r="K1009" s="1" t="s">
        <v>1186</v>
      </c>
      <c r="L1009" s="1" t="s">
        <v>1187</v>
      </c>
      <c r="M1009" s="1" t="s">
        <v>1188</v>
      </c>
    </row>
    <row r="1010" spans="2:13">
      <c r="B1010" s="1">
        <v>22</v>
      </c>
      <c r="C1010" s="1" t="s">
        <v>1189</v>
      </c>
      <c r="D1010" s="1">
        <v>2</v>
      </c>
      <c r="E1010" s="1" t="s">
        <v>1190</v>
      </c>
      <c r="F1010" s="1">
        <v>7406771</v>
      </c>
      <c r="G1010" s="1">
        <v>7408832</v>
      </c>
      <c r="L1010" s="1" t="s">
        <v>14</v>
      </c>
      <c r="M1010" s="1" t="s">
        <v>14</v>
      </c>
    </row>
    <row r="1011" spans="2:13">
      <c r="B1011" s="1">
        <v>22</v>
      </c>
      <c r="C1011" s="1" t="s">
        <v>1191</v>
      </c>
      <c r="D1011" s="1">
        <v>2</v>
      </c>
      <c r="E1011" s="1" t="s">
        <v>1192</v>
      </c>
      <c r="F1011" s="1">
        <v>7408899</v>
      </c>
      <c r="G1011" s="1">
        <v>7413678</v>
      </c>
      <c r="L1011" s="1" t="s">
        <v>1193</v>
      </c>
      <c r="M1011" s="1" t="s">
        <v>1194</v>
      </c>
    </row>
    <row r="1012" spans="2:13">
      <c r="B1012" s="1">
        <v>22</v>
      </c>
      <c r="C1012" s="1" t="s">
        <v>1195</v>
      </c>
      <c r="D1012" s="1">
        <v>2</v>
      </c>
      <c r="E1012" s="1" t="s">
        <v>1196</v>
      </c>
      <c r="F1012" s="1">
        <v>7413642</v>
      </c>
      <c r="G1012" s="1">
        <v>7417992</v>
      </c>
      <c r="L1012" s="1" t="s">
        <v>30</v>
      </c>
      <c r="M1012" s="1" t="s">
        <v>31</v>
      </c>
    </row>
    <row r="1013" spans="2:13">
      <c r="B1013" s="1">
        <v>22</v>
      </c>
      <c r="C1013" s="1" t="s">
        <v>1197</v>
      </c>
      <c r="D1013" s="1">
        <v>2</v>
      </c>
      <c r="E1013" s="1" t="s">
        <v>1198</v>
      </c>
      <c r="F1013" s="1">
        <v>7417838</v>
      </c>
      <c r="G1013" s="1">
        <v>7426641</v>
      </c>
      <c r="L1013" s="1" t="s">
        <v>14</v>
      </c>
      <c r="M1013" s="1" t="s">
        <v>14</v>
      </c>
    </row>
    <row r="1014" spans="2:13">
      <c r="B1014" s="1">
        <v>22</v>
      </c>
      <c r="C1014" s="1" t="s">
        <v>1199</v>
      </c>
      <c r="D1014" s="1">
        <v>2</v>
      </c>
      <c r="E1014" s="1" t="s">
        <v>1200</v>
      </c>
      <c r="F1014" s="1">
        <v>7427273</v>
      </c>
      <c r="G1014" s="1">
        <v>7427881</v>
      </c>
      <c r="H1014" s="1" t="s">
        <v>1201</v>
      </c>
      <c r="I1014" s="1" t="s">
        <v>1202</v>
      </c>
      <c r="J1014" s="1" t="s">
        <v>1203</v>
      </c>
      <c r="L1014" s="1" t="s">
        <v>1204</v>
      </c>
      <c r="M1014" s="1" t="s">
        <v>1205</v>
      </c>
    </row>
    <row r="1015" spans="2:13">
      <c r="B1015" s="1">
        <v>22</v>
      </c>
      <c r="C1015" s="1" t="s">
        <v>1206</v>
      </c>
      <c r="D1015" s="1">
        <v>2</v>
      </c>
      <c r="E1015" s="1" t="s">
        <v>1207</v>
      </c>
      <c r="F1015" s="1">
        <v>7428008</v>
      </c>
      <c r="G1015" s="1">
        <v>7445124</v>
      </c>
      <c r="H1015" s="1" t="s">
        <v>1208</v>
      </c>
      <c r="I1015" s="1" t="s">
        <v>1209</v>
      </c>
      <c r="J1015" s="1" t="s">
        <v>1210</v>
      </c>
      <c r="L1015" s="1" t="s">
        <v>1211</v>
      </c>
      <c r="M1015" s="1" t="s">
        <v>1212</v>
      </c>
    </row>
    <row r="1016" spans="2:13">
      <c r="B1016" s="1">
        <v>22</v>
      </c>
      <c r="C1016" s="1" t="s">
        <v>1213</v>
      </c>
      <c r="D1016" s="1">
        <v>2</v>
      </c>
      <c r="E1016" s="1" t="s">
        <v>1214</v>
      </c>
      <c r="F1016" s="1">
        <v>7448374</v>
      </c>
      <c r="G1016" s="1">
        <v>7455132</v>
      </c>
      <c r="H1016" s="1" t="s">
        <v>1154</v>
      </c>
      <c r="I1016" s="1" t="s">
        <v>1215</v>
      </c>
      <c r="J1016" s="1" t="s">
        <v>1216</v>
      </c>
      <c r="L1016" s="1" t="s">
        <v>14</v>
      </c>
      <c r="M1016" s="1" t="s">
        <v>14</v>
      </c>
    </row>
    <row r="1017" spans="2:13">
      <c r="B1017" s="1">
        <v>22</v>
      </c>
      <c r="C1017" s="1" t="s">
        <v>1217</v>
      </c>
      <c r="D1017" s="1">
        <v>2</v>
      </c>
      <c r="E1017" s="1" t="s">
        <v>1218</v>
      </c>
      <c r="F1017" s="1">
        <v>7454828</v>
      </c>
      <c r="G1017" s="1">
        <v>7458139</v>
      </c>
      <c r="L1017" s="1" t="s">
        <v>14</v>
      </c>
      <c r="M1017" s="1" t="s">
        <v>14</v>
      </c>
    </row>
    <row r="1018" spans="2:13">
      <c r="B1018" s="1">
        <v>22</v>
      </c>
      <c r="C1018" s="1" t="s">
        <v>1219</v>
      </c>
      <c r="D1018" s="1">
        <v>2</v>
      </c>
      <c r="E1018" s="1" t="s">
        <v>1220</v>
      </c>
      <c r="F1018" s="1">
        <v>7458892</v>
      </c>
      <c r="G1018" s="1">
        <v>7462367</v>
      </c>
      <c r="L1018" s="1" t="s">
        <v>14</v>
      </c>
      <c r="M1018" s="1" t="s">
        <v>14</v>
      </c>
    </row>
    <row r="1019" spans="2:13">
      <c r="B1019" s="1">
        <v>22</v>
      </c>
      <c r="C1019" s="1" t="s">
        <v>1221</v>
      </c>
      <c r="D1019" s="1">
        <v>2</v>
      </c>
      <c r="E1019" s="1" t="s">
        <v>1222</v>
      </c>
      <c r="F1019" s="1">
        <v>7461969</v>
      </c>
      <c r="G1019" s="1">
        <v>7464283</v>
      </c>
      <c r="L1019" s="1" t="s">
        <v>14</v>
      </c>
      <c r="M1019" s="1" t="s">
        <v>14</v>
      </c>
    </row>
    <row r="1020" spans="2:13">
      <c r="B1020" s="1">
        <v>22</v>
      </c>
      <c r="C1020" s="1" t="s">
        <v>1223</v>
      </c>
      <c r="D1020" s="1">
        <v>2</v>
      </c>
      <c r="E1020" s="1" t="s">
        <v>1224</v>
      </c>
      <c r="F1020" s="1">
        <v>7464139</v>
      </c>
      <c r="G1020" s="1">
        <v>7467595</v>
      </c>
      <c r="L1020" s="1" t="s">
        <v>14</v>
      </c>
      <c r="M1020" s="1" t="s">
        <v>14</v>
      </c>
    </row>
    <row r="1021" spans="2:13">
      <c r="B1021" s="1">
        <v>22</v>
      </c>
      <c r="C1021" s="1" t="s">
        <v>1225</v>
      </c>
      <c r="D1021" s="1">
        <v>2</v>
      </c>
      <c r="E1021" s="1" t="s">
        <v>1226</v>
      </c>
      <c r="F1021" s="1">
        <v>7465009</v>
      </c>
      <c r="G1021" s="1">
        <v>7466476</v>
      </c>
      <c r="L1021" s="1" t="s">
        <v>14</v>
      </c>
      <c r="M1021" s="1" t="s">
        <v>14</v>
      </c>
    </row>
    <row r="1022" spans="2:13">
      <c r="B1022" s="1">
        <v>22</v>
      </c>
      <c r="C1022" s="1" t="s">
        <v>1227</v>
      </c>
      <c r="D1022" s="1">
        <v>2</v>
      </c>
      <c r="E1022" s="1" t="s">
        <v>1228</v>
      </c>
      <c r="F1022" s="1">
        <v>7467269</v>
      </c>
      <c r="G1022" s="1">
        <v>7471883</v>
      </c>
      <c r="L1022" s="1" t="s">
        <v>14</v>
      </c>
      <c r="M1022" s="1" t="s">
        <v>14</v>
      </c>
    </row>
    <row r="1023" spans="2:13">
      <c r="B1023" s="1">
        <v>22</v>
      </c>
      <c r="C1023" s="1" t="s">
        <v>1229</v>
      </c>
      <c r="D1023" s="1">
        <v>2</v>
      </c>
      <c r="E1023" s="1" t="s">
        <v>1230</v>
      </c>
      <c r="F1023" s="1">
        <v>7472531</v>
      </c>
      <c r="G1023" s="1">
        <v>7472820</v>
      </c>
      <c r="H1023" s="1" t="s">
        <v>1231</v>
      </c>
      <c r="I1023" s="1" t="s">
        <v>1232</v>
      </c>
      <c r="J1023" s="1" t="s">
        <v>1233</v>
      </c>
      <c r="L1023" s="1" t="s">
        <v>1234</v>
      </c>
      <c r="M1023" s="1" t="s">
        <v>1235</v>
      </c>
    </row>
    <row r="1024" spans="2:13">
      <c r="B1024" s="1">
        <v>22</v>
      </c>
      <c r="C1024" s="1" t="s">
        <v>1236</v>
      </c>
      <c r="D1024" s="1">
        <v>2</v>
      </c>
      <c r="E1024" s="1" t="s">
        <v>1237</v>
      </c>
      <c r="F1024" s="1">
        <v>7473071</v>
      </c>
      <c r="G1024" s="1">
        <v>7480743</v>
      </c>
      <c r="L1024" s="1" t="s">
        <v>300</v>
      </c>
      <c r="M1024" s="1" t="s">
        <v>301</v>
      </c>
    </row>
    <row r="1025" spans="2:13">
      <c r="B1025" s="1">
        <v>22</v>
      </c>
      <c r="C1025" s="1" t="s">
        <v>1238</v>
      </c>
      <c r="D1025" s="1">
        <v>2</v>
      </c>
      <c r="E1025" s="1" t="s">
        <v>1239</v>
      </c>
      <c r="F1025" s="1">
        <v>7478574</v>
      </c>
      <c r="G1025" s="1">
        <v>7487980</v>
      </c>
      <c r="L1025" s="1" t="s">
        <v>1240</v>
      </c>
      <c r="M1025" s="1" t="s">
        <v>1241</v>
      </c>
    </row>
    <row r="1026" spans="2:13">
      <c r="B1026" s="1">
        <v>22</v>
      </c>
      <c r="C1026" s="1" t="s">
        <v>1242</v>
      </c>
      <c r="D1026" s="1">
        <v>2</v>
      </c>
      <c r="E1026" s="1" t="s">
        <v>1243</v>
      </c>
      <c r="F1026" s="1">
        <v>7487910</v>
      </c>
      <c r="G1026" s="1">
        <v>7491421</v>
      </c>
      <c r="H1026" s="1" t="s">
        <v>1244</v>
      </c>
      <c r="I1026" s="1" t="s">
        <v>1245</v>
      </c>
      <c r="J1026" s="1" t="s">
        <v>1246</v>
      </c>
      <c r="K1026" s="1" t="s">
        <v>1247</v>
      </c>
      <c r="L1026" s="1" t="s">
        <v>14</v>
      </c>
      <c r="M1026" s="1" t="s">
        <v>14</v>
      </c>
    </row>
    <row r="1027" spans="2:13">
      <c r="B1027" s="1">
        <v>22</v>
      </c>
      <c r="C1027" s="1" t="s">
        <v>1248</v>
      </c>
      <c r="D1027" s="1">
        <v>2</v>
      </c>
      <c r="E1027" s="1" t="s">
        <v>1249</v>
      </c>
      <c r="F1027" s="1">
        <v>7490977</v>
      </c>
      <c r="G1027" s="1">
        <v>7493726</v>
      </c>
      <c r="L1027" s="1" t="s">
        <v>14</v>
      </c>
      <c r="M1027" s="1" t="s">
        <v>14</v>
      </c>
    </row>
    <row r="1028" spans="2:13">
      <c r="B1028" s="1">
        <v>22</v>
      </c>
      <c r="C1028" s="1" t="s">
        <v>1250</v>
      </c>
      <c r="D1028" s="1">
        <v>2</v>
      </c>
      <c r="E1028" s="1" t="s">
        <v>1251</v>
      </c>
      <c r="F1028" s="1">
        <v>7493653</v>
      </c>
      <c r="G1028" s="1">
        <v>7505347</v>
      </c>
      <c r="L1028" s="1" t="s">
        <v>14</v>
      </c>
      <c r="M1028" s="1" t="s">
        <v>14</v>
      </c>
    </row>
    <row r="1029" spans="2:13">
      <c r="B1029" s="1">
        <v>22</v>
      </c>
      <c r="C1029" s="1" t="s">
        <v>1252</v>
      </c>
      <c r="D1029" s="1">
        <v>2</v>
      </c>
      <c r="E1029" s="1" t="s">
        <v>1253</v>
      </c>
      <c r="F1029" s="1">
        <v>7506713</v>
      </c>
      <c r="G1029" s="1">
        <v>7508531</v>
      </c>
      <c r="H1029" s="1" t="s">
        <v>1254</v>
      </c>
      <c r="I1029" s="1" t="s">
        <v>1255</v>
      </c>
      <c r="J1029" s="1" t="s">
        <v>1256</v>
      </c>
      <c r="K1029" s="1" t="s">
        <v>1257</v>
      </c>
      <c r="L1029" s="1" t="s">
        <v>708</v>
      </c>
      <c r="M1029" s="1" t="s">
        <v>709</v>
      </c>
    </row>
    <row r="1030" spans="2:13">
      <c r="B1030" s="1">
        <v>22</v>
      </c>
      <c r="C1030" s="1" t="s">
        <v>1258</v>
      </c>
      <c r="D1030" s="1">
        <v>2</v>
      </c>
      <c r="E1030" s="1" t="s">
        <v>1259</v>
      </c>
      <c r="F1030" s="1">
        <v>7508614</v>
      </c>
      <c r="G1030" s="1">
        <v>7513247</v>
      </c>
      <c r="L1030" s="1" t="s">
        <v>1260</v>
      </c>
      <c r="M1030" s="1" t="s">
        <v>1261</v>
      </c>
    </row>
    <row r="1031" spans="2:13">
      <c r="B1031" s="1">
        <v>22</v>
      </c>
      <c r="C1031" s="1" t="s">
        <v>1262</v>
      </c>
      <c r="D1031" s="1">
        <v>2</v>
      </c>
      <c r="E1031" s="1" t="s">
        <v>1263</v>
      </c>
      <c r="F1031" s="1">
        <v>7513464</v>
      </c>
      <c r="G1031" s="1">
        <v>7518750</v>
      </c>
      <c r="L1031" s="1" t="s">
        <v>14</v>
      </c>
      <c r="M1031" s="1" t="s">
        <v>14</v>
      </c>
    </row>
    <row r="1032" spans="2:13">
      <c r="B1032" s="1">
        <v>22</v>
      </c>
      <c r="C1032" s="1" t="s">
        <v>1264</v>
      </c>
      <c r="D1032" s="1">
        <v>2</v>
      </c>
      <c r="E1032" s="1" t="s">
        <v>1265</v>
      </c>
      <c r="F1032" s="1">
        <v>7536748</v>
      </c>
      <c r="G1032" s="1">
        <v>7538163</v>
      </c>
      <c r="L1032" s="1" t="s">
        <v>14</v>
      </c>
      <c r="M1032" s="1" t="s">
        <v>14</v>
      </c>
    </row>
    <row r="1033" spans="2:13">
      <c r="B1033" s="1">
        <v>22</v>
      </c>
      <c r="C1033" s="1" t="s">
        <v>1266</v>
      </c>
      <c r="D1033" s="1">
        <v>2</v>
      </c>
      <c r="E1033" s="1" t="s">
        <v>1267</v>
      </c>
      <c r="F1033" s="1">
        <v>7551739</v>
      </c>
      <c r="G1033" s="1">
        <v>7560437</v>
      </c>
      <c r="L1033" s="1" t="s">
        <v>805</v>
      </c>
      <c r="M1033" s="1" t="s">
        <v>806</v>
      </c>
    </row>
    <row r="1034" spans="2:13">
      <c r="B1034" s="1">
        <v>22</v>
      </c>
      <c r="C1034" s="1" t="s">
        <v>1268</v>
      </c>
      <c r="D1034" s="1">
        <v>2</v>
      </c>
      <c r="E1034" s="1" t="s">
        <v>1269</v>
      </c>
      <c r="F1034" s="1">
        <v>7563410</v>
      </c>
      <c r="G1034" s="1">
        <v>7567921</v>
      </c>
      <c r="L1034" s="1" t="s">
        <v>1270</v>
      </c>
      <c r="M1034" s="1" t="s">
        <v>1271</v>
      </c>
    </row>
    <row r="1035" spans="2:13">
      <c r="B1035" s="1">
        <v>22</v>
      </c>
      <c r="C1035" s="1" t="s">
        <v>1272</v>
      </c>
      <c r="D1035" s="1">
        <v>2</v>
      </c>
      <c r="E1035" s="1" t="s">
        <v>1273</v>
      </c>
      <c r="F1035" s="1">
        <v>7567708</v>
      </c>
      <c r="G1035" s="1">
        <v>7569606</v>
      </c>
      <c r="H1035" s="1" t="s">
        <v>1274</v>
      </c>
      <c r="I1035" s="1" t="s">
        <v>1275</v>
      </c>
      <c r="J1035" s="1" t="s">
        <v>1276</v>
      </c>
      <c r="K1035" s="1" t="s">
        <v>1277</v>
      </c>
      <c r="L1035" s="1" t="s">
        <v>14</v>
      </c>
      <c r="M1035" s="1" t="s">
        <v>14</v>
      </c>
    </row>
    <row r="1036" spans="2:13">
      <c r="B1036" s="1">
        <v>22</v>
      </c>
      <c r="C1036" s="1" t="s">
        <v>1278</v>
      </c>
      <c r="D1036" s="1">
        <v>2</v>
      </c>
      <c r="E1036" s="1" t="s">
        <v>1279</v>
      </c>
      <c r="F1036" s="1">
        <v>7570509</v>
      </c>
      <c r="G1036" s="1">
        <v>7571132</v>
      </c>
      <c r="L1036" s="1" t="s">
        <v>14</v>
      </c>
      <c r="M1036" s="1" t="s">
        <v>14</v>
      </c>
    </row>
    <row r="1037" spans="2:13">
      <c r="B1037" s="1">
        <v>23</v>
      </c>
      <c r="C1037" s="1" t="s">
        <v>1284</v>
      </c>
      <c r="D1037" s="1">
        <v>9</v>
      </c>
      <c r="E1037" s="1" t="s">
        <v>1285</v>
      </c>
      <c r="F1037" s="1">
        <v>2019249</v>
      </c>
      <c r="G1037" s="1">
        <v>2024975</v>
      </c>
      <c r="H1037" s="1" t="s">
        <v>1286</v>
      </c>
      <c r="I1037" s="1" t="s">
        <v>1287</v>
      </c>
      <c r="J1037" s="1" t="s">
        <v>1288</v>
      </c>
      <c r="L1037" s="1" t="s">
        <v>1289</v>
      </c>
      <c r="M1037" s="1" t="s">
        <v>1290</v>
      </c>
    </row>
    <row r="1038" spans="2:13">
      <c r="B1038" s="1">
        <v>23</v>
      </c>
      <c r="C1038" s="1" t="s">
        <v>820</v>
      </c>
      <c r="D1038" s="1">
        <v>9</v>
      </c>
      <c r="E1038" s="1" t="s">
        <v>821</v>
      </c>
      <c r="F1038" s="1">
        <v>2025973</v>
      </c>
      <c r="G1038" s="1">
        <v>2036686</v>
      </c>
      <c r="H1038" s="1" t="s">
        <v>822</v>
      </c>
      <c r="I1038" s="1" t="s">
        <v>823</v>
      </c>
      <c r="J1038" s="1" t="s">
        <v>824</v>
      </c>
      <c r="L1038" s="1" t="s">
        <v>825</v>
      </c>
      <c r="M1038" s="1" t="s">
        <v>826</v>
      </c>
    </row>
    <row r="1039" spans="2:13">
      <c r="B1039" s="1">
        <v>23</v>
      </c>
      <c r="C1039" s="1" t="s">
        <v>827</v>
      </c>
      <c r="D1039" s="1">
        <v>9</v>
      </c>
      <c r="E1039" s="1" t="s">
        <v>828</v>
      </c>
      <c r="F1039" s="1">
        <v>2037526</v>
      </c>
      <c r="G1039" s="1">
        <v>2041991</v>
      </c>
      <c r="H1039" s="1" t="s">
        <v>829</v>
      </c>
      <c r="I1039" s="1" t="s">
        <v>830</v>
      </c>
      <c r="J1039" s="1" t="s">
        <v>831</v>
      </c>
      <c r="K1039" s="1" t="s">
        <v>832</v>
      </c>
      <c r="L1039" s="1" t="s">
        <v>14</v>
      </c>
      <c r="M1039" s="1" t="s">
        <v>14</v>
      </c>
    </row>
    <row r="1040" spans="2:13">
      <c r="B1040" s="1">
        <v>23</v>
      </c>
      <c r="C1040" s="1" t="s">
        <v>833</v>
      </c>
      <c r="D1040" s="1">
        <v>9</v>
      </c>
      <c r="E1040" s="1" t="s">
        <v>834</v>
      </c>
      <c r="F1040" s="1">
        <v>2040802</v>
      </c>
      <c r="G1040" s="1">
        <v>2048331</v>
      </c>
      <c r="L1040" s="1" t="s">
        <v>14</v>
      </c>
      <c r="M1040" s="1" t="s">
        <v>14</v>
      </c>
    </row>
    <row r="1041" spans="2:13">
      <c r="B1041" s="1">
        <v>23</v>
      </c>
      <c r="C1041" s="1" t="s">
        <v>835</v>
      </c>
      <c r="D1041" s="1">
        <v>9</v>
      </c>
      <c r="E1041" s="1" t="s">
        <v>836</v>
      </c>
      <c r="F1041" s="1">
        <v>2048777</v>
      </c>
      <c r="G1041" s="1">
        <v>2052613</v>
      </c>
      <c r="H1041" s="1" t="s">
        <v>837</v>
      </c>
      <c r="I1041" s="1" t="s">
        <v>838</v>
      </c>
      <c r="J1041" s="1" t="s">
        <v>839</v>
      </c>
      <c r="L1041" s="1" t="s">
        <v>14</v>
      </c>
      <c r="M1041" s="1" t="s">
        <v>14</v>
      </c>
    </row>
    <row r="1042" spans="2:13">
      <c r="B1042" s="1">
        <v>23</v>
      </c>
      <c r="C1042" s="1" t="s">
        <v>840</v>
      </c>
      <c r="D1042" s="1">
        <v>9</v>
      </c>
      <c r="E1042" s="1" t="s">
        <v>841</v>
      </c>
      <c r="F1042" s="1">
        <v>2053414</v>
      </c>
      <c r="G1042" s="1">
        <v>2059972</v>
      </c>
      <c r="H1042" s="1" t="s">
        <v>842</v>
      </c>
      <c r="I1042" s="1" t="s">
        <v>843</v>
      </c>
      <c r="J1042" s="1" t="s">
        <v>844</v>
      </c>
      <c r="L1042" s="1" t="s">
        <v>14</v>
      </c>
      <c r="M1042" s="1" t="s">
        <v>14</v>
      </c>
    </row>
    <row r="1043" spans="2:13">
      <c r="B1043" s="1">
        <v>23</v>
      </c>
      <c r="C1043" s="1" t="s">
        <v>845</v>
      </c>
      <c r="D1043" s="1">
        <v>9</v>
      </c>
      <c r="E1043" s="1" t="s">
        <v>846</v>
      </c>
      <c r="F1043" s="1">
        <v>2060486</v>
      </c>
      <c r="G1043" s="1">
        <v>2065351</v>
      </c>
      <c r="H1043" s="1" t="s">
        <v>847</v>
      </c>
      <c r="I1043" s="1" t="s">
        <v>848</v>
      </c>
      <c r="J1043" s="1" t="s">
        <v>849</v>
      </c>
      <c r="L1043" s="1" t="s">
        <v>14</v>
      </c>
      <c r="M1043" s="1" t="s">
        <v>14</v>
      </c>
    </row>
    <row r="1044" spans="2:13">
      <c r="B1044" s="1">
        <v>23</v>
      </c>
      <c r="C1044" s="1" t="s">
        <v>850</v>
      </c>
      <c r="D1044" s="1">
        <v>9</v>
      </c>
      <c r="E1044" s="1" t="s">
        <v>851</v>
      </c>
      <c r="F1044" s="1">
        <v>2065217</v>
      </c>
      <c r="G1044" s="1">
        <v>2067868</v>
      </c>
      <c r="H1044" s="1" t="s">
        <v>852</v>
      </c>
      <c r="I1044" s="1" t="s">
        <v>853</v>
      </c>
      <c r="J1044" s="1" t="s">
        <v>854</v>
      </c>
      <c r="L1044" s="1" t="s">
        <v>96</v>
      </c>
      <c r="M1044" s="1" t="s">
        <v>97</v>
      </c>
    </row>
    <row r="1045" spans="2:13">
      <c r="B1045" s="1">
        <v>23</v>
      </c>
      <c r="C1045" s="1" t="s">
        <v>855</v>
      </c>
      <c r="D1045" s="1">
        <v>9</v>
      </c>
      <c r="E1045" s="1" t="s">
        <v>856</v>
      </c>
      <c r="F1045" s="1">
        <v>2068391</v>
      </c>
      <c r="G1045" s="1">
        <v>2072799</v>
      </c>
      <c r="L1045" s="1" t="s">
        <v>14</v>
      </c>
      <c r="M1045" s="1" t="s">
        <v>14</v>
      </c>
    </row>
    <row r="1046" spans="2:13">
      <c r="B1046" s="1">
        <v>23</v>
      </c>
      <c r="C1046" s="1" t="s">
        <v>857</v>
      </c>
      <c r="D1046" s="1">
        <v>9</v>
      </c>
      <c r="E1046" s="1" t="s">
        <v>858</v>
      </c>
      <c r="F1046" s="1">
        <v>2074030</v>
      </c>
      <c r="G1046" s="1">
        <v>2081298</v>
      </c>
      <c r="H1046" s="1" t="s">
        <v>859</v>
      </c>
      <c r="I1046" s="1" t="s">
        <v>860</v>
      </c>
      <c r="J1046" s="1" t="s">
        <v>861</v>
      </c>
      <c r="K1046" s="1" t="s">
        <v>862</v>
      </c>
      <c r="L1046" s="1" t="s">
        <v>863</v>
      </c>
      <c r="M1046" s="1" t="s">
        <v>864</v>
      </c>
    </row>
    <row r="1047" spans="2:13">
      <c r="B1047" s="1">
        <v>23</v>
      </c>
      <c r="C1047" s="1" t="s">
        <v>865</v>
      </c>
      <c r="D1047" s="1">
        <v>9</v>
      </c>
      <c r="E1047" s="1" t="s">
        <v>866</v>
      </c>
      <c r="F1047" s="1">
        <v>2081661</v>
      </c>
      <c r="G1047" s="1">
        <v>2084864</v>
      </c>
      <c r="H1047" s="1" t="s">
        <v>867</v>
      </c>
      <c r="I1047" s="1" t="s">
        <v>868</v>
      </c>
      <c r="J1047" s="1" t="s">
        <v>869</v>
      </c>
      <c r="L1047" s="1" t="s">
        <v>14</v>
      </c>
      <c r="M1047" s="1" t="s">
        <v>14</v>
      </c>
    </row>
    <row r="1048" spans="2:13">
      <c r="B1048" s="1">
        <v>23</v>
      </c>
      <c r="C1048" s="1" t="s">
        <v>870</v>
      </c>
      <c r="D1048" s="1">
        <v>9</v>
      </c>
      <c r="E1048" s="1" t="s">
        <v>871</v>
      </c>
      <c r="F1048" s="1">
        <v>2086828</v>
      </c>
      <c r="G1048" s="1">
        <v>2093860</v>
      </c>
      <c r="H1048" s="1" t="s">
        <v>361</v>
      </c>
      <c r="I1048" s="1" t="s">
        <v>872</v>
      </c>
      <c r="K1048" s="1" t="s">
        <v>873</v>
      </c>
      <c r="L1048" s="1" t="s">
        <v>14</v>
      </c>
      <c r="M1048" s="1" t="s">
        <v>14</v>
      </c>
    </row>
    <row r="1049" spans="2:13">
      <c r="B1049" s="1">
        <v>23</v>
      </c>
      <c r="C1049" s="1" t="s">
        <v>874</v>
      </c>
      <c r="D1049" s="1">
        <v>9</v>
      </c>
      <c r="E1049" s="1" t="s">
        <v>875</v>
      </c>
      <c r="F1049" s="1">
        <v>2094693</v>
      </c>
      <c r="G1049" s="1">
        <v>2102645</v>
      </c>
      <c r="L1049" s="1" t="s">
        <v>14</v>
      </c>
      <c r="M1049" s="1" t="s">
        <v>14</v>
      </c>
    </row>
    <row r="1050" spans="2:13">
      <c r="B1050" s="1">
        <v>23</v>
      </c>
      <c r="C1050" s="1" t="s">
        <v>876</v>
      </c>
      <c r="D1050" s="1">
        <v>9</v>
      </c>
      <c r="E1050" s="1" t="s">
        <v>877</v>
      </c>
      <c r="F1050" s="1">
        <v>2105670</v>
      </c>
      <c r="G1050" s="1">
        <v>2108334</v>
      </c>
      <c r="H1050" s="1" t="s">
        <v>878</v>
      </c>
      <c r="I1050" s="1" t="s">
        <v>879</v>
      </c>
      <c r="J1050" s="1" t="s">
        <v>880</v>
      </c>
      <c r="L1050" s="1" t="s">
        <v>14</v>
      </c>
      <c r="M1050" s="1" t="s">
        <v>14</v>
      </c>
    </row>
    <row r="1051" spans="2:13">
      <c r="B1051" s="1">
        <v>23</v>
      </c>
      <c r="C1051" s="1" t="s">
        <v>881</v>
      </c>
      <c r="D1051" s="1">
        <v>9</v>
      </c>
      <c r="E1051" s="1" t="s">
        <v>882</v>
      </c>
      <c r="F1051" s="1">
        <v>2108596</v>
      </c>
      <c r="G1051" s="1">
        <v>2118030</v>
      </c>
      <c r="L1051" s="1" t="s">
        <v>14</v>
      </c>
      <c r="M1051" s="1" t="s">
        <v>14</v>
      </c>
    </row>
    <row r="1052" spans="2:13">
      <c r="B1052" s="1">
        <v>23</v>
      </c>
      <c r="C1052" s="1" t="s">
        <v>883</v>
      </c>
      <c r="D1052" s="1">
        <v>9</v>
      </c>
      <c r="E1052" s="1" t="s">
        <v>884</v>
      </c>
      <c r="F1052" s="1">
        <v>2118637</v>
      </c>
      <c r="G1052" s="1">
        <v>2125153</v>
      </c>
      <c r="H1052" s="1" t="s">
        <v>885</v>
      </c>
      <c r="I1052" s="1" t="s">
        <v>886</v>
      </c>
      <c r="J1052" s="1" t="s">
        <v>887</v>
      </c>
      <c r="K1052" s="1" t="s">
        <v>888</v>
      </c>
      <c r="L1052" s="1" t="s">
        <v>889</v>
      </c>
      <c r="M1052" s="1" t="s">
        <v>890</v>
      </c>
    </row>
    <row r="1053" spans="2:13">
      <c r="B1053" s="1">
        <v>23</v>
      </c>
      <c r="C1053" s="1" t="s">
        <v>891</v>
      </c>
      <c r="D1053" s="1">
        <v>9</v>
      </c>
      <c r="E1053" s="1" t="s">
        <v>892</v>
      </c>
      <c r="F1053" s="1">
        <v>2124775</v>
      </c>
      <c r="G1053" s="1">
        <v>2129058</v>
      </c>
      <c r="H1053" s="1" t="s">
        <v>893</v>
      </c>
      <c r="I1053" s="1" t="s">
        <v>894</v>
      </c>
      <c r="J1053" s="1" t="s">
        <v>895</v>
      </c>
      <c r="L1053" s="1" t="s">
        <v>896</v>
      </c>
      <c r="M1053" s="1" t="s">
        <v>897</v>
      </c>
    </row>
    <row r="1054" spans="2:13">
      <c r="B1054" s="1">
        <v>23</v>
      </c>
      <c r="C1054" s="1" t="s">
        <v>898</v>
      </c>
      <c r="D1054" s="1">
        <v>9</v>
      </c>
      <c r="E1054" s="1" t="s">
        <v>899</v>
      </c>
      <c r="F1054" s="1">
        <v>2129260</v>
      </c>
      <c r="G1054" s="1">
        <v>2134586</v>
      </c>
      <c r="H1054" s="1" t="s">
        <v>361</v>
      </c>
      <c r="I1054" s="1" t="s">
        <v>900</v>
      </c>
      <c r="K1054" s="1" t="s">
        <v>901</v>
      </c>
      <c r="L1054" s="1" t="s">
        <v>14</v>
      </c>
      <c r="M1054" s="1" t="s">
        <v>14</v>
      </c>
    </row>
    <row r="1055" spans="2:13">
      <c r="B1055" s="1">
        <v>23</v>
      </c>
      <c r="C1055" s="1" t="s">
        <v>902</v>
      </c>
      <c r="D1055" s="1">
        <v>9</v>
      </c>
      <c r="E1055" s="1" t="s">
        <v>903</v>
      </c>
      <c r="F1055" s="1">
        <v>2135015</v>
      </c>
      <c r="G1055" s="1">
        <v>2137498</v>
      </c>
      <c r="L1055" s="1" t="s">
        <v>14</v>
      </c>
      <c r="M1055" s="1" t="s">
        <v>14</v>
      </c>
    </row>
    <row r="1056" spans="2:13">
      <c r="B1056" s="1">
        <v>23</v>
      </c>
      <c r="C1056" s="1" t="s">
        <v>904</v>
      </c>
      <c r="D1056" s="1">
        <v>9</v>
      </c>
      <c r="E1056" s="1" t="s">
        <v>905</v>
      </c>
      <c r="F1056" s="1">
        <v>2137939</v>
      </c>
      <c r="G1056" s="1">
        <v>2138491</v>
      </c>
      <c r="L1056" s="1" t="s">
        <v>14</v>
      </c>
      <c r="M1056" s="1" t="s">
        <v>14</v>
      </c>
    </row>
    <row r="1057" spans="2:13">
      <c r="B1057" s="1">
        <v>23</v>
      </c>
      <c r="C1057" s="1" t="s">
        <v>906</v>
      </c>
      <c r="D1057" s="1">
        <v>9</v>
      </c>
      <c r="E1057" s="1" t="s">
        <v>907</v>
      </c>
      <c r="F1057" s="1">
        <v>2138630</v>
      </c>
      <c r="G1057" s="1">
        <v>2141560</v>
      </c>
      <c r="L1057" s="1" t="s">
        <v>14</v>
      </c>
      <c r="M1057" s="1" t="s">
        <v>14</v>
      </c>
    </row>
    <row r="1058" spans="2:13">
      <c r="B1058" s="1">
        <v>23</v>
      </c>
      <c r="C1058" s="1" t="s">
        <v>908</v>
      </c>
      <c r="D1058" s="1">
        <v>9</v>
      </c>
      <c r="E1058" s="1" t="s">
        <v>909</v>
      </c>
      <c r="F1058" s="1">
        <v>2142222</v>
      </c>
      <c r="G1058" s="1">
        <v>2152414</v>
      </c>
      <c r="L1058" s="1" t="s">
        <v>910</v>
      </c>
      <c r="M1058" s="1" t="s">
        <v>911</v>
      </c>
    </row>
    <row r="1059" spans="2:13">
      <c r="B1059" s="1">
        <v>23</v>
      </c>
      <c r="C1059" s="1" t="s">
        <v>912</v>
      </c>
      <c r="D1059" s="1">
        <v>9</v>
      </c>
      <c r="E1059" s="1" t="s">
        <v>913</v>
      </c>
      <c r="F1059" s="1">
        <v>2152077</v>
      </c>
      <c r="G1059" s="1">
        <v>2157468</v>
      </c>
      <c r="H1059" s="1" t="s">
        <v>914</v>
      </c>
      <c r="L1059" s="1" t="s">
        <v>14</v>
      </c>
      <c r="M1059" s="1" t="s">
        <v>14</v>
      </c>
    </row>
    <row r="1060" spans="2:13">
      <c r="B1060" s="1">
        <v>23</v>
      </c>
      <c r="C1060" s="1" t="s">
        <v>915</v>
      </c>
      <c r="D1060" s="1">
        <v>9</v>
      </c>
      <c r="E1060" s="1" t="s">
        <v>916</v>
      </c>
      <c r="F1060" s="1">
        <v>2158336</v>
      </c>
      <c r="G1060" s="1">
        <v>2160623</v>
      </c>
      <c r="L1060" s="1" t="s">
        <v>917</v>
      </c>
      <c r="M1060" s="1" t="s">
        <v>918</v>
      </c>
    </row>
    <row r="1061" spans="2:13">
      <c r="B1061" s="1">
        <v>23</v>
      </c>
      <c r="C1061" s="1" t="s">
        <v>919</v>
      </c>
      <c r="D1061" s="1">
        <v>9</v>
      </c>
      <c r="E1061" s="1" t="s">
        <v>920</v>
      </c>
      <c r="F1061" s="1">
        <v>2161051</v>
      </c>
      <c r="G1061" s="1">
        <v>2170945</v>
      </c>
      <c r="H1061" s="1" t="s">
        <v>921</v>
      </c>
      <c r="I1061" s="1" t="s">
        <v>922</v>
      </c>
      <c r="J1061" s="1" t="s">
        <v>923</v>
      </c>
      <c r="L1061" s="1" t="s">
        <v>924</v>
      </c>
      <c r="M1061" s="1" t="s">
        <v>925</v>
      </c>
    </row>
    <row r="1062" spans="2:13">
      <c r="B1062" s="1">
        <v>23</v>
      </c>
      <c r="C1062" s="1" t="s">
        <v>926</v>
      </c>
      <c r="D1062" s="1">
        <v>9</v>
      </c>
      <c r="E1062" s="1" t="s">
        <v>927</v>
      </c>
      <c r="F1062" s="1">
        <v>2170851</v>
      </c>
      <c r="G1062" s="1">
        <v>2175629</v>
      </c>
      <c r="L1062" s="1" t="s">
        <v>14</v>
      </c>
      <c r="M1062" s="1" t="s">
        <v>14</v>
      </c>
    </row>
    <row r="1063" spans="2:13">
      <c r="B1063" s="1">
        <v>23</v>
      </c>
      <c r="C1063" s="1" t="s">
        <v>928</v>
      </c>
      <c r="D1063" s="1">
        <v>9</v>
      </c>
      <c r="E1063" s="1" t="s">
        <v>929</v>
      </c>
      <c r="F1063" s="1">
        <v>2175584</v>
      </c>
      <c r="G1063" s="1">
        <v>2182763</v>
      </c>
      <c r="H1063" s="1" t="s">
        <v>930</v>
      </c>
      <c r="I1063" s="1" t="s">
        <v>931</v>
      </c>
      <c r="J1063" s="1" t="s">
        <v>932</v>
      </c>
      <c r="L1063" s="1" t="s">
        <v>14</v>
      </c>
      <c r="M1063" s="1" t="s">
        <v>14</v>
      </c>
    </row>
    <row r="1064" spans="2:13">
      <c r="B1064" s="1">
        <v>23</v>
      </c>
      <c r="C1064" s="1" t="s">
        <v>933</v>
      </c>
      <c r="D1064" s="1">
        <v>9</v>
      </c>
      <c r="E1064" s="1" t="s">
        <v>934</v>
      </c>
      <c r="F1064" s="1">
        <v>2183071</v>
      </c>
      <c r="G1064" s="1">
        <v>2187882</v>
      </c>
      <c r="L1064" s="1" t="s">
        <v>96</v>
      </c>
      <c r="M1064" s="1" t="s">
        <v>97</v>
      </c>
    </row>
    <row r="1065" spans="2:13">
      <c r="B1065" s="1">
        <v>23</v>
      </c>
      <c r="C1065" s="1" t="s">
        <v>935</v>
      </c>
      <c r="D1065" s="1">
        <v>9</v>
      </c>
      <c r="E1065" s="1" t="s">
        <v>936</v>
      </c>
      <c r="F1065" s="1">
        <v>2188105</v>
      </c>
      <c r="G1065" s="1">
        <v>2197273</v>
      </c>
      <c r="L1065" s="1" t="s">
        <v>14</v>
      </c>
      <c r="M1065" s="1" t="s">
        <v>14</v>
      </c>
    </row>
    <row r="1066" spans="2:13">
      <c r="B1066" s="1">
        <v>23</v>
      </c>
      <c r="C1066" s="1" t="s">
        <v>937</v>
      </c>
      <c r="D1066" s="1">
        <v>9</v>
      </c>
      <c r="E1066" s="1" t="s">
        <v>938</v>
      </c>
      <c r="F1066" s="1">
        <v>2194836</v>
      </c>
      <c r="G1066" s="1">
        <v>2197611</v>
      </c>
      <c r="H1066" s="1" t="s">
        <v>939</v>
      </c>
      <c r="I1066" s="1" t="s">
        <v>940</v>
      </c>
      <c r="J1066" s="1" t="s">
        <v>941</v>
      </c>
      <c r="L1066" s="1" t="s">
        <v>14</v>
      </c>
      <c r="M1066" s="1" t="s">
        <v>14</v>
      </c>
    </row>
    <row r="1067" spans="2:13">
      <c r="B1067" s="1">
        <v>23</v>
      </c>
      <c r="C1067" s="1" t="s">
        <v>942</v>
      </c>
      <c r="D1067" s="1">
        <v>9</v>
      </c>
      <c r="E1067" s="1" t="s">
        <v>943</v>
      </c>
      <c r="F1067" s="1">
        <v>2197771</v>
      </c>
      <c r="G1067" s="1">
        <v>2203498</v>
      </c>
      <c r="L1067" s="1" t="s">
        <v>14</v>
      </c>
      <c r="M1067" s="1" t="s">
        <v>14</v>
      </c>
    </row>
    <row r="1068" spans="2:13">
      <c r="B1068" s="1">
        <v>23</v>
      </c>
      <c r="C1068" s="1" t="s">
        <v>944</v>
      </c>
      <c r="D1068" s="1">
        <v>9</v>
      </c>
      <c r="E1068" s="1" t="s">
        <v>945</v>
      </c>
      <c r="F1068" s="1">
        <v>2209325</v>
      </c>
      <c r="G1068" s="1">
        <v>2215430</v>
      </c>
      <c r="H1068" s="1" t="s">
        <v>946</v>
      </c>
      <c r="I1068" s="1" t="s">
        <v>947</v>
      </c>
      <c r="J1068" s="1" t="s">
        <v>948</v>
      </c>
      <c r="K1068" s="1" t="s">
        <v>949</v>
      </c>
      <c r="L1068" s="1" t="s">
        <v>14</v>
      </c>
      <c r="M1068" s="1" t="s">
        <v>14</v>
      </c>
    </row>
    <row r="1069" spans="2:13">
      <c r="B1069" s="1">
        <v>23</v>
      </c>
      <c r="C1069" s="1" t="s">
        <v>950</v>
      </c>
      <c r="D1069" s="1">
        <v>9</v>
      </c>
      <c r="E1069" s="1" t="s">
        <v>951</v>
      </c>
      <c r="F1069" s="1">
        <v>2216006</v>
      </c>
      <c r="G1069" s="1">
        <v>2223145</v>
      </c>
      <c r="L1069" s="1" t="s">
        <v>14</v>
      </c>
      <c r="M1069" s="1" t="s">
        <v>14</v>
      </c>
    </row>
    <row r="1070" spans="2:13">
      <c r="B1070" s="1">
        <v>23</v>
      </c>
      <c r="C1070" s="1" t="s">
        <v>952</v>
      </c>
      <c r="D1070" s="1">
        <v>9</v>
      </c>
      <c r="E1070" s="1" t="s">
        <v>953</v>
      </c>
      <c r="F1070" s="1">
        <v>2223240</v>
      </c>
      <c r="G1070" s="1">
        <v>2225848</v>
      </c>
      <c r="H1070" s="1" t="s">
        <v>954</v>
      </c>
      <c r="I1070" s="1" t="s">
        <v>955</v>
      </c>
      <c r="J1070" s="1" t="s">
        <v>956</v>
      </c>
      <c r="K1070" s="1" t="s">
        <v>957</v>
      </c>
      <c r="L1070" s="1" t="s">
        <v>958</v>
      </c>
      <c r="M1070" s="1" t="s">
        <v>959</v>
      </c>
    </row>
    <row r="1071" spans="2:13">
      <c r="B1071" s="1">
        <v>23</v>
      </c>
      <c r="C1071" s="1" t="s">
        <v>960</v>
      </c>
      <c r="D1071" s="1">
        <v>9</v>
      </c>
      <c r="E1071" s="1" t="s">
        <v>961</v>
      </c>
      <c r="F1071" s="1">
        <v>2225206</v>
      </c>
      <c r="G1071" s="1">
        <v>2229158</v>
      </c>
      <c r="H1071" s="1" t="s">
        <v>954</v>
      </c>
      <c r="I1071" s="1" t="s">
        <v>962</v>
      </c>
      <c r="J1071" s="1" t="s">
        <v>957</v>
      </c>
      <c r="L1071" s="1" t="s">
        <v>963</v>
      </c>
      <c r="M1071" s="1" t="s">
        <v>964</v>
      </c>
    </row>
    <row r="1072" spans="2:13">
      <c r="B1072" s="1">
        <v>23</v>
      </c>
      <c r="C1072" s="1" t="s">
        <v>965</v>
      </c>
      <c r="D1072" s="1">
        <v>9</v>
      </c>
      <c r="E1072" s="1" t="s">
        <v>966</v>
      </c>
      <c r="F1072" s="1">
        <v>2227192</v>
      </c>
      <c r="G1072" s="1">
        <v>2240274</v>
      </c>
      <c r="L1072" s="1" t="s">
        <v>14</v>
      </c>
      <c r="M1072" s="1" t="s">
        <v>14</v>
      </c>
    </row>
    <row r="1073" spans="2:13">
      <c r="B1073" s="1">
        <v>23</v>
      </c>
      <c r="C1073" s="1" t="s">
        <v>967</v>
      </c>
      <c r="D1073" s="1">
        <v>9</v>
      </c>
      <c r="E1073" s="1" t="s">
        <v>968</v>
      </c>
      <c r="F1073" s="1">
        <v>2239017</v>
      </c>
      <c r="G1073" s="1">
        <v>2247274</v>
      </c>
      <c r="L1073" s="1" t="s">
        <v>14</v>
      </c>
      <c r="M1073" s="1" t="s">
        <v>14</v>
      </c>
    </row>
    <row r="1074" spans="2:13">
      <c r="B1074" s="1">
        <v>23</v>
      </c>
      <c r="C1074" s="1" t="s">
        <v>969</v>
      </c>
      <c r="D1074" s="1">
        <v>9</v>
      </c>
      <c r="E1074" s="1" t="s">
        <v>970</v>
      </c>
      <c r="F1074" s="1">
        <v>2247148</v>
      </c>
      <c r="G1074" s="1">
        <v>2261379</v>
      </c>
      <c r="H1074" s="1" t="s">
        <v>540</v>
      </c>
      <c r="I1074" s="1" t="s">
        <v>971</v>
      </c>
      <c r="K1074" s="1" t="s">
        <v>972</v>
      </c>
      <c r="L1074" s="1" t="s">
        <v>14</v>
      </c>
      <c r="M1074" s="1" t="s">
        <v>14</v>
      </c>
    </row>
    <row r="1075" spans="2:13">
      <c r="B1075" s="1">
        <v>23</v>
      </c>
      <c r="C1075" s="1" t="s">
        <v>973</v>
      </c>
      <c r="D1075" s="1">
        <v>9</v>
      </c>
      <c r="E1075" s="1" t="s">
        <v>974</v>
      </c>
      <c r="F1075" s="1">
        <v>2261719</v>
      </c>
      <c r="G1075" s="1">
        <v>2269710</v>
      </c>
      <c r="H1075" s="1" t="s">
        <v>975</v>
      </c>
      <c r="I1075" s="1" t="s">
        <v>976</v>
      </c>
      <c r="J1075" s="1" t="s">
        <v>977</v>
      </c>
      <c r="L1075" s="1" t="s">
        <v>14</v>
      </c>
      <c r="M1075" s="1" t="s">
        <v>14</v>
      </c>
    </row>
    <row r="1076" spans="2:13">
      <c r="B1076" s="1">
        <v>23</v>
      </c>
      <c r="C1076" s="1" t="s">
        <v>978</v>
      </c>
      <c r="D1076" s="1">
        <v>9</v>
      </c>
      <c r="E1076" s="1" t="s">
        <v>979</v>
      </c>
      <c r="F1076" s="1">
        <v>2269749</v>
      </c>
      <c r="G1076" s="1">
        <v>2274128</v>
      </c>
      <c r="H1076" s="1" t="s">
        <v>980</v>
      </c>
      <c r="I1076" s="1" t="s">
        <v>981</v>
      </c>
      <c r="J1076" s="1" t="s">
        <v>982</v>
      </c>
      <c r="K1076" s="1" t="s">
        <v>983</v>
      </c>
      <c r="L1076" s="1" t="s">
        <v>14</v>
      </c>
      <c r="M1076" s="1" t="s">
        <v>14</v>
      </c>
    </row>
    <row r="1077" spans="2:13">
      <c r="B1077" s="1">
        <v>23</v>
      </c>
      <c r="C1077" s="1" t="s">
        <v>984</v>
      </c>
      <c r="D1077" s="1">
        <v>9</v>
      </c>
      <c r="E1077" s="1" t="s">
        <v>985</v>
      </c>
      <c r="F1077" s="1">
        <v>2273392</v>
      </c>
      <c r="G1077" s="1">
        <v>2278096</v>
      </c>
      <c r="H1077" s="1" t="s">
        <v>986</v>
      </c>
      <c r="I1077" s="1" t="s">
        <v>987</v>
      </c>
      <c r="J1077" s="1" t="s">
        <v>988</v>
      </c>
      <c r="L1077" s="1" t="s">
        <v>85</v>
      </c>
      <c r="M1077" s="1" t="s">
        <v>86</v>
      </c>
    </row>
    <row r="1078" spans="2:13">
      <c r="B1078" s="1">
        <v>23</v>
      </c>
      <c r="C1078" s="1" t="s">
        <v>989</v>
      </c>
      <c r="D1078" s="1">
        <v>9</v>
      </c>
      <c r="E1078" s="1" t="s">
        <v>990</v>
      </c>
      <c r="F1078" s="1">
        <v>2279000</v>
      </c>
      <c r="G1078" s="1">
        <v>2286460</v>
      </c>
      <c r="H1078" s="1" t="s">
        <v>991</v>
      </c>
      <c r="I1078" s="1" t="s">
        <v>992</v>
      </c>
      <c r="J1078" s="1" t="s">
        <v>993</v>
      </c>
      <c r="L1078" s="1" t="s">
        <v>14</v>
      </c>
      <c r="M1078" s="1" t="s">
        <v>14</v>
      </c>
    </row>
    <row r="1079" spans="2:13">
      <c r="B1079" s="1">
        <v>23</v>
      </c>
      <c r="C1079" s="1" t="s">
        <v>994</v>
      </c>
      <c r="D1079" s="1">
        <v>9</v>
      </c>
      <c r="E1079" s="1" t="s">
        <v>995</v>
      </c>
      <c r="F1079" s="1">
        <v>2289400</v>
      </c>
      <c r="G1079" s="1">
        <v>2293044</v>
      </c>
      <c r="L1079" s="1" t="s">
        <v>14</v>
      </c>
      <c r="M1079" s="1" t="s">
        <v>14</v>
      </c>
    </row>
    <row r="1080" spans="2:13">
      <c r="B1080" s="1">
        <v>23</v>
      </c>
      <c r="C1080" s="1" t="s">
        <v>996</v>
      </c>
      <c r="D1080" s="1">
        <v>9</v>
      </c>
      <c r="E1080" s="1" t="s">
        <v>997</v>
      </c>
      <c r="F1080" s="1">
        <v>2293822</v>
      </c>
      <c r="G1080" s="1">
        <v>2297708</v>
      </c>
      <c r="H1080" s="1" t="s">
        <v>998</v>
      </c>
      <c r="I1080" s="1" t="s">
        <v>999</v>
      </c>
      <c r="J1080" s="1" t="s">
        <v>1000</v>
      </c>
      <c r="L1080" s="1" t="s">
        <v>1001</v>
      </c>
      <c r="M1080" s="1" t="s">
        <v>1002</v>
      </c>
    </row>
    <row r="1081" spans="2:13">
      <c r="B1081" s="1">
        <v>23</v>
      </c>
      <c r="C1081" s="1" t="s">
        <v>1003</v>
      </c>
      <c r="D1081" s="1">
        <v>9</v>
      </c>
      <c r="E1081" s="1" t="s">
        <v>1004</v>
      </c>
      <c r="F1081" s="1">
        <v>2300056</v>
      </c>
      <c r="G1081" s="1">
        <v>2301920</v>
      </c>
      <c r="H1081" s="1" t="s">
        <v>1005</v>
      </c>
      <c r="I1081" s="1" t="s">
        <v>1006</v>
      </c>
      <c r="J1081" s="1" t="s">
        <v>1007</v>
      </c>
      <c r="L1081" s="1" t="s">
        <v>1008</v>
      </c>
      <c r="M1081" s="1" t="s">
        <v>1009</v>
      </c>
    </row>
    <row r="1082" spans="2:13">
      <c r="B1082" s="1">
        <v>23</v>
      </c>
      <c r="C1082" s="1" t="s">
        <v>1010</v>
      </c>
      <c r="D1082" s="1">
        <v>9</v>
      </c>
      <c r="E1082" s="1" t="s">
        <v>1011</v>
      </c>
      <c r="F1082" s="1">
        <v>2302083</v>
      </c>
      <c r="G1082" s="1">
        <v>2305739</v>
      </c>
      <c r="L1082" s="1" t="s">
        <v>14</v>
      </c>
      <c r="M1082" s="1" t="s">
        <v>14</v>
      </c>
    </row>
    <row r="1083" spans="2:13">
      <c r="B1083" s="1">
        <v>23</v>
      </c>
      <c r="C1083" s="1" t="s">
        <v>1012</v>
      </c>
      <c r="D1083" s="1">
        <v>9</v>
      </c>
      <c r="E1083" s="1" t="s">
        <v>1013</v>
      </c>
      <c r="F1083" s="1">
        <v>2306086</v>
      </c>
      <c r="G1083" s="1">
        <v>2317117</v>
      </c>
      <c r="L1083" s="1" t="s">
        <v>14</v>
      </c>
      <c r="M1083" s="1" t="s">
        <v>14</v>
      </c>
    </row>
    <row r="1084" spans="2:13">
      <c r="B1084" s="1">
        <v>23</v>
      </c>
      <c r="C1084" s="1" t="s">
        <v>2004</v>
      </c>
      <c r="D1084" s="1">
        <v>9</v>
      </c>
      <c r="E1084" s="1" t="s">
        <v>2005</v>
      </c>
      <c r="F1084" s="1">
        <v>2318146</v>
      </c>
      <c r="G1084" s="1">
        <v>2335184</v>
      </c>
      <c r="H1084" s="1" t="s">
        <v>2006</v>
      </c>
      <c r="I1084" s="1" t="s">
        <v>2007</v>
      </c>
      <c r="J1084" s="1" t="s">
        <v>2008</v>
      </c>
      <c r="L1084" s="1" t="s">
        <v>2009</v>
      </c>
      <c r="M1084" s="1" t="s">
        <v>2010</v>
      </c>
    </row>
    <row r="1085" spans="2:13">
      <c r="B1085" s="1">
        <v>23</v>
      </c>
      <c r="C1085" s="1" t="s">
        <v>2011</v>
      </c>
      <c r="D1085" s="1">
        <v>9</v>
      </c>
      <c r="E1085" s="1" t="s">
        <v>2012</v>
      </c>
      <c r="F1085" s="1">
        <v>2336757</v>
      </c>
      <c r="G1085" s="1">
        <v>2339654</v>
      </c>
      <c r="L1085" s="1" t="s">
        <v>14</v>
      </c>
      <c r="M1085" s="1" t="s">
        <v>14</v>
      </c>
    </row>
    <row r="1086" spans="2:13">
      <c r="B1086" s="1">
        <v>24</v>
      </c>
      <c r="C1086" s="1" t="s">
        <v>1433</v>
      </c>
      <c r="D1086" s="1">
        <v>1</v>
      </c>
      <c r="E1086" s="1" t="s">
        <v>1434</v>
      </c>
      <c r="F1086" s="1">
        <v>8080338</v>
      </c>
      <c r="G1086" s="1">
        <v>8086909</v>
      </c>
      <c r="L1086" s="1" t="s">
        <v>14</v>
      </c>
      <c r="M1086" s="1" t="s">
        <v>14</v>
      </c>
    </row>
    <row r="1087" spans="2:13">
      <c r="B1087" s="1">
        <v>24</v>
      </c>
      <c r="C1087" s="1" t="s">
        <v>1435</v>
      </c>
      <c r="D1087" s="1">
        <v>1</v>
      </c>
      <c r="E1087" s="1" t="s">
        <v>1436</v>
      </c>
      <c r="F1087" s="1">
        <v>8087518</v>
      </c>
      <c r="G1087" s="1">
        <v>8100239</v>
      </c>
      <c r="L1087" s="1" t="s">
        <v>143</v>
      </c>
      <c r="M1087" s="1" t="s">
        <v>144</v>
      </c>
    </row>
    <row r="1088" spans="2:13">
      <c r="B1088" s="1">
        <v>24</v>
      </c>
      <c r="C1088" s="1" t="s">
        <v>1437</v>
      </c>
      <c r="D1088" s="1">
        <v>1</v>
      </c>
      <c r="E1088" s="1" t="s">
        <v>1438</v>
      </c>
      <c r="F1088" s="1">
        <v>8101045</v>
      </c>
      <c r="G1088" s="1">
        <v>8110445</v>
      </c>
      <c r="L1088" s="1" t="s">
        <v>1439</v>
      </c>
      <c r="M1088" s="1" t="s">
        <v>1440</v>
      </c>
    </row>
    <row r="1089" spans="2:13">
      <c r="B1089" s="1">
        <v>24</v>
      </c>
      <c r="C1089" s="1" t="s">
        <v>1441</v>
      </c>
      <c r="D1089" s="1">
        <v>1</v>
      </c>
      <c r="E1089" s="1" t="s">
        <v>1442</v>
      </c>
      <c r="F1089" s="1">
        <v>8112967</v>
      </c>
      <c r="G1089" s="1">
        <v>8116190</v>
      </c>
      <c r="L1089" s="1" t="s">
        <v>14</v>
      </c>
      <c r="M1089" s="1" t="s">
        <v>14</v>
      </c>
    </row>
    <row r="1090" spans="2:13">
      <c r="B1090" s="1">
        <v>24</v>
      </c>
      <c r="C1090" s="1" t="s">
        <v>1443</v>
      </c>
      <c r="D1090" s="1">
        <v>1</v>
      </c>
      <c r="E1090" s="1" t="s">
        <v>1444</v>
      </c>
      <c r="F1090" s="1">
        <v>8116715</v>
      </c>
      <c r="G1090" s="1">
        <v>8125013</v>
      </c>
      <c r="H1090" s="1" t="s">
        <v>1445</v>
      </c>
      <c r="I1090" s="1" t="s">
        <v>1446</v>
      </c>
      <c r="J1090" s="1" t="s">
        <v>1447</v>
      </c>
      <c r="K1090" s="1" t="s">
        <v>1448</v>
      </c>
      <c r="L1090" s="1" t="s">
        <v>96</v>
      </c>
      <c r="M1090" s="1" t="s">
        <v>97</v>
      </c>
    </row>
    <row r="1091" spans="2:13">
      <c r="B1091" s="1">
        <v>24</v>
      </c>
      <c r="C1091" s="1" t="s">
        <v>1449</v>
      </c>
      <c r="D1091" s="1">
        <v>1</v>
      </c>
      <c r="E1091" s="1" t="s">
        <v>1450</v>
      </c>
      <c r="F1091" s="1">
        <v>8124971</v>
      </c>
      <c r="G1091" s="1">
        <v>8129501</v>
      </c>
      <c r="H1091" s="1" t="s">
        <v>1451</v>
      </c>
      <c r="I1091" s="1" t="s">
        <v>1452</v>
      </c>
      <c r="J1091" s="1" t="s">
        <v>1453</v>
      </c>
      <c r="K1091" s="1" t="s">
        <v>1454</v>
      </c>
      <c r="L1091" s="1" t="s">
        <v>1455</v>
      </c>
      <c r="M1091" s="1" t="s">
        <v>1456</v>
      </c>
    </row>
    <row r="1092" spans="2:13">
      <c r="B1092" s="1">
        <v>24</v>
      </c>
      <c r="C1092" s="1" t="s">
        <v>1457</v>
      </c>
      <c r="D1092" s="1">
        <v>1</v>
      </c>
      <c r="E1092" s="1" t="s">
        <v>1458</v>
      </c>
      <c r="F1092" s="1">
        <v>8129410</v>
      </c>
      <c r="G1092" s="1">
        <v>8132077</v>
      </c>
      <c r="H1092" s="1" t="s">
        <v>1459</v>
      </c>
      <c r="I1092" s="1" t="s">
        <v>1460</v>
      </c>
      <c r="J1092" s="1" t="s">
        <v>1461</v>
      </c>
      <c r="K1092" s="1" t="s">
        <v>1462</v>
      </c>
      <c r="L1092" s="1" t="s">
        <v>1463</v>
      </c>
      <c r="M1092" s="1" t="s">
        <v>1464</v>
      </c>
    </row>
    <row r="1093" spans="2:13">
      <c r="B1093" s="1">
        <v>24</v>
      </c>
      <c r="C1093" s="1" t="s">
        <v>1465</v>
      </c>
      <c r="D1093" s="1">
        <v>1</v>
      </c>
      <c r="E1093" s="1" t="s">
        <v>1466</v>
      </c>
      <c r="F1093" s="1">
        <v>8133803</v>
      </c>
      <c r="G1093" s="1">
        <v>8135652</v>
      </c>
      <c r="H1093" s="1" t="s">
        <v>1467</v>
      </c>
      <c r="I1093" s="1" t="s">
        <v>1468</v>
      </c>
      <c r="J1093" s="1" t="s">
        <v>1469</v>
      </c>
      <c r="L1093" s="1" t="s">
        <v>1470</v>
      </c>
      <c r="M1093" s="1" t="s">
        <v>1471</v>
      </c>
    </row>
    <row r="1094" spans="2:13">
      <c r="B1094" s="1">
        <v>24</v>
      </c>
      <c r="C1094" s="1" t="s">
        <v>1472</v>
      </c>
      <c r="D1094" s="1">
        <v>1</v>
      </c>
      <c r="E1094" s="1" t="s">
        <v>1473</v>
      </c>
      <c r="F1094" s="1">
        <v>8139995</v>
      </c>
      <c r="G1094" s="1">
        <v>8141311</v>
      </c>
      <c r="L1094" s="1" t="s">
        <v>14</v>
      </c>
      <c r="M1094" s="1" t="s">
        <v>14</v>
      </c>
    </row>
    <row r="1095" spans="2:13">
      <c r="B1095" s="1">
        <v>24</v>
      </c>
      <c r="C1095" s="1" t="s">
        <v>1474</v>
      </c>
      <c r="D1095" s="1">
        <v>1</v>
      </c>
      <c r="E1095" s="1" t="s">
        <v>1475</v>
      </c>
      <c r="F1095" s="1">
        <v>8144134</v>
      </c>
      <c r="G1095" s="1">
        <v>8150051</v>
      </c>
      <c r="H1095" s="1" t="s">
        <v>1476</v>
      </c>
      <c r="I1095" s="1" t="s">
        <v>1477</v>
      </c>
      <c r="J1095" s="1" t="s">
        <v>1478</v>
      </c>
      <c r="K1095" s="1" t="s">
        <v>1479</v>
      </c>
      <c r="L1095" s="1" t="s">
        <v>14</v>
      </c>
      <c r="M1095" s="1" t="s">
        <v>14</v>
      </c>
    </row>
    <row r="1096" spans="2:13">
      <c r="B1096" s="1">
        <v>24</v>
      </c>
      <c r="C1096" s="1" t="s">
        <v>1480</v>
      </c>
      <c r="D1096" s="1">
        <v>1</v>
      </c>
      <c r="E1096" s="1" t="s">
        <v>1481</v>
      </c>
      <c r="F1096" s="1">
        <v>8149885</v>
      </c>
      <c r="G1096" s="1">
        <v>8155494</v>
      </c>
      <c r="L1096" s="1" t="s">
        <v>1482</v>
      </c>
      <c r="M1096" s="1" t="s">
        <v>1483</v>
      </c>
    </row>
    <row r="1097" spans="2:13">
      <c r="B1097" s="1">
        <v>24</v>
      </c>
      <c r="C1097" s="1" t="s">
        <v>1484</v>
      </c>
      <c r="D1097" s="1">
        <v>1</v>
      </c>
      <c r="E1097" s="1" t="s">
        <v>1485</v>
      </c>
      <c r="F1097" s="1">
        <v>8155156</v>
      </c>
      <c r="G1097" s="1">
        <v>8160222</v>
      </c>
      <c r="L1097" s="1" t="s">
        <v>85</v>
      </c>
      <c r="M1097" s="1" t="s">
        <v>86</v>
      </c>
    </row>
    <row r="1098" spans="2:13">
      <c r="B1098" s="1">
        <v>24</v>
      </c>
      <c r="C1098" s="1" t="s">
        <v>1486</v>
      </c>
      <c r="D1098" s="1">
        <v>1</v>
      </c>
      <c r="E1098" s="1" t="s">
        <v>1487</v>
      </c>
      <c r="F1098" s="1">
        <v>8167196</v>
      </c>
      <c r="G1098" s="1">
        <v>8167566</v>
      </c>
      <c r="H1098" s="1" t="s">
        <v>1488</v>
      </c>
      <c r="I1098" s="1" t="s">
        <v>1489</v>
      </c>
      <c r="J1098" s="1" t="s">
        <v>1490</v>
      </c>
      <c r="L1098" s="1" t="s">
        <v>14</v>
      </c>
      <c r="M1098" s="1" t="s">
        <v>14</v>
      </c>
    </row>
    <row r="1099" spans="2:13">
      <c r="B1099" s="1">
        <v>24</v>
      </c>
      <c r="C1099" s="1" t="s">
        <v>1491</v>
      </c>
      <c r="D1099" s="1">
        <v>1</v>
      </c>
      <c r="E1099" s="1" t="s">
        <v>1492</v>
      </c>
      <c r="F1099" s="1">
        <v>8167755</v>
      </c>
      <c r="G1099" s="1">
        <v>8174014</v>
      </c>
      <c r="H1099" s="1" t="s">
        <v>1493</v>
      </c>
      <c r="I1099" s="1" t="s">
        <v>1494</v>
      </c>
      <c r="J1099" s="1" t="s">
        <v>1495</v>
      </c>
      <c r="L1099" s="1" t="s">
        <v>14</v>
      </c>
      <c r="M1099" s="1" t="s">
        <v>14</v>
      </c>
    </row>
    <row r="1100" spans="2:13">
      <c r="B1100" s="1">
        <v>24</v>
      </c>
      <c r="C1100" s="1" t="s">
        <v>1496</v>
      </c>
      <c r="D1100" s="1">
        <v>1</v>
      </c>
      <c r="E1100" s="1" t="s">
        <v>1497</v>
      </c>
      <c r="F1100" s="1">
        <v>8173723</v>
      </c>
      <c r="G1100" s="1">
        <v>8180552</v>
      </c>
      <c r="L1100" s="1" t="s">
        <v>14</v>
      </c>
      <c r="M1100" s="1" t="s">
        <v>14</v>
      </c>
    </row>
    <row r="1101" spans="2:13">
      <c r="B1101" s="1">
        <v>24</v>
      </c>
      <c r="C1101" s="1" t="s">
        <v>1498</v>
      </c>
      <c r="D1101" s="1">
        <v>1</v>
      </c>
      <c r="E1101" s="1" t="s">
        <v>1499</v>
      </c>
      <c r="F1101" s="1">
        <v>8180666</v>
      </c>
      <c r="G1101" s="1">
        <v>8182112</v>
      </c>
      <c r="L1101" s="1" t="s">
        <v>14</v>
      </c>
      <c r="M1101" s="1" t="s">
        <v>14</v>
      </c>
    </row>
    <row r="1102" spans="2:13">
      <c r="B1102" s="1">
        <v>24</v>
      </c>
      <c r="C1102" s="1" t="s">
        <v>1500</v>
      </c>
      <c r="D1102" s="1">
        <v>1</v>
      </c>
      <c r="E1102" s="1" t="s">
        <v>1501</v>
      </c>
      <c r="F1102" s="1">
        <v>8182996</v>
      </c>
      <c r="G1102" s="1">
        <v>8186673</v>
      </c>
      <c r="L1102" s="1" t="s">
        <v>1502</v>
      </c>
      <c r="M1102" s="1" t="s">
        <v>1503</v>
      </c>
    </row>
    <row r="1103" spans="2:13">
      <c r="B1103" s="1">
        <v>24</v>
      </c>
      <c r="C1103" s="1" t="s">
        <v>1504</v>
      </c>
      <c r="D1103" s="1">
        <v>1</v>
      </c>
      <c r="E1103" s="1" t="s">
        <v>1505</v>
      </c>
      <c r="F1103" s="1">
        <v>8188652</v>
      </c>
      <c r="G1103" s="1">
        <v>8197310</v>
      </c>
      <c r="L1103" s="1" t="s">
        <v>1506</v>
      </c>
      <c r="M1103" s="1" t="s">
        <v>1507</v>
      </c>
    </row>
    <row r="1104" spans="2:13">
      <c r="B1104" s="1">
        <v>25</v>
      </c>
      <c r="C1104" s="1" t="s">
        <v>2013</v>
      </c>
      <c r="D1104" s="1">
        <v>7</v>
      </c>
      <c r="E1104" s="1" t="s">
        <v>2014</v>
      </c>
      <c r="F1104" s="1">
        <v>1582009</v>
      </c>
      <c r="G1104" s="1">
        <v>1589788</v>
      </c>
      <c r="H1104" s="1" t="s">
        <v>2015</v>
      </c>
      <c r="I1104" s="1" t="s">
        <v>2016</v>
      </c>
      <c r="J1104" s="1" t="s">
        <v>2017</v>
      </c>
      <c r="L1104" s="1" t="s">
        <v>2018</v>
      </c>
      <c r="M1104" s="1" t="s">
        <v>2019</v>
      </c>
    </row>
    <row r="1105" spans="2:13">
      <c r="B1105" s="1">
        <v>25</v>
      </c>
      <c r="C1105" s="1" t="s">
        <v>2020</v>
      </c>
      <c r="D1105" s="1">
        <v>7</v>
      </c>
      <c r="E1105" s="1" t="s">
        <v>2021</v>
      </c>
      <c r="F1105" s="1">
        <v>1589562</v>
      </c>
      <c r="G1105" s="1">
        <v>1592216</v>
      </c>
      <c r="L1105" s="1" t="s">
        <v>14</v>
      </c>
      <c r="M1105" s="1" t="s">
        <v>14</v>
      </c>
    </row>
    <row r="1106" spans="2:13">
      <c r="B1106" s="1">
        <v>25</v>
      </c>
      <c r="C1106" s="1" t="s">
        <v>2022</v>
      </c>
      <c r="D1106" s="1">
        <v>7</v>
      </c>
      <c r="E1106" s="1" t="s">
        <v>2023</v>
      </c>
      <c r="F1106" s="1">
        <v>1591955</v>
      </c>
      <c r="G1106" s="1">
        <v>1597801</v>
      </c>
      <c r="H1106" s="1" t="s">
        <v>2024</v>
      </c>
      <c r="I1106" s="1" t="s">
        <v>2025</v>
      </c>
      <c r="J1106" s="1" t="s">
        <v>2026</v>
      </c>
      <c r="L1106" s="1" t="s">
        <v>1159</v>
      </c>
      <c r="M1106" s="1" t="s">
        <v>1160</v>
      </c>
    </row>
    <row r="1107" spans="2:13">
      <c r="B1107" s="1">
        <v>25</v>
      </c>
      <c r="C1107" s="1" t="s">
        <v>2027</v>
      </c>
      <c r="D1107" s="1">
        <v>7</v>
      </c>
      <c r="E1107" s="1" t="s">
        <v>2028</v>
      </c>
      <c r="F1107" s="1">
        <v>1613119</v>
      </c>
      <c r="G1107" s="1">
        <v>1614652</v>
      </c>
      <c r="L1107" s="1" t="s">
        <v>14</v>
      </c>
      <c r="M1107" s="1" t="s">
        <v>14</v>
      </c>
    </row>
    <row r="1108" spans="2:13">
      <c r="B1108" s="1">
        <v>25</v>
      </c>
      <c r="C1108" s="1" t="s">
        <v>2029</v>
      </c>
      <c r="D1108" s="1">
        <v>7</v>
      </c>
      <c r="E1108" s="1" t="s">
        <v>2030</v>
      </c>
      <c r="F1108" s="1">
        <v>1614455</v>
      </c>
      <c r="G1108" s="1">
        <v>1619395</v>
      </c>
      <c r="L1108" s="1" t="s">
        <v>14</v>
      </c>
      <c r="M1108" s="1" t="s">
        <v>14</v>
      </c>
    </row>
    <row r="1109" spans="2:13">
      <c r="B1109" s="1">
        <v>25</v>
      </c>
      <c r="C1109" s="1" t="s">
        <v>2031</v>
      </c>
      <c r="D1109" s="1">
        <v>7</v>
      </c>
      <c r="E1109" s="1" t="s">
        <v>2032</v>
      </c>
      <c r="F1109" s="1">
        <v>1640470</v>
      </c>
      <c r="G1109" s="1">
        <v>1643193</v>
      </c>
      <c r="L1109" s="1" t="s">
        <v>14</v>
      </c>
      <c r="M1109" s="1" t="s">
        <v>14</v>
      </c>
    </row>
    <row r="1110" spans="2:13">
      <c r="B1110" s="1">
        <v>25</v>
      </c>
      <c r="C1110" s="1" t="s">
        <v>2033</v>
      </c>
      <c r="D1110" s="1">
        <v>7</v>
      </c>
      <c r="E1110" s="1" t="s">
        <v>2034</v>
      </c>
      <c r="F1110" s="1">
        <v>1644433</v>
      </c>
      <c r="G1110" s="1">
        <v>1657094</v>
      </c>
      <c r="H1110" s="1" t="s">
        <v>2035</v>
      </c>
      <c r="I1110" s="1" t="s">
        <v>2036</v>
      </c>
      <c r="J1110" s="1" t="s">
        <v>2037</v>
      </c>
      <c r="K1110" s="1" t="s">
        <v>2038</v>
      </c>
      <c r="L1110" s="1" t="s">
        <v>2039</v>
      </c>
      <c r="M1110" s="1" t="s">
        <v>2040</v>
      </c>
    </row>
    <row r="1111" spans="2:13">
      <c r="B1111" s="1">
        <v>25</v>
      </c>
      <c r="C1111" s="1" t="s">
        <v>2041</v>
      </c>
      <c r="D1111" s="1">
        <v>7</v>
      </c>
      <c r="E1111" s="1" t="s">
        <v>2042</v>
      </c>
      <c r="F1111" s="1">
        <v>1656105</v>
      </c>
      <c r="G1111" s="1">
        <v>1662368</v>
      </c>
      <c r="H1111" s="1" t="s">
        <v>2043</v>
      </c>
      <c r="I1111" s="1" t="s">
        <v>2044</v>
      </c>
      <c r="J1111" s="1" t="s">
        <v>2045</v>
      </c>
      <c r="L1111" s="1" t="s">
        <v>2046</v>
      </c>
      <c r="M1111" s="1" t="s">
        <v>2047</v>
      </c>
    </row>
    <row r="1112" spans="2:13">
      <c r="B1112" s="1">
        <v>25</v>
      </c>
      <c r="C1112" s="1" t="s">
        <v>2048</v>
      </c>
      <c r="D1112" s="1">
        <v>7</v>
      </c>
      <c r="E1112" s="1" t="s">
        <v>2049</v>
      </c>
      <c r="F1112" s="1">
        <v>1662278</v>
      </c>
      <c r="G1112" s="1">
        <v>1666987</v>
      </c>
      <c r="L1112" s="1" t="s">
        <v>14</v>
      </c>
      <c r="M1112" s="1" t="s">
        <v>14</v>
      </c>
    </row>
    <row r="1113" spans="2:13">
      <c r="B1113" s="1">
        <v>25</v>
      </c>
      <c r="C1113" s="1" t="s">
        <v>2050</v>
      </c>
      <c r="D1113" s="1">
        <v>7</v>
      </c>
      <c r="E1113" s="1" t="s">
        <v>2051</v>
      </c>
      <c r="F1113" s="1">
        <v>1667721</v>
      </c>
      <c r="G1113" s="1">
        <v>1674876</v>
      </c>
      <c r="H1113" s="1" t="s">
        <v>2052</v>
      </c>
      <c r="I1113" s="1" t="s">
        <v>2053</v>
      </c>
      <c r="J1113" s="1" t="s">
        <v>2054</v>
      </c>
      <c r="K1113" s="1" t="s">
        <v>2055</v>
      </c>
      <c r="L1113" s="1" t="s">
        <v>2056</v>
      </c>
      <c r="M1113" s="1" t="s">
        <v>2057</v>
      </c>
    </row>
    <row r="1114" spans="2:13">
      <c r="B1114" s="1">
        <v>25</v>
      </c>
      <c r="C1114" s="1" t="s">
        <v>2058</v>
      </c>
      <c r="D1114" s="1">
        <v>7</v>
      </c>
      <c r="E1114" s="1" t="s">
        <v>2059</v>
      </c>
      <c r="F1114" s="1">
        <v>1674743</v>
      </c>
      <c r="G1114" s="1">
        <v>1681496</v>
      </c>
      <c r="H1114" s="1" t="s">
        <v>2060</v>
      </c>
      <c r="I1114" s="1" t="s">
        <v>2061</v>
      </c>
      <c r="J1114" s="1" t="s">
        <v>2062</v>
      </c>
      <c r="L1114" s="1" t="s">
        <v>2063</v>
      </c>
      <c r="M1114" s="1" t="s">
        <v>2064</v>
      </c>
    </row>
    <row r="1115" spans="2:13">
      <c r="B1115" s="1">
        <v>25</v>
      </c>
      <c r="C1115" s="1" t="s">
        <v>2065</v>
      </c>
      <c r="D1115" s="1">
        <v>7</v>
      </c>
      <c r="E1115" s="1" t="s">
        <v>2066</v>
      </c>
      <c r="F1115" s="1">
        <v>1681657</v>
      </c>
      <c r="G1115" s="1">
        <v>1682720</v>
      </c>
      <c r="H1115" s="1" t="s">
        <v>2067</v>
      </c>
      <c r="I1115" s="1" t="s">
        <v>2068</v>
      </c>
      <c r="J1115" s="1" t="s">
        <v>2069</v>
      </c>
      <c r="L1115" s="1" t="s">
        <v>2070</v>
      </c>
      <c r="M1115" s="1" t="s">
        <v>2071</v>
      </c>
    </row>
    <row r="1116" spans="2:13">
      <c r="B1116" s="1">
        <v>25</v>
      </c>
      <c r="C1116" s="1" t="s">
        <v>2072</v>
      </c>
      <c r="D1116" s="1">
        <v>7</v>
      </c>
      <c r="E1116" s="1" t="s">
        <v>2073</v>
      </c>
      <c r="F1116" s="1">
        <v>1683378</v>
      </c>
      <c r="G1116" s="1">
        <v>1684647</v>
      </c>
      <c r="L1116" s="1" t="s">
        <v>14</v>
      </c>
      <c r="M1116" s="1" t="s">
        <v>14</v>
      </c>
    </row>
    <row r="1117" spans="2:13">
      <c r="B1117" s="1">
        <v>25</v>
      </c>
      <c r="C1117" s="1" t="s">
        <v>2074</v>
      </c>
      <c r="D1117" s="1">
        <v>7</v>
      </c>
      <c r="E1117" s="1" t="s">
        <v>2075</v>
      </c>
      <c r="F1117" s="1">
        <v>1696493</v>
      </c>
      <c r="G1117" s="1">
        <v>1704023</v>
      </c>
      <c r="L1117" s="1" t="s">
        <v>14</v>
      </c>
      <c r="M1117" s="1" t="s">
        <v>14</v>
      </c>
    </row>
    <row r="1118" spans="2:13">
      <c r="B1118" s="1">
        <v>25</v>
      </c>
      <c r="C1118" s="1" t="s">
        <v>2076</v>
      </c>
      <c r="D1118" s="1">
        <v>7</v>
      </c>
      <c r="E1118" s="1" t="s">
        <v>2077</v>
      </c>
      <c r="F1118" s="1">
        <v>1697410</v>
      </c>
      <c r="G1118" s="1">
        <v>1697995</v>
      </c>
      <c r="L1118" s="1" t="s">
        <v>14</v>
      </c>
      <c r="M1118" s="1" t="s">
        <v>14</v>
      </c>
    </row>
    <row r="1119" spans="2:13">
      <c r="B1119" s="1">
        <v>25</v>
      </c>
      <c r="C1119" s="1" t="s">
        <v>2078</v>
      </c>
      <c r="D1119" s="1">
        <v>7</v>
      </c>
      <c r="E1119" s="1" t="s">
        <v>2079</v>
      </c>
      <c r="F1119" s="1">
        <v>1704208</v>
      </c>
      <c r="G1119" s="1">
        <v>1706039</v>
      </c>
      <c r="L1119" s="1" t="s">
        <v>14</v>
      </c>
      <c r="M1119" s="1" t="s">
        <v>14</v>
      </c>
    </row>
    <row r="1120" spans="2:13">
      <c r="B1120" s="1">
        <v>25</v>
      </c>
      <c r="C1120" s="1" t="s">
        <v>2080</v>
      </c>
      <c r="D1120" s="1">
        <v>7</v>
      </c>
      <c r="E1120" s="1" t="s">
        <v>2081</v>
      </c>
      <c r="F1120" s="1">
        <v>1706079</v>
      </c>
      <c r="G1120" s="1">
        <v>1712804</v>
      </c>
      <c r="L1120" s="1" t="s">
        <v>2082</v>
      </c>
      <c r="M1120" s="1" t="s">
        <v>2083</v>
      </c>
    </row>
    <row r="1121" spans="2:13">
      <c r="B1121" s="1">
        <v>25</v>
      </c>
      <c r="C1121" s="1" t="s">
        <v>2084</v>
      </c>
      <c r="D1121" s="1">
        <v>7</v>
      </c>
      <c r="E1121" s="1" t="s">
        <v>2085</v>
      </c>
      <c r="F1121" s="1">
        <v>1712573</v>
      </c>
      <c r="G1121" s="1">
        <v>1714472</v>
      </c>
      <c r="L1121" s="1" t="s">
        <v>14</v>
      </c>
      <c r="M1121" s="1" t="s">
        <v>14</v>
      </c>
    </row>
    <row r="1122" spans="2:13">
      <c r="B1122" s="1">
        <v>25</v>
      </c>
      <c r="C1122" s="1" t="s">
        <v>2086</v>
      </c>
      <c r="D1122" s="1">
        <v>7</v>
      </c>
      <c r="E1122" s="1" t="s">
        <v>2087</v>
      </c>
      <c r="F1122" s="1">
        <v>1714384</v>
      </c>
      <c r="G1122" s="1">
        <v>1718842</v>
      </c>
      <c r="L1122" s="1" t="s">
        <v>14</v>
      </c>
      <c r="M1122" s="1" t="s">
        <v>14</v>
      </c>
    </row>
    <row r="1123" spans="2:13">
      <c r="B1123" s="1">
        <v>25</v>
      </c>
      <c r="C1123" s="1" t="s">
        <v>2088</v>
      </c>
      <c r="D1123" s="1">
        <v>7</v>
      </c>
      <c r="E1123" s="1" t="s">
        <v>2089</v>
      </c>
      <c r="F1123" s="1">
        <v>1718867</v>
      </c>
      <c r="G1123" s="1">
        <v>1719295</v>
      </c>
      <c r="L1123" s="1" t="s">
        <v>14</v>
      </c>
      <c r="M1123" s="1" t="s">
        <v>14</v>
      </c>
    </row>
    <row r="1124" spans="2:13">
      <c r="B1124" s="1">
        <v>25</v>
      </c>
      <c r="C1124" s="1" t="s">
        <v>2090</v>
      </c>
      <c r="D1124" s="1">
        <v>7</v>
      </c>
      <c r="E1124" s="1" t="s">
        <v>2091</v>
      </c>
      <c r="F1124" s="1">
        <v>1719404</v>
      </c>
      <c r="G1124" s="1">
        <v>1726705</v>
      </c>
      <c r="H1124" s="1" t="s">
        <v>2092</v>
      </c>
      <c r="I1124" s="1" t="s">
        <v>2093</v>
      </c>
      <c r="J1124" s="1" t="s">
        <v>2094</v>
      </c>
      <c r="K1124" s="1" t="s">
        <v>2095</v>
      </c>
      <c r="L1124" s="1" t="s">
        <v>2096</v>
      </c>
      <c r="M1124" s="1" t="s">
        <v>2097</v>
      </c>
    </row>
    <row r="1125" spans="2:13">
      <c r="B1125" s="1">
        <v>25</v>
      </c>
      <c r="C1125" s="1" t="s">
        <v>2098</v>
      </c>
      <c r="D1125" s="1">
        <v>7</v>
      </c>
      <c r="E1125" s="1" t="s">
        <v>2099</v>
      </c>
      <c r="F1125" s="1">
        <v>1727211</v>
      </c>
      <c r="G1125" s="1">
        <v>1732204</v>
      </c>
      <c r="L1125" s="1" t="s">
        <v>14</v>
      </c>
      <c r="M1125" s="1" t="s">
        <v>14</v>
      </c>
    </row>
    <row r="1126" spans="2:13">
      <c r="B1126" s="1">
        <v>25</v>
      </c>
      <c r="C1126" s="1" t="s">
        <v>2100</v>
      </c>
      <c r="D1126" s="1">
        <v>7</v>
      </c>
      <c r="E1126" s="1" t="s">
        <v>2101</v>
      </c>
      <c r="F1126" s="1">
        <v>1733076</v>
      </c>
      <c r="G1126" s="1">
        <v>1739709</v>
      </c>
      <c r="L1126" s="1" t="s">
        <v>14</v>
      </c>
      <c r="M1126" s="1" t="s">
        <v>14</v>
      </c>
    </row>
    <row r="1127" spans="2:13">
      <c r="B1127" s="1">
        <v>25</v>
      </c>
      <c r="C1127" s="1" t="s">
        <v>2102</v>
      </c>
      <c r="D1127" s="1">
        <v>7</v>
      </c>
      <c r="E1127" s="1" t="s">
        <v>2103</v>
      </c>
      <c r="F1127" s="1">
        <v>1744931</v>
      </c>
      <c r="G1127" s="1">
        <v>1749808</v>
      </c>
      <c r="L1127" s="1" t="s">
        <v>14</v>
      </c>
      <c r="M1127" s="1" t="s">
        <v>14</v>
      </c>
    </row>
    <row r="1128" spans="2:13">
      <c r="B1128" s="1">
        <v>25</v>
      </c>
      <c r="C1128" s="1" t="s">
        <v>2104</v>
      </c>
      <c r="D1128" s="1">
        <v>7</v>
      </c>
      <c r="E1128" s="1" t="s">
        <v>2105</v>
      </c>
      <c r="F1128" s="1">
        <v>1751580</v>
      </c>
      <c r="G1128" s="1">
        <v>1763565</v>
      </c>
      <c r="L1128" s="1" t="s">
        <v>1351</v>
      </c>
      <c r="M1128" s="1" t="s">
        <v>1352</v>
      </c>
    </row>
    <row r="1129" spans="2:13">
      <c r="B1129" s="1">
        <v>25</v>
      </c>
      <c r="C1129" s="1" t="s">
        <v>2106</v>
      </c>
      <c r="D1129" s="1">
        <v>7</v>
      </c>
      <c r="E1129" s="1" t="s">
        <v>2107</v>
      </c>
      <c r="F1129" s="1">
        <v>1763733</v>
      </c>
      <c r="G1129" s="1">
        <v>1767934</v>
      </c>
      <c r="L1129" s="1" t="s">
        <v>14</v>
      </c>
      <c r="M1129" s="1" t="s">
        <v>14</v>
      </c>
    </row>
    <row r="1130" spans="2:13">
      <c r="B1130" s="1">
        <v>25</v>
      </c>
      <c r="C1130" s="1" t="s">
        <v>2108</v>
      </c>
      <c r="D1130" s="1">
        <v>7</v>
      </c>
      <c r="E1130" s="1" t="s">
        <v>2109</v>
      </c>
      <c r="F1130" s="1">
        <v>1767959</v>
      </c>
      <c r="G1130" s="1">
        <v>1772685</v>
      </c>
      <c r="H1130" s="1" t="s">
        <v>2110</v>
      </c>
      <c r="L1130" s="1" t="s">
        <v>2111</v>
      </c>
      <c r="M1130" s="1" t="s">
        <v>2112</v>
      </c>
    </row>
    <row r="1131" spans="2:13">
      <c r="B1131" s="1">
        <v>25</v>
      </c>
      <c r="C1131" s="1" t="s">
        <v>2113</v>
      </c>
      <c r="D1131" s="1">
        <v>7</v>
      </c>
      <c r="E1131" s="1" t="s">
        <v>2114</v>
      </c>
      <c r="F1131" s="1">
        <v>1772639</v>
      </c>
      <c r="G1131" s="1">
        <v>1778264</v>
      </c>
      <c r="H1131" s="1" t="s">
        <v>2115</v>
      </c>
      <c r="I1131" s="1" t="s">
        <v>2116</v>
      </c>
      <c r="J1131" s="1" t="s">
        <v>2117</v>
      </c>
      <c r="L1131" s="1" t="s">
        <v>2118</v>
      </c>
      <c r="M1131" s="1" t="s">
        <v>2119</v>
      </c>
    </row>
    <row r="1132" spans="2:13">
      <c r="B1132" s="1">
        <v>25</v>
      </c>
      <c r="C1132" s="1" t="s">
        <v>2120</v>
      </c>
      <c r="D1132" s="1">
        <v>7</v>
      </c>
      <c r="E1132" s="1" t="s">
        <v>2121</v>
      </c>
      <c r="F1132" s="1">
        <v>1780308</v>
      </c>
      <c r="G1132" s="1">
        <v>1785827</v>
      </c>
      <c r="H1132" s="1" t="s">
        <v>2122</v>
      </c>
      <c r="I1132" s="1" t="s">
        <v>2123</v>
      </c>
      <c r="J1132" s="1" t="s">
        <v>2124</v>
      </c>
      <c r="L1132" s="1" t="s">
        <v>2125</v>
      </c>
      <c r="M1132" s="1" t="s">
        <v>2126</v>
      </c>
    </row>
    <row r="1133" spans="2:13">
      <c r="B1133" s="1">
        <v>25</v>
      </c>
      <c r="C1133" s="1" t="s">
        <v>2127</v>
      </c>
      <c r="D1133" s="1">
        <v>7</v>
      </c>
      <c r="E1133" s="1" t="s">
        <v>2128</v>
      </c>
      <c r="F1133" s="1">
        <v>1785837</v>
      </c>
      <c r="G1133" s="1">
        <v>1788362</v>
      </c>
      <c r="L1133" s="1" t="s">
        <v>14</v>
      </c>
      <c r="M1133" s="1" t="s">
        <v>14</v>
      </c>
    </row>
    <row r="1134" spans="2:13">
      <c r="B1134" s="1">
        <v>25</v>
      </c>
      <c r="C1134" s="1" t="s">
        <v>2129</v>
      </c>
      <c r="D1134" s="1">
        <v>7</v>
      </c>
      <c r="E1134" s="1" t="s">
        <v>2130</v>
      </c>
      <c r="F1134" s="1">
        <v>1793587</v>
      </c>
      <c r="G1134" s="1">
        <v>1803186</v>
      </c>
      <c r="L1134" s="1" t="s">
        <v>14</v>
      </c>
      <c r="M1134" s="1" t="s">
        <v>14</v>
      </c>
    </row>
    <row r="1135" spans="2:13">
      <c r="B1135" s="1">
        <v>25</v>
      </c>
      <c r="C1135" s="1" t="s">
        <v>2131</v>
      </c>
      <c r="D1135" s="1">
        <v>7</v>
      </c>
      <c r="E1135" s="1" t="s">
        <v>2132</v>
      </c>
      <c r="F1135" s="1">
        <v>1803240</v>
      </c>
      <c r="G1135" s="1">
        <v>1805212</v>
      </c>
      <c r="L1135" s="1" t="s">
        <v>14</v>
      </c>
      <c r="M1135" s="1" t="s">
        <v>14</v>
      </c>
    </row>
    <row r="1136" spans="2:13">
      <c r="B1136" s="1">
        <v>25</v>
      </c>
      <c r="C1136" s="1" t="s">
        <v>2133</v>
      </c>
      <c r="D1136" s="1">
        <v>7</v>
      </c>
      <c r="E1136" s="1" t="s">
        <v>2134</v>
      </c>
      <c r="F1136" s="1">
        <v>1804960</v>
      </c>
      <c r="G1136" s="1">
        <v>1813515</v>
      </c>
      <c r="L1136" s="1" t="s">
        <v>14</v>
      </c>
      <c r="M1136" s="1" t="s">
        <v>14</v>
      </c>
    </row>
    <row r="1137" spans="2:13">
      <c r="B1137" s="1">
        <v>25</v>
      </c>
      <c r="C1137" s="1" t="s">
        <v>2135</v>
      </c>
      <c r="D1137" s="1">
        <v>7</v>
      </c>
      <c r="E1137" s="1" t="s">
        <v>2136</v>
      </c>
      <c r="F1137" s="1">
        <v>1813450</v>
      </c>
      <c r="G1137" s="1">
        <v>1818342</v>
      </c>
      <c r="L1137" s="1" t="s">
        <v>14</v>
      </c>
      <c r="M1137" s="1" t="s">
        <v>14</v>
      </c>
    </row>
    <row r="1138" spans="2:13">
      <c r="B1138" s="1">
        <v>25</v>
      </c>
      <c r="C1138" s="1" t="s">
        <v>2137</v>
      </c>
      <c r="D1138" s="1">
        <v>7</v>
      </c>
      <c r="E1138" s="1" t="s">
        <v>2138</v>
      </c>
      <c r="F1138" s="1">
        <v>1818337</v>
      </c>
      <c r="G1138" s="1">
        <v>1823033</v>
      </c>
      <c r="L1138" s="1" t="s">
        <v>208</v>
      </c>
      <c r="M1138" s="1" t="s">
        <v>209</v>
      </c>
    </row>
    <row r="1139" spans="2:13">
      <c r="B1139" s="1">
        <v>25</v>
      </c>
      <c r="C1139" s="1" t="s">
        <v>2139</v>
      </c>
      <c r="D1139" s="1">
        <v>7</v>
      </c>
      <c r="E1139" s="1" t="s">
        <v>2140</v>
      </c>
      <c r="F1139" s="1">
        <v>1822895</v>
      </c>
      <c r="G1139" s="1">
        <v>1829932</v>
      </c>
      <c r="H1139" s="1" t="s">
        <v>2141</v>
      </c>
      <c r="I1139" s="1" t="s">
        <v>2142</v>
      </c>
      <c r="J1139" s="1" t="s">
        <v>2143</v>
      </c>
      <c r="L1139" s="1" t="s">
        <v>14</v>
      </c>
      <c r="M1139" s="1" t="s">
        <v>14</v>
      </c>
    </row>
    <row r="1140" spans="2:13">
      <c r="B1140" s="1">
        <v>25</v>
      </c>
      <c r="C1140" s="1" t="s">
        <v>2144</v>
      </c>
      <c r="D1140" s="1">
        <v>7</v>
      </c>
      <c r="E1140" s="1" t="s">
        <v>2145</v>
      </c>
      <c r="F1140" s="1">
        <v>1830318</v>
      </c>
      <c r="G1140" s="1">
        <v>1834808</v>
      </c>
      <c r="L1140" s="1" t="s">
        <v>14</v>
      </c>
      <c r="M1140" s="1" t="s">
        <v>14</v>
      </c>
    </row>
    <row r="1141" spans="2:13">
      <c r="B1141" s="1">
        <v>25</v>
      </c>
      <c r="C1141" s="1" t="s">
        <v>2146</v>
      </c>
      <c r="D1141" s="1">
        <v>7</v>
      </c>
      <c r="E1141" s="1" t="s">
        <v>2147</v>
      </c>
      <c r="F1141" s="1">
        <v>1834821</v>
      </c>
      <c r="G1141" s="1">
        <v>1836280</v>
      </c>
      <c r="H1141" s="1" t="s">
        <v>2148</v>
      </c>
      <c r="I1141" s="1" t="s">
        <v>2149</v>
      </c>
      <c r="J1141" s="1" t="s">
        <v>2150</v>
      </c>
      <c r="L1141" s="1" t="s">
        <v>14</v>
      </c>
      <c r="M1141" s="1" t="s">
        <v>14</v>
      </c>
    </row>
    <row r="1142" spans="2:13">
      <c r="B1142" s="1">
        <v>25</v>
      </c>
      <c r="C1142" s="1" t="s">
        <v>2151</v>
      </c>
      <c r="D1142" s="1">
        <v>7</v>
      </c>
      <c r="E1142" s="1" t="s">
        <v>2152</v>
      </c>
      <c r="F1142" s="1">
        <v>1837333</v>
      </c>
      <c r="G1142" s="1">
        <v>1837861</v>
      </c>
      <c r="L1142" s="1" t="s">
        <v>14</v>
      </c>
      <c r="M1142" s="1" t="s">
        <v>14</v>
      </c>
    </row>
    <row r="1143" spans="2:13">
      <c r="B1143" s="1">
        <v>25</v>
      </c>
      <c r="C1143" s="1" t="s">
        <v>2153</v>
      </c>
      <c r="D1143" s="1">
        <v>7</v>
      </c>
      <c r="E1143" s="1" t="s">
        <v>2154</v>
      </c>
      <c r="F1143" s="1">
        <v>1838346</v>
      </c>
      <c r="G1143" s="1">
        <v>1846186</v>
      </c>
      <c r="L1143" s="1" t="s">
        <v>14</v>
      </c>
      <c r="M1143" s="1" t="s">
        <v>14</v>
      </c>
    </row>
    <row r="1144" spans="2:13">
      <c r="B1144" s="1">
        <v>25</v>
      </c>
      <c r="C1144" s="1" t="s">
        <v>2155</v>
      </c>
      <c r="D1144" s="1">
        <v>7</v>
      </c>
      <c r="E1144" s="1" t="s">
        <v>2156</v>
      </c>
      <c r="F1144" s="1">
        <v>1848493</v>
      </c>
      <c r="G1144" s="1">
        <v>1851653</v>
      </c>
      <c r="L1144" s="1" t="s">
        <v>14</v>
      </c>
      <c r="M1144" s="1" t="s">
        <v>14</v>
      </c>
    </row>
    <row r="1145" spans="2:13">
      <c r="B1145" s="1">
        <v>25</v>
      </c>
      <c r="C1145" s="1" t="s">
        <v>2157</v>
      </c>
      <c r="D1145" s="1">
        <v>7</v>
      </c>
      <c r="E1145" s="1" t="s">
        <v>2158</v>
      </c>
      <c r="F1145" s="1">
        <v>1852882</v>
      </c>
      <c r="G1145" s="1">
        <v>1863314</v>
      </c>
      <c r="L1145" s="1" t="s">
        <v>186</v>
      </c>
      <c r="M1145" s="1" t="s">
        <v>187</v>
      </c>
    </row>
    <row r="1146" spans="2:13">
      <c r="B1146" s="1">
        <v>25</v>
      </c>
      <c r="C1146" s="1" t="s">
        <v>2159</v>
      </c>
      <c r="D1146" s="1">
        <v>7</v>
      </c>
      <c r="E1146" s="1" t="s">
        <v>2160</v>
      </c>
      <c r="F1146" s="1">
        <v>1871162</v>
      </c>
      <c r="G1146" s="1">
        <v>1875831</v>
      </c>
      <c r="L1146" s="1" t="s">
        <v>805</v>
      </c>
      <c r="M1146" s="1" t="s">
        <v>806</v>
      </c>
    </row>
    <row r="1147" spans="2:13">
      <c r="B1147" s="1">
        <v>25</v>
      </c>
      <c r="C1147" s="1" t="s">
        <v>2161</v>
      </c>
      <c r="D1147" s="1">
        <v>7</v>
      </c>
      <c r="E1147" s="1" t="s">
        <v>2162</v>
      </c>
      <c r="F1147" s="1">
        <v>1876475</v>
      </c>
      <c r="G1147" s="1">
        <v>1882038</v>
      </c>
      <c r="H1147" s="1" t="s">
        <v>2163</v>
      </c>
      <c r="I1147" s="1" t="s">
        <v>2164</v>
      </c>
      <c r="J1147" s="1" t="s">
        <v>2165</v>
      </c>
      <c r="L1147" s="1" t="s">
        <v>2166</v>
      </c>
      <c r="M1147" s="1" t="s">
        <v>2167</v>
      </c>
    </row>
    <row r="1148" spans="2:13">
      <c r="B1148" s="1">
        <v>25</v>
      </c>
      <c r="C1148" s="1" t="s">
        <v>2168</v>
      </c>
      <c r="D1148" s="1">
        <v>7</v>
      </c>
      <c r="E1148" s="1" t="s">
        <v>2169</v>
      </c>
      <c r="F1148" s="1">
        <v>1881648</v>
      </c>
      <c r="G1148" s="1">
        <v>1887122</v>
      </c>
      <c r="H1148" s="1" t="s">
        <v>2163</v>
      </c>
      <c r="I1148" s="1" t="s">
        <v>2170</v>
      </c>
      <c r="J1148" s="1" t="s">
        <v>2171</v>
      </c>
      <c r="L1148" s="1" t="s">
        <v>2172</v>
      </c>
      <c r="M1148" s="1" t="s">
        <v>2173</v>
      </c>
    </row>
    <row r="1149" spans="2:13">
      <c r="B1149" s="1">
        <v>25</v>
      </c>
      <c r="C1149" s="1" t="s">
        <v>2174</v>
      </c>
      <c r="D1149" s="1">
        <v>7</v>
      </c>
      <c r="E1149" s="1" t="s">
        <v>2175</v>
      </c>
      <c r="F1149" s="1">
        <v>1887226</v>
      </c>
      <c r="G1149" s="1">
        <v>1888205</v>
      </c>
      <c r="L1149" s="1" t="s">
        <v>14</v>
      </c>
      <c r="M1149" s="1" t="s">
        <v>14</v>
      </c>
    </row>
    <row r="1150" spans="2:13">
      <c r="B1150" s="1">
        <v>25</v>
      </c>
      <c r="C1150" s="1" t="s">
        <v>2176</v>
      </c>
      <c r="D1150" s="1">
        <v>7</v>
      </c>
      <c r="E1150" s="1" t="s">
        <v>2177</v>
      </c>
      <c r="F1150" s="1">
        <v>1890165</v>
      </c>
      <c r="G1150" s="1">
        <v>1892035</v>
      </c>
      <c r="H1150" s="1" t="s">
        <v>2178</v>
      </c>
      <c r="I1150" s="1" t="s">
        <v>2179</v>
      </c>
      <c r="J1150" s="1" t="s">
        <v>2180</v>
      </c>
      <c r="L1150" s="1" t="s">
        <v>2070</v>
      </c>
      <c r="M1150" s="1" t="s">
        <v>2071</v>
      </c>
    </row>
    <row r="1151" spans="2:13">
      <c r="B1151" s="1">
        <v>25</v>
      </c>
      <c r="C1151" s="1" t="s">
        <v>2181</v>
      </c>
      <c r="D1151" s="1">
        <v>7</v>
      </c>
      <c r="E1151" s="1" t="s">
        <v>2182</v>
      </c>
      <c r="F1151" s="1">
        <v>1892753</v>
      </c>
      <c r="G1151" s="1">
        <v>1905093</v>
      </c>
      <c r="L1151" s="1" t="s">
        <v>14</v>
      </c>
      <c r="M1151" s="1" t="s">
        <v>14</v>
      </c>
    </row>
    <row r="1152" spans="2:13">
      <c r="B1152" s="1">
        <v>25</v>
      </c>
      <c r="C1152" s="1" t="s">
        <v>2183</v>
      </c>
      <c r="D1152" s="1">
        <v>7</v>
      </c>
      <c r="E1152" s="1" t="s">
        <v>2184</v>
      </c>
      <c r="F1152" s="1">
        <v>1906100</v>
      </c>
      <c r="G1152" s="1">
        <v>1909299</v>
      </c>
      <c r="L1152" s="1" t="s">
        <v>14</v>
      </c>
      <c r="M1152" s="1" t="s">
        <v>14</v>
      </c>
    </row>
    <row r="1153" spans="2:13">
      <c r="B1153" s="1">
        <v>25</v>
      </c>
      <c r="C1153" s="1" t="s">
        <v>2185</v>
      </c>
      <c r="D1153" s="1">
        <v>7</v>
      </c>
      <c r="E1153" s="1" t="s">
        <v>2186</v>
      </c>
      <c r="F1153" s="1">
        <v>1909378</v>
      </c>
      <c r="G1153" s="1">
        <v>1910368</v>
      </c>
      <c r="H1153" s="1" t="s">
        <v>2187</v>
      </c>
      <c r="I1153" s="1" t="s">
        <v>2188</v>
      </c>
      <c r="J1153" s="1" t="s">
        <v>2189</v>
      </c>
      <c r="L1153" s="1" t="s">
        <v>2190</v>
      </c>
      <c r="M1153" s="1" t="s">
        <v>2191</v>
      </c>
    </row>
    <row r="1154" spans="2:13">
      <c r="B1154" s="1">
        <v>25</v>
      </c>
      <c r="C1154" s="1" t="s">
        <v>2192</v>
      </c>
      <c r="D1154" s="1">
        <v>7</v>
      </c>
      <c r="E1154" s="1" t="s">
        <v>2193</v>
      </c>
      <c r="F1154" s="1">
        <v>1912541</v>
      </c>
      <c r="G1154" s="1">
        <v>1926873</v>
      </c>
      <c r="L1154" s="1" t="s">
        <v>2194</v>
      </c>
      <c r="M1154" s="1" t="s">
        <v>2195</v>
      </c>
    </row>
    <row r="1155" spans="2:13">
      <c r="B1155" s="1">
        <v>25</v>
      </c>
      <c r="C1155" s="1" t="s">
        <v>2196</v>
      </c>
      <c r="D1155" s="1">
        <v>7</v>
      </c>
      <c r="E1155" s="1" t="s">
        <v>2197</v>
      </c>
      <c r="F1155" s="1">
        <v>1927484</v>
      </c>
      <c r="G1155" s="1">
        <v>1937338</v>
      </c>
      <c r="L1155" s="1" t="s">
        <v>14</v>
      </c>
      <c r="M1155" s="1" t="s">
        <v>14</v>
      </c>
    </row>
    <row r="1156" spans="2:13">
      <c r="B1156" s="1">
        <v>25</v>
      </c>
      <c r="C1156" s="1" t="s">
        <v>2198</v>
      </c>
      <c r="D1156" s="1">
        <v>7</v>
      </c>
      <c r="E1156" s="1" t="s">
        <v>2199</v>
      </c>
      <c r="F1156" s="1">
        <v>1937414</v>
      </c>
      <c r="G1156" s="1">
        <v>1941892</v>
      </c>
      <c r="H1156" s="1" t="s">
        <v>2200</v>
      </c>
      <c r="I1156" s="1" t="s">
        <v>2201</v>
      </c>
      <c r="J1156" s="1" t="s">
        <v>2202</v>
      </c>
      <c r="L1156" s="1" t="s">
        <v>14</v>
      </c>
      <c r="M1156" s="1" t="s">
        <v>14</v>
      </c>
    </row>
    <row r="1157" spans="2:13">
      <c r="B1157" s="1">
        <v>25</v>
      </c>
      <c r="C1157" s="1" t="s">
        <v>2203</v>
      </c>
      <c r="D1157" s="1">
        <v>7</v>
      </c>
      <c r="E1157" s="1" t="s">
        <v>2204</v>
      </c>
      <c r="F1157" s="1">
        <v>1942944</v>
      </c>
      <c r="G1157" s="1">
        <v>1949151</v>
      </c>
      <c r="L1157" s="1" t="s">
        <v>14</v>
      </c>
      <c r="M1157" s="1" t="s">
        <v>14</v>
      </c>
    </row>
    <row r="1158" spans="2:13">
      <c r="B1158" s="1">
        <v>25</v>
      </c>
      <c r="C1158" s="1" t="s">
        <v>2205</v>
      </c>
      <c r="D1158" s="1">
        <v>7</v>
      </c>
      <c r="E1158" s="1" t="s">
        <v>2206</v>
      </c>
      <c r="F1158" s="1">
        <v>1950702</v>
      </c>
      <c r="G1158" s="1">
        <v>1960492</v>
      </c>
      <c r="L1158" s="1" t="s">
        <v>1123</v>
      </c>
      <c r="M1158" s="1" t="s">
        <v>1124</v>
      </c>
    </row>
    <row r="1159" spans="2:13">
      <c r="B1159" s="1">
        <v>25</v>
      </c>
      <c r="C1159" s="1" t="s">
        <v>2207</v>
      </c>
      <c r="D1159" s="1">
        <v>7</v>
      </c>
      <c r="E1159" s="1" t="s">
        <v>2208</v>
      </c>
      <c r="F1159" s="1">
        <v>1961171</v>
      </c>
      <c r="G1159" s="1">
        <v>1963571</v>
      </c>
      <c r="L1159" s="1" t="s">
        <v>14</v>
      </c>
      <c r="M1159" s="1" t="s">
        <v>14</v>
      </c>
    </row>
    <row r="1160" spans="2:13">
      <c r="B1160" s="1">
        <v>25</v>
      </c>
      <c r="C1160" s="1" t="s">
        <v>2209</v>
      </c>
      <c r="D1160" s="1">
        <v>7</v>
      </c>
      <c r="E1160" s="1" t="s">
        <v>2210</v>
      </c>
      <c r="F1160" s="1">
        <v>1963189</v>
      </c>
      <c r="G1160" s="1">
        <v>1973877</v>
      </c>
      <c r="L1160" s="1" t="s">
        <v>14</v>
      </c>
      <c r="M1160" s="1" t="s">
        <v>14</v>
      </c>
    </row>
    <row r="1161" spans="2:13">
      <c r="B1161" s="1">
        <v>25</v>
      </c>
      <c r="C1161" s="1" t="s">
        <v>2211</v>
      </c>
      <c r="D1161" s="1">
        <v>7</v>
      </c>
      <c r="E1161" s="1" t="s">
        <v>2212</v>
      </c>
      <c r="F1161" s="1">
        <v>1974143</v>
      </c>
      <c r="G1161" s="1">
        <v>1978084</v>
      </c>
      <c r="L1161" s="1" t="s">
        <v>14</v>
      </c>
      <c r="M1161" s="1" t="s">
        <v>14</v>
      </c>
    </row>
    <row r="1162" spans="2:13">
      <c r="B1162" s="1">
        <v>25</v>
      </c>
      <c r="C1162" s="1" t="s">
        <v>2213</v>
      </c>
      <c r="D1162" s="1">
        <v>7</v>
      </c>
      <c r="E1162" s="1" t="s">
        <v>2214</v>
      </c>
      <c r="F1162" s="1">
        <v>1982896</v>
      </c>
      <c r="G1162" s="1">
        <v>1994086</v>
      </c>
      <c r="L1162" s="1" t="s">
        <v>14</v>
      </c>
      <c r="M1162" s="1" t="s">
        <v>14</v>
      </c>
    </row>
    <row r="1163" spans="2:13">
      <c r="B1163" s="1">
        <v>25</v>
      </c>
      <c r="C1163" s="1" t="s">
        <v>2215</v>
      </c>
      <c r="D1163" s="1">
        <v>7</v>
      </c>
      <c r="E1163" s="1" t="s">
        <v>2216</v>
      </c>
      <c r="F1163" s="1">
        <v>1997814</v>
      </c>
      <c r="G1163" s="1">
        <v>2002890</v>
      </c>
      <c r="H1163" s="1" t="s">
        <v>2217</v>
      </c>
      <c r="I1163" s="1" t="s">
        <v>2218</v>
      </c>
      <c r="J1163" s="1" t="s">
        <v>2219</v>
      </c>
      <c r="L1163" s="1" t="s">
        <v>14</v>
      </c>
      <c r="M1163" s="1" t="s">
        <v>14</v>
      </c>
    </row>
    <row r="1164" spans="2:13">
      <c r="B1164" s="1">
        <v>25</v>
      </c>
      <c r="C1164" s="1" t="s">
        <v>2220</v>
      </c>
      <c r="D1164" s="1">
        <v>7</v>
      </c>
      <c r="E1164" s="1" t="s">
        <v>2221</v>
      </c>
      <c r="F1164" s="1">
        <v>2003430</v>
      </c>
      <c r="G1164" s="1">
        <v>2018256</v>
      </c>
      <c r="L1164" s="1" t="s">
        <v>2222</v>
      </c>
      <c r="M1164" s="1" t="s">
        <v>2223</v>
      </c>
    </row>
    <row r="1165" spans="2:13">
      <c r="B1165" s="1">
        <v>25</v>
      </c>
      <c r="C1165" s="1" t="s">
        <v>2224</v>
      </c>
      <c r="D1165" s="1">
        <v>7</v>
      </c>
      <c r="E1165" s="1" t="s">
        <v>2225</v>
      </c>
      <c r="F1165" s="1">
        <v>2019325</v>
      </c>
      <c r="G1165" s="1">
        <v>2020877</v>
      </c>
      <c r="L1165" s="1" t="s">
        <v>14</v>
      </c>
      <c r="M1165" s="1" t="s">
        <v>14</v>
      </c>
    </row>
    <row r="1166" spans="2:13">
      <c r="B1166" s="1">
        <v>25</v>
      </c>
      <c r="C1166" s="1" t="s">
        <v>2226</v>
      </c>
      <c r="D1166" s="1">
        <v>7</v>
      </c>
      <c r="E1166" s="1" t="s">
        <v>2227</v>
      </c>
      <c r="F1166" s="1">
        <v>2021551</v>
      </c>
      <c r="G1166" s="1">
        <v>2039445</v>
      </c>
      <c r="H1166" s="1" t="s">
        <v>2228</v>
      </c>
      <c r="I1166" s="1" t="s">
        <v>2229</v>
      </c>
      <c r="K1166" s="1" t="s">
        <v>2230</v>
      </c>
      <c r="L1166" s="1" t="s">
        <v>2231</v>
      </c>
      <c r="M1166" s="1" t="s">
        <v>2232</v>
      </c>
    </row>
    <row r="1167" spans="2:13">
      <c r="B1167" s="1">
        <v>25</v>
      </c>
      <c r="C1167" s="1" t="s">
        <v>2233</v>
      </c>
      <c r="D1167" s="1">
        <v>7</v>
      </c>
      <c r="E1167" s="1" t="s">
        <v>2234</v>
      </c>
      <c r="F1167" s="1">
        <v>2022030</v>
      </c>
      <c r="G1167" s="1">
        <v>2023678</v>
      </c>
      <c r="L1167" s="1" t="s">
        <v>14</v>
      </c>
      <c r="M1167" s="1" t="s">
        <v>14</v>
      </c>
    </row>
    <row r="1168" spans="2:13">
      <c r="B1168" s="1">
        <v>25</v>
      </c>
      <c r="C1168" s="1" t="s">
        <v>2235</v>
      </c>
      <c r="D1168" s="1">
        <v>7</v>
      </c>
      <c r="E1168" s="1" t="s">
        <v>2236</v>
      </c>
      <c r="F1168" s="1">
        <v>2039391</v>
      </c>
      <c r="G1168" s="1">
        <v>2049960</v>
      </c>
      <c r="H1168" s="1" t="s">
        <v>2237</v>
      </c>
      <c r="I1168" s="1" t="s">
        <v>2238</v>
      </c>
      <c r="J1168" s="1" t="s">
        <v>2239</v>
      </c>
      <c r="K1168" s="1" t="s">
        <v>2240</v>
      </c>
      <c r="L1168" s="1" t="s">
        <v>2241</v>
      </c>
      <c r="M1168" s="1" t="s">
        <v>2242</v>
      </c>
    </row>
    <row r="1169" spans="2:13">
      <c r="B1169" s="1">
        <v>25</v>
      </c>
      <c r="C1169" s="1" t="s">
        <v>2243</v>
      </c>
      <c r="D1169" s="1">
        <v>7</v>
      </c>
      <c r="E1169" s="1" t="s">
        <v>2244</v>
      </c>
      <c r="F1169" s="1">
        <v>2050051</v>
      </c>
      <c r="G1169" s="1">
        <v>2053658</v>
      </c>
      <c r="H1169" s="1" t="s">
        <v>2245</v>
      </c>
      <c r="I1169" s="1" t="s">
        <v>2246</v>
      </c>
      <c r="J1169" s="1" t="s">
        <v>2247</v>
      </c>
      <c r="L1169" s="1" t="s">
        <v>14</v>
      </c>
      <c r="M1169" s="1" t="s">
        <v>14</v>
      </c>
    </row>
    <row r="1170" spans="2:13">
      <c r="B1170" s="1">
        <v>25</v>
      </c>
      <c r="C1170" s="1" t="s">
        <v>2248</v>
      </c>
      <c r="D1170" s="1">
        <v>7</v>
      </c>
      <c r="E1170" s="1" t="s">
        <v>2249</v>
      </c>
      <c r="F1170" s="1">
        <v>2053659</v>
      </c>
      <c r="G1170" s="1">
        <v>2056458</v>
      </c>
      <c r="H1170" s="1" t="s">
        <v>2250</v>
      </c>
      <c r="I1170" s="1" t="s">
        <v>2251</v>
      </c>
      <c r="J1170" s="1" t="s">
        <v>2252</v>
      </c>
      <c r="L1170" s="1" t="s">
        <v>14</v>
      </c>
      <c r="M1170" s="1" t="s">
        <v>14</v>
      </c>
    </row>
    <row r="1171" spans="2:13">
      <c r="B1171" s="1">
        <v>25</v>
      </c>
      <c r="C1171" s="1" t="s">
        <v>2253</v>
      </c>
      <c r="D1171" s="1">
        <v>7</v>
      </c>
      <c r="E1171" s="1" t="s">
        <v>2254</v>
      </c>
      <c r="F1171" s="1">
        <v>2056611</v>
      </c>
      <c r="G1171" s="1">
        <v>2059384</v>
      </c>
      <c r="L1171" s="1" t="s">
        <v>14</v>
      </c>
      <c r="M1171" s="1" t="s">
        <v>14</v>
      </c>
    </row>
    <row r="1172" spans="2:13">
      <c r="B1172" s="1">
        <v>25</v>
      </c>
      <c r="C1172" s="1" t="s">
        <v>2255</v>
      </c>
      <c r="D1172" s="1">
        <v>7</v>
      </c>
      <c r="E1172" s="1" t="s">
        <v>2256</v>
      </c>
      <c r="F1172" s="1">
        <v>2057237</v>
      </c>
      <c r="G1172" s="1">
        <v>2063295</v>
      </c>
      <c r="I1172" s="1" t="s">
        <v>2257</v>
      </c>
      <c r="J1172" s="1" t="s">
        <v>2258</v>
      </c>
      <c r="L1172" s="1" t="s">
        <v>2259</v>
      </c>
      <c r="M1172" s="1" t="s">
        <v>2260</v>
      </c>
    </row>
    <row r="1173" spans="2:13">
      <c r="B1173" s="1">
        <v>25</v>
      </c>
      <c r="C1173" s="1" t="s">
        <v>2261</v>
      </c>
      <c r="D1173" s="1">
        <v>7</v>
      </c>
      <c r="E1173" s="1" t="s">
        <v>2262</v>
      </c>
      <c r="F1173" s="1">
        <v>2065078</v>
      </c>
      <c r="G1173" s="1">
        <v>2072289</v>
      </c>
      <c r="L1173" s="1" t="s">
        <v>14</v>
      </c>
      <c r="M1173" s="1" t="s">
        <v>14</v>
      </c>
    </row>
    <row r="1174" spans="2:13">
      <c r="B1174" s="1">
        <v>25</v>
      </c>
      <c r="C1174" s="1" t="s">
        <v>2263</v>
      </c>
      <c r="D1174" s="1">
        <v>7</v>
      </c>
      <c r="E1174" s="1" t="s">
        <v>2264</v>
      </c>
      <c r="F1174" s="1">
        <v>2072517</v>
      </c>
      <c r="G1174" s="1">
        <v>2084952</v>
      </c>
      <c r="H1174" s="1" t="s">
        <v>1875</v>
      </c>
      <c r="I1174" s="1" t="s">
        <v>2265</v>
      </c>
      <c r="J1174" s="1" t="s">
        <v>2266</v>
      </c>
      <c r="L1174" s="1" t="s">
        <v>2039</v>
      </c>
      <c r="M1174" s="1" t="s">
        <v>2040</v>
      </c>
    </row>
    <row r="1175" spans="2:13">
      <c r="B1175" s="1">
        <v>25</v>
      </c>
      <c r="C1175" s="1" t="s">
        <v>2267</v>
      </c>
      <c r="D1175" s="1">
        <v>7</v>
      </c>
      <c r="E1175" s="1" t="s">
        <v>2268</v>
      </c>
      <c r="F1175" s="1">
        <v>2087796</v>
      </c>
      <c r="G1175" s="1">
        <v>2091463</v>
      </c>
      <c r="L1175" s="1" t="s">
        <v>14</v>
      </c>
      <c r="M1175" s="1" t="s">
        <v>14</v>
      </c>
    </row>
    <row r="1176" spans="2:13">
      <c r="B1176" s="1">
        <v>25</v>
      </c>
      <c r="C1176" s="1" t="s">
        <v>2269</v>
      </c>
      <c r="D1176" s="1">
        <v>7</v>
      </c>
      <c r="E1176" s="1" t="s">
        <v>2270</v>
      </c>
      <c r="F1176" s="1">
        <v>2090559</v>
      </c>
      <c r="G1176" s="1">
        <v>2093990</v>
      </c>
      <c r="L1176" s="1" t="s">
        <v>14</v>
      </c>
      <c r="M1176" s="1" t="s">
        <v>14</v>
      </c>
    </row>
    <row r="1177" spans="2:13">
      <c r="B1177" s="1">
        <v>25</v>
      </c>
      <c r="C1177" s="1" t="s">
        <v>2271</v>
      </c>
      <c r="D1177" s="1">
        <v>7</v>
      </c>
      <c r="E1177" s="1" t="s">
        <v>2272</v>
      </c>
      <c r="F1177" s="1">
        <v>2097680</v>
      </c>
      <c r="G1177" s="1">
        <v>2099717</v>
      </c>
      <c r="L1177" s="1" t="s">
        <v>14</v>
      </c>
      <c r="M1177" s="1" t="s">
        <v>14</v>
      </c>
    </row>
    <row r="1178" spans="2:13">
      <c r="B1178" s="1">
        <v>25</v>
      </c>
      <c r="C1178" s="1" t="s">
        <v>2273</v>
      </c>
      <c r="D1178" s="1">
        <v>7</v>
      </c>
      <c r="E1178" s="1" t="s">
        <v>2274</v>
      </c>
      <c r="F1178" s="1">
        <v>2099475</v>
      </c>
      <c r="G1178" s="1">
        <v>2101992</v>
      </c>
      <c r="L1178" s="1" t="s">
        <v>14</v>
      </c>
      <c r="M1178" s="1" t="s">
        <v>14</v>
      </c>
    </row>
    <row r="1179" spans="2:13">
      <c r="B1179" s="1">
        <v>25</v>
      </c>
      <c r="C1179" s="1" t="s">
        <v>2275</v>
      </c>
      <c r="D1179" s="1">
        <v>7</v>
      </c>
      <c r="E1179" s="1" t="s">
        <v>2276</v>
      </c>
      <c r="F1179" s="1">
        <v>2102060</v>
      </c>
      <c r="G1179" s="1">
        <v>2109807</v>
      </c>
      <c r="L1179" s="1" t="s">
        <v>14</v>
      </c>
      <c r="M1179" s="1" t="s">
        <v>14</v>
      </c>
    </row>
    <row r="1180" spans="2:13">
      <c r="B1180" s="1">
        <v>25</v>
      </c>
      <c r="C1180" s="1" t="s">
        <v>2277</v>
      </c>
      <c r="D1180" s="1">
        <v>7</v>
      </c>
      <c r="E1180" s="1" t="s">
        <v>2278</v>
      </c>
      <c r="F1180" s="1">
        <v>2109633</v>
      </c>
      <c r="G1180" s="1">
        <v>2113649</v>
      </c>
      <c r="L1180" s="1" t="s">
        <v>96</v>
      </c>
      <c r="M1180" s="1" t="s">
        <v>97</v>
      </c>
    </row>
    <row r="1181" spans="2:13">
      <c r="B1181" s="1">
        <v>25</v>
      </c>
      <c r="C1181" s="1" t="s">
        <v>2279</v>
      </c>
      <c r="D1181" s="1">
        <v>7</v>
      </c>
      <c r="E1181" s="1" t="s">
        <v>2280</v>
      </c>
      <c r="F1181" s="1">
        <v>2112620</v>
      </c>
      <c r="G1181" s="1">
        <v>2115877</v>
      </c>
      <c r="L1181" s="1" t="s">
        <v>158</v>
      </c>
      <c r="M1181" s="1" t="s">
        <v>159</v>
      </c>
    </row>
    <row r="1182" spans="2:13">
      <c r="B1182" s="1">
        <v>25</v>
      </c>
      <c r="C1182" s="1" t="s">
        <v>2281</v>
      </c>
      <c r="D1182" s="1">
        <v>7</v>
      </c>
      <c r="E1182" s="1" t="s">
        <v>2282</v>
      </c>
      <c r="F1182" s="1">
        <v>2115872</v>
      </c>
      <c r="G1182" s="1">
        <v>2122915</v>
      </c>
      <c r="H1182" s="1" t="s">
        <v>2283</v>
      </c>
      <c r="I1182" s="1" t="s">
        <v>2284</v>
      </c>
      <c r="J1182" s="1" t="s">
        <v>2285</v>
      </c>
      <c r="L1182" s="1" t="s">
        <v>2286</v>
      </c>
      <c r="M1182" s="1" t="s">
        <v>2287</v>
      </c>
    </row>
    <row r="1183" spans="2:13">
      <c r="B1183" s="1">
        <v>25</v>
      </c>
      <c r="C1183" s="1" t="s">
        <v>2288</v>
      </c>
      <c r="D1183" s="1">
        <v>7</v>
      </c>
      <c r="E1183" s="1" t="s">
        <v>2289</v>
      </c>
      <c r="F1183" s="1">
        <v>2122540</v>
      </c>
      <c r="G1183" s="1">
        <v>2127184</v>
      </c>
      <c r="L1183" s="1" t="s">
        <v>14</v>
      </c>
      <c r="M1183" s="1" t="s">
        <v>14</v>
      </c>
    </row>
    <row r="1184" spans="2:13">
      <c r="B1184" s="1">
        <v>25</v>
      </c>
      <c r="C1184" s="1" t="s">
        <v>2290</v>
      </c>
      <c r="D1184" s="1">
        <v>7</v>
      </c>
      <c r="E1184" s="1" t="s">
        <v>2291</v>
      </c>
      <c r="F1184" s="1">
        <v>2128902</v>
      </c>
      <c r="G1184" s="1">
        <v>2133004</v>
      </c>
      <c r="L1184" s="1" t="s">
        <v>14</v>
      </c>
      <c r="M1184" s="1" t="s">
        <v>14</v>
      </c>
    </row>
    <row r="1185" spans="2:13">
      <c r="B1185" s="1">
        <v>25</v>
      </c>
      <c r="C1185" s="1" t="s">
        <v>2292</v>
      </c>
      <c r="D1185" s="1">
        <v>7</v>
      </c>
      <c r="E1185" s="1" t="s">
        <v>2293</v>
      </c>
      <c r="F1185" s="1">
        <v>2133434</v>
      </c>
      <c r="G1185" s="1">
        <v>2144506</v>
      </c>
      <c r="H1185" s="1" t="s">
        <v>2294</v>
      </c>
      <c r="I1185" s="1" t="s">
        <v>2295</v>
      </c>
      <c r="J1185" s="1" t="s">
        <v>2296</v>
      </c>
      <c r="L1185" s="1" t="s">
        <v>2297</v>
      </c>
      <c r="M1185" s="1" t="s">
        <v>2298</v>
      </c>
    </row>
    <row r="1186" spans="2:13">
      <c r="B1186" s="1">
        <v>25</v>
      </c>
      <c r="C1186" s="1" t="s">
        <v>2299</v>
      </c>
      <c r="D1186" s="1">
        <v>7</v>
      </c>
      <c r="E1186" s="1" t="s">
        <v>2300</v>
      </c>
      <c r="F1186" s="1">
        <v>2151087</v>
      </c>
      <c r="G1186" s="1">
        <v>2153349</v>
      </c>
      <c r="L1186" s="1" t="s">
        <v>14</v>
      </c>
      <c r="M1186" s="1" t="s">
        <v>14</v>
      </c>
    </row>
    <row r="1187" spans="2:13">
      <c r="B1187" s="1">
        <v>25</v>
      </c>
      <c r="C1187" s="1" t="s">
        <v>2301</v>
      </c>
      <c r="D1187" s="1">
        <v>7</v>
      </c>
      <c r="E1187" s="1" t="s">
        <v>2302</v>
      </c>
      <c r="F1187" s="1">
        <v>2153390</v>
      </c>
      <c r="G1187" s="1">
        <v>2156083</v>
      </c>
      <c r="L1187" s="1" t="s">
        <v>14</v>
      </c>
      <c r="M1187" s="1" t="s">
        <v>14</v>
      </c>
    </row>
    <row r="1188" spans="2:13">
      <c r="B1188" s="1">
        <v>25</v>
      </c>
      <c r="C1188" s="1" t="s">
        <v>2303</v>
      </c>
      <c r="D1188" s="1">
        <v>7</v>
      </c>
      <c r="E1188" s="1" t="s">
        <v>2304</v>
      </c>
      <c r="F1188" s="1">
        <v>2156163</v>
      </c>
      <c r="G1188" s="1">
        <v>2162199</v>
      </c>
      <c r="L1188" s="1" t="s">
        <v>14</v>
      </c>
      <c r="M1188" s="1" t="s">
        <v>14</v>
      </c>
    </row>
    <row r="1189" spans="2:13">
      <c r="B1189" s="1">
        <v>25</v>
      </c>
      <c r="C1189" s="1" t="s">
        <v>2305</v>
      </c>
      <c r="D1189" s="1">
        <v>7</v>
      </c>
      <c r="E1189" s="1" t="s">
        <v>2306</v>
      </c>
      <c r="F1189" s="1">
        <v>2161531</v>
      </c>
      <c r="G1189" s="1">
        <v>2169214</v>
      </c>
      <c r="H1189" s="1" t="s">
        <v>2307</v>
      </c>
      <c r="I1189" s="1" t="s">
        <v>2308</v>
      </c>
      <c r="J1189" s="1" t="s">
        <v>2309</v>
      </c>
      <c r="K1189" s="1" t="s">
        <v>2310</v>
      </c>
      <c r="L1189" s="1" t="s">
        <v>2311</v>
      </c>
      <c r="M1189" s="1" t="s">
        <v>2312</v>
      </c>
    </row>
    <row r="1190" spans="2:13">
      <c r="B1190" s="1">
        <v>25</v>
      </c>
      <c r="C1190" s="1" t="s">
        <v>2313</v>
      </c>
      <c r="D1190" s="1">
        <v>7</v>
      </c>
      <c r="E1190" s="1" t="s">
        <v>2314</v>
      </c>
      <c r="F1190" s="1">
        <v>2170488</v>
      </c>
      <c r="G1190" s="1">
        <v>2173242</v>
      </c>
      <c r="L1190" s="1" t="s">
        <v>14</v>
      </c>
      <c r="M1190" s="1" t="s">
        <v>14</v>
      </c>
    </row>
    <row r="1191" spans="2:13">
      <c r="B1191" s="1">
        <v>25</v>
      </c>
      <c r="C1191" s="1" t="s">
        <v>2315</v>
      </c>
      <c r="D1191" s="1">
        <v>7</v>
      </c>
      <c r="E1191" s="1" t="s">
        <v>2316</v>
      </c>
      <c r="F1191" s="1">
        <v>2173282</v>
      </c>
      <c r="G1191" s="1">
        <v>2176142</v>
      </c>
      <c r="L1191" s="1" t="s">
        <v>14</v>
      </c>
      <c r="M1191" s="1" t="s">
        <v>14</v>
      </c>
    </row>
    <row r="1192" spans="2:13">
      <c r="B1192" s="1">
        <v>25</v>
      </c>
      <c r="C1192" s="1" t="s">
        <v>2317</v>
      </c>
      <c r="D1192" s="1">
        <v>7</v>
      </c>
      <c r="E1192" s="1" t="s">
        <v>2318</v>
      </c>
      <c r="F1192" s="1">
        <v>2176113</v>
      </c>
      <c r="G1192" s="1">
        <v>2179648</v>
      </c>
      <c r="L1192" s="1" t="s">
        <v>2319</v>
      </c>
      <c r="M1192" s="1" t="s">
        <v>2320</v>
      </c>
    </row>
    <row r="1193" spans="2:13">
      <c r="B1193" s="1">
        <v>25</v>
      </c>
      <c r="C1193" s="1" t="s">
        <v>2321</v>
      </c>
      <c r="D1193" s="1">
        <v>7</v>
      </c>
      <c r="E1193" s="1" t="s">
        <v>2322</v>
      </c>
      <c r="F1193" s="1">
        <v>2179440</v>
      </c>
      <c r="G1193" s="1">
        <v>2184579</v>
      </c>
      <c r="L1193" s="1" t="s">
        <v>14</v>
      </c>
      <c r="M1193" s="1" t="s">
        <v>14</v>
      </c>
    </row>
    <row r="1194" spans="2:13">
      <c r="B1194" s="1">
        <v>25</v>
      </c>
      <c r="C1194" s="1" t="s">
        <v>2323</v>
      </c>
      <c r="D1194" s="1">
        <v>7</v>
      </c>
      <c r="E1194" s="1" t="s">
        <v>2324</v>
      </c>
      <c r="F1194" s="1">
        <v>2184606</v>
      </c>
      <c r="G1194" s="1">
        <v>2189306</v>
      </c>
      <c r="L1194" s="1" t="s">
        <v>14</v>
      </c>
      <c r="M1194" s="1" t="s">
        <v>14</v>
      </c>
    </row>
    <row r="1195" spans="2:13">
      <c r="B1195" s="1">
        <v>25</v>
      </c>
      <c r="C1195" s="1" t="s">
        <v>2325</v>
      </c>
      <c r="D1195" s="1">
        <v>7</v>
      </c>
      <c r="E1195" s="1" t="s">
        <v>2326</v>
      </c>
      <c r="F1195" s="1">
        <v>2188685</v>
      </c>
      <c r="G1195" s="1">
        <v>2192395</v>
      </c>
      <c r="L1195" s="1" t="s">
        <v>2327</v>
      </c>
      <c r="M1195" s="1" t="s">
        <v>2328</v>
      </c>
    </row>
    <row r="1196" spans="2:13">
      <c r="B1196" s="1">
        <v>25</v>
      </c>
      <c r="C1196" s="1" t="s">
        <v>2329</v>
      </c>
      <c r="D1196" s="1">
        <v>7</v>
      </c>
      <c r="E1196" s="1" t="s">
        <v>2330</v>
      </c>
      <c r="F1196" s="1">
        <v>2192354</v>
      </c>
      <c r="G1196" s="1">
        <v>2195342</v>
      </c>
      <c r="L1196" s="1" t="s">
        <v>14</v>
      </c>
      <c r="M1196" s="1" t="s">
        <v>14</v>
      </c>
    </row>
    <row r="1197" spans="2:13">
      <c r="B1197" s="1">
        <v>25</v>
      </c>
      <c r="C1197" s="1" t="s">
        <v>2331</v>
      </c>
      <c r="D1197" s="1">
        <v>7</v>
      </c>
      <c r="E1197" s="1" t="s">
        <v>2332</v>
      </c>
      <c r="F1197" s="1">
        <v>2195394</v>
      </c>
      <c r="G1197" s="1">
        <v>2203369</v>
      </c>
      <c r="L1197" s="1" t="s">
        <v>14</v>
      </c>
      <c r="M1197" s="1" t="s">
        <v>14</v>
      </c>
    </row>
    <row r="1198" spans="2:13">
      <c r="B1198" s="1">
        <v>25</v>
      </c>
      <c r="C1198" s="1" t="s">
        <v>2333</v>
      </c>
      <c r="D1198" s="1">
        <v>7</v>
      </c>
      <c r="E1198" s="1" t="s">
        <v>2334</v>
      </c>
      <c r="F1198" s="1">
        <v>2203892</v>
      </c>
      <c r="G1198" s="1">
        <v>2207742</v>
      </c>
      <c r="L1198" s="1" t="s">
        <v>14</v>
      </c>
      <c r="M1198" s="1" t="s">
        <v>14</v>
      </c>
    </row>
    <row r="1199" spans="2:13">
      <c r="B1199" s="1">
        <v>25</v>
      </c>
      <c r="C1199" s="1" t="s">
        <v>2335</v>
      </c>
      <c r="D1199" s="1">
        <v>7</v>
      </c>
      <c r="E1199" s="1" t="s">
        <v>2336</v>
      </c>
      <c r="F1199" s="1">
        <v>2207909</v>
      </c>
      <c r="G1199" s="1">
        <v>2211782</v>
      </c>
      <c r="L1199" s="1" t="s">
        <v>14</v>
      </c>
      <c r="M1199" s="1" t="s">
        <v>14</v>
      </c>
    </row>
    <row r="1200" spans="2:13">
      <c r="B1200" s="1">
        <v>25</v>
      </c>
      <c r="C1200" s="1" t="s">
        <v>2337</v>
      </c>
      <c r="D1200" s="1">
        <v>7</v>
      </c>
      <c r="E1200" s="1" t="s">
        <v>2338</v>
      </c>
      <c r="F1200" s="1">
        <v>2212857</v>
      </c>
      <c r="G1200" s="1">
        <v>2218304</v>
      </c>
      <c r="L1200" s="1" t="s">
        <v>14</v>
      </c>
      <c r="M1200" s="1" t="s">
        <v>14</v>
      </c>
    </row>
    <row r="1201" spans="2:13">
      <c r="B1201" s="1">
        <v>25</v>
      </c>
      <c r="C1201" s="1" t="s">
        <v>2339</v>
      </c>
      <c r="D1201" s="1">
        <v>7</v>
      </c>
      <c r="E1201" s="1" t="s">
        <v>2340</v>
      </c>
      <c r="F1201" s="1">
        <v>2218305</v>
      </c>
      <c r="G1201" s="1">
        <v>2226957</v>
      </c>
      <c r="L1201" s="1" t="s">
        <v>14</v>
      </c>
      <c r="M1201" s="1" t="s">
        <v>14</v>
      </c>
    </row>
    <row r="1202" spans="2:13">
      <c r="B1202" s="1">
        <v>25</v>
      </c>
      <c r="C1202" s="1" t="s">
        <v>2341</v>
      </c>
      <c r="D1202" s="1">
        <v>7</v>
      </c>
      <c r="E1202" s="1" t="s">
        <v>2342</v>
      </c>
      <c r="F1202" s="1">
        <v>2232564</v>
      </c>
      <c r="G1202" s="1">
        <v>2235308</v>
      </c>
      <c r="H1202" s="1" t="s">
        <v>2343</v>
      </c>
      <c r="I1202" s="1" t="s">
        <v>2344</v>
      </c>
      <c r="J1202" s="1" t="s">
        <v>2345</v>
      </c>
      <c r="L1202" s="1" t="s">
        <v>2346</v>
      </c>
      <c r="M1202" s="1" t="s">
        <v>2347</v>
      </c>
    </row>
    <row r="1203" spans="2:13">
      <c r="B1203" s="1">
        <v>25</v>
      </c>
      <c r="C1203" s="1" t="s">
        <v>2348</v>
      </c>
      <c r="D1203" s="1">
        <v>7</v>
      </c>
      <c r="E1203" s="1" t="s">
        <v>2349</v>
      </c>
      <c r="F1203" s="1">
        <v>2235237</v>
      </c>
      <c r="G1203" s="1">
        <v>2237306</v>
      </c>
      <c r="H1203" s="1" t="s">
        <v>2350</v>
      </c>
      <c r="I1203" s="1" t="s">
        <v>2351</v>
      </c>
      <c r="J1203" s="1" t="s">
        <v>2352</v>
      </c>
      <c r="L1203" s="1" t="s">
        <v>2353</v>
      </c>
      <c r="M1203" s="1" t="s">
        <v>2354</v>
      </c>
    </row>
    <row r="1204" spans="2:13">
      <c r="B1204" s="1">
        <v>25</v>
      </c>
      <c r="C1204" s="1" t="s">
        <v>2355</v>
      </c>
      <c r="D1204" s="1">
        <v>7</v>
      </c>
      <c r="E1204" s="1" t="s">
        <v>2356</v>
      </c>
      <c r="F1204" s="1">
        <v>2238211</v>
      </c>
      <c r="G1204" s="1">
        <v>2242588</v>
      </c>
      <c r="H1204" s="1" t="s">
        <v>2357</v>
      </c>
      <c r="I1204" s="1" t="s">
        <v>2358</v>
      </c>
      <c r="J1204" s="1" t="s">
        <v>2359</v>
      </c>
      <c r="L1204" s="1" t="s">
        <v>2360</v>
      </c>
      <c r="M1204" s="1" t="s">
        <v>2361</v>
      </c>
    </row>
    <row r="1205" spans="2:13">
      <c r="B1205" s="1">
        <v>25</v>
      </c>
      <c r="C1205" s="1" t="s">
        <v>2362</v>
      </c>
      <c r="D1205" s="1">
        <v>7</v>
      </c>
      <c r="E1205" s="1" t="s">
        <v>2363</v>
      </c>
      <c r="F1205" s="1">
        <v>2243798</v>
      </c>
      <c r="G1205" s="1">
        <v>2247987</v>
      </c>
      <c r="L1205" s="1" t="s">
        <v>14</v>
      </c>
      <c r="M1205" s="1" t="s">
        <v>14</v>
      </c>
    </row>
    <row r="1206" spans="2:13">
      <c r="B1206" s="1">
        <v>25</v>
      </c>
      <c r="C1206" s="1" t="s">
        <v>2364</v>
      </c>
      <c r="D1206" s="1">
        <v>7</v>
      </c>
      <c r="E1206" s="1" t="s">
        <v>2365</v>
      </c>
      <c r="F1206" s="1">
        <v>2248396</v>
      </c>
      <c r="G1206" s="1">
        <v>2250179</v>
      </c>
      <c r="L1206" s="1" t="s">
        <v>14</v>
      </c>
      <c r="M1206" s="1" t="s">
        <v>14</v>
      </c>
    </row>
    <row r="1207" spans="2:13">
      <c r="B1207" s="1">
        <v>25</v>
      </c>
      <c r="C1207" s="1" t="s">
        <v>2366</v>
      </c>
      <c r="D1207" s="1">
        <v>7</v>
      </c>
      <c r="E1207" s="1" t="s">
        <v>2367</v>
      </c>
      <c r="F1207" s="1">
        <v>2251122</v>
      </c>
      <c r="G1207" s="1">
        <v>2254743</v>
      </c>
      <c r="L1207" s="1" t="s">
        <v>14</v>
      </c>
      <c r="M1207" s="1" t="s">
        <v>14</v>
      </c>
    </row>
    <row r="1208" spans="2:13">
      <c r="B1208" s="1">
        <v>25</v>
      </c>
      <c r="C1208" s="1" t="s">
        <v>2368</v>
      </c>
      <c r="D1208" s="1">
        <v>7</v>
      </c>
      <c r="E1208" s="1" t="s">
        <v>2369</v>
      </c>
      <c r="F1208" s="1">
        <v>2254683</v>
      </c>
      <c r="G1208" s="1">
        <v>2263558</v>
      </c>
      <c r="H1208" s="1" t="s">
        <v>2370</v>
      </c>
      <c r="I1208" s="1" t="s">
        <v>2371</v>
      </c>
      <c r="K1208" s="1" t="s">
        <v>2372</v>
      </c>
      <c r="L1208" s="1" t="s">
        <v>14</v>
      </c>
      <c r="M1208" s="1" t="s">
        <v>14</v>
      </c>
    </row>
    <row r="1209" spans="2:13">
      <c r="B1209" s="1">
        <v>25</v>
      </c>
      <c r="C1209" s="1" t="s">
        <v>2373</v>
      </c>
      <c r="D1209" s="1">
        <v>7</v>
      </c>
      <c r="E1209" s="1" t="s">
        <v>2374</v>
      </c>
      <c r="F1209" s="1">
        <v>2263273</v>
      </c>
      <c r="G1209" s="1">
        <v>2266272</v>
      </c>
      <c r="L1209" s="1" t="s">
        <v>14</v>
      </c>
      <c r="M1209" s="1" t="s">
        <v>14</v>
      </c>
    </row>
    <row r="1210" spans="2:13">
      <c r="B1210" s="1">
        <v>25</v>
      </c>
      <c r="C1210" s="1" t="s">
        <v>2375</v>
      </c>
      <c r="D1210" s="1">
        <v>7</v>
      </c>
      <c r="E1210" s="1" t="s">
        <v>2376</v>
      </c>
      <c r="F1210" s="1">
        <v>2266308</v>
      </c>
      <c r="G1210" s="1">
        <v>2272733</v>
      </c>
      <c r="L1210" s="1" t="s">
        <v>14</v>
      </c>
      <c r="M1210" s="1" t="s">
        <v>14</v>
      </c>
    </row>
    <row r="1211" spans="2:13">
      <c r="B1211" s="1">
        <v>25</v>
      </c>
      <c r="C1211" s="1" t="s">
        <v>2377</v>
      </c>
      <c r="D1211" s="1">
        <v>7</v>
      </c>
      <c r="E1211" s="1" t="s">
        <v>2378</v>
      </c>
      <c r="F1211" s="1">
        <v>2272460</v>
      </c>
      <c r="G1211" s="1">
        <v>2283500</v>
      </c>
      <c r="H1211" s="1" t="s">
        <v>1384</v>
      </c>
      <c r="I1211" s="1" t="s">
        <v>2379</v>
      </c>
      <c r="J1211" s="1" t="s">
        <v>2380</v>
      </c>
      <c r="L1211" s="1" t="s">
        <v>2381</v>
      </c>
      <c r="M1211" s="1" t="s">
        <v>2382</v>
      </c>
    </row>
    <row r="1212" spans="2:13">
      <c r="B1212" s="1">
        <v>25</v>
      </c>
      <c r="C1212" s="1" t="s">
        <v>2383</v>
      </c>
      <c r="D1212" s="1">
        <v>7</v>
      </c>
      <c r="E1212" s="1" t="s">
        <v>2384</v>
      </c>
      <c r="F1212" s="1">
        <v>2283293</v>
      </c>
      <c r="G1212" s="1">
        <v>2290043</v>
      </c>
      <c r="L1212" s="1" t="s">
        <v>910</v>
      </c>
      <c r="M1212" s="1" t="s">
        <v>911</v>
      </c>
    </row>
    <row r="1213" spans="2:13">
      <c r="B1213" s="1">
        <v>25</v>
      </c>
      <c r="C1213" s="1" t="s">
        <v>2385</v>
      </c>
      <c r="D1213" s="1">
        <v>7</v>
      </c>
      <c r="E1213" s="1" t="s">
        <v>2386</v>
      </c>
      <c r="F1213" s="1">
        <v>2297587</v>
      </c>
      <c r="G1213" s="1">
        <v>2303780</v>
      </c>
      <c r="L1213" s="1" t="s">
        <v>14</v>
      </c>
      <c r="M1213" s="1" t="s">
        <v>14</v>
      </c>
    </row>
    <row r="1214" spans="2:13">
      <c r="B1214" s="1">
        <v>25</v>
      </c>
      <c r="C1214" s="1" t="s">
        <v>2387</v>
      </c>
      <c r="D1214" s="1">
        <v>7</v>
      </c>
      <c r="E1214" s="1" t="s">
        <v>2388</v>
      </c>
      <c r="F1214" s="1">
        <v>2303697</v>
      </c>
      <c r="G1214" s="1">
        <v>2309330</v>
      </c>
      <c r="L1214" s="1" t="s">
        <v>14</v>
      </c>
      <c r="M1214" s="1" t="s">
        <v>14</v>
      </c>
    </row>
    <row r="1215" spans="2:13">
      <c r="B1215" s="1">
        <v>25</v>
      </c>
      <c r="C1215" s="1" t="s">
        <v>2389</v>
      </c>
      <c r="D1215" s="1">
        <v>7</v>
      </c>
      <c r="E1215" s="1" t="s">
        <v>2390</v>
      </c>
      <c r="F1215" s="1">
        <v>2309803</v>
      </c>
      <c r="G1215" s="1">
        <v>2319330</v>
      </c>
      <c r="H1215" s="1" t="s">
        <v>2391</v>
      </c>
      <c r="I1215" s="1" t="s">
        <v>2392</v>
      </c>
      <c r="J1215" s="1" t="s">
        <v>2393</v>
      </c>
      <c r="L1215" s="1" t="s">
        <v>14</v>
      </c>
      <c r="M1215" s="1" t="s">
        <v>14</v>
      </c>
    </row>
    <row r="1216" spans="2:13">
      <c r="B1216" s="1">
        <v>25</v>
      </c>
      <c r="C1216" s="1" t="s">
        <v>2394</v>
      </c>
      <c r="D1216" s="1">
        <v>7</v>
      </c>
      <c r="E1216" s="1" t="s">
        <v>2395</v>
      </c>
      <c r="F1216" s="1">
        <v>2320311</v>
      </c>
      <c r="G1216" s="1">
        <v>2320487</v>
      </c>
      <c r="L1216" s="1" t="s">
        <v>14</v>
      </c>
      <c r="M1216" s="1" t="s">
        <v>14</v>
      </c>
    </row>
    <row r="1217" spans="2:13">
      <c r="B1217" s="1">
        <v>25</v>
      </c>
      <c r="C1217" s="1" t="s">
        <v>2396</v>
      </c>
      <c r="D1217" s="1">
        <v>7</v>
      </c>
      <c r="E1217" s="1" t="s">
        <v>2397</v>
      </c>
      <c r="F1217" s="1">
        <v>2320597</v>
      </c>
      <c r="G1217" s="1">
        <v>2325168</v>
      </c>
      <c r="L1217" s="1" t="s">
        <v>14</v>
      </c>
      <c r="M1217" s="1" t="s">
        <v>14</v>
      </c>
    </row>
    <row r="1218" spans="2:13">
      <c r="B1218" s="1">
        <v>25</v>
      </c>
      <c r="C1218" s="1" t="s">
        <v>2398</v>
      </c>
      <c r="D1218" s="1">
        <v>7</v>
      </c>
      <c r="E1218" s="1" t="s">
        <v>2399</v>
      </c>
      <c r="F1218" s="1">
        <v>2325536</v>
      </c>
      <c r="G1218" s="1">
        <v>2330384</v>
      </c>
      <c r="L1218" s="1" t="s">
        <v>14</v>
      </c>
      <c r="M1218" s="1" t="s">
        <v>14</v>
      </c>
    </row>
    <row r="1219" spans="2:13">
      <c r="B1219" s="1">
        <v>25</v>
      </c>
      <c r="C1219" s="1" t="s">
        <v>2400</v>
      </c>
      <c r="D1219" s="1">
        <v>7</v>
      </c>
      <c r="E1219" s="1" t="s">
        <v>2401</v>
      </c>
      <c r="F1219" s="1">
        <v>2330439</v>
      </c>
      <c r="G1219" s="1">
        <v>2333081</v>
      </c>
      <c r="L1219" s="1" t="s">
        <v>14</v>
      </c>
      <c r="M1219" s="1" t="s">
        <v>14</v>
      </c>
    </row>
    <row r="1220" spans="2:13">
      <c r="B1220" s="1">
        <v>25</v>
      </c>
      <c r="C1220" s="1" t="s">
        <v>2402</v>
      </c>
      <c r="D1220" s="1">
        <v>7</v>
      </c>
      <c r="E1220" s="1" t="s">
        <v>2403</v>
      </c>
      <c r="F1220" s="1">
        <v>2332867</v>
      </c>
      <c r="G1220" s="1">
        <v>2339363</v>
      </c>
      <c r="H1220" s="1" t="s">
        <v>2404</v>
      </c>
      <c r="I1220" s="1" t="s">
        <v>2405</v>
      </c>
      <c r="J1220" s="1" t="s">
        <v>2406</v>
      </c>
      <c r="L1220" s="1" t="s">
        <v>2297</v>
      </c>
      <c r="M1220" s="1" t="s">
        <v>2298</v>
      </c>
    </row>
    <row r="1221" spans="2:13">
      <c r="B1221" s="1">
        <v>26</v>
      </c>
      <c r="C1221" s="1" t="s">
        <v>1083</v>
      </c>
      <c r="D1221" s="1">
        <v>2</v>
      </c>
      <c r="E1221" s="1" t="s">
        <v>1084</v>
      </c>
      <c r="F1221" s="1">
        <v>7215433</v>
      </c>
      <c r="G1221" s="1">
        <v>7218036</v>
      </c>
      <c r="L1221" s="1" t="s">
        <v>14</v>
      </c>
      <c r="M1221" s="1" t="s">
        <v>14</v>
      </c>
    </row>
    <row r="1222" spans="2:13">
      <c r="B1222" s="1">
        <v>26</v>
      </c>
      <c r="C1222" s="1" t="s">
        <v>1085</v>
      </c>
      <c r="D1222" s="1">
        <v>2</v>
      </c>
      <c r="E1222" s="1" t="s">
        <v>1086</v>
      </c>
      <c r="F1222" s="1">
        <v>7217642</v>
      </c>
      <c r="G1222" s="1">
        <v>7226475</v>
      </c>
      <c r="L1222" s="1" t="s">
        <v>14</v>
      </c>
      <c r="M1222" s="1" t="s">
        <v>14</v>
      </c>
    </row>
    <row r="1223" spans="2:13">
      <c r="B1223" s="1">
        <v>26</v>
      </c>
      <c r="C1223" s="1" t="s">
        <v>1087</v>
      </c>
      <c r="D1223" s="1">
        <v>2</v>
      </c>
      <c r="E1223" s="1" t="s">
        <v>1088</v>
      </c>
      <c r="F1223" s="1">
        <v>7226144</v>
      </c>
      <c r="G1223" s="1">
        <v>7228083</v>
      </c>
      <c r="H1223" s="1" t="s">
        <v>1089</v>
      </c>
      <c r="I1223" s="1" t="s">
        <v>1090</v>
      </c>
      <c r="J1223" s="1" t="s">
        <v>1091</v>
      </c>
      <c r="L1223" s="1" t="s">
        <v>14</v>
      </c>
      <c r="M1223" s="1" t="s">
        <v>14</v>
      </c>
    </row>
    <row r="1224" spans="2:13">
      <c r="B1224" s="1">
        <v>26</v>
      </c>
      <c r="C1224" s="1" t="s">
        <v>1092</v>
      </c>
      <c r="D1224" s="1">
        <v>2</v>
      </c>
      <c r="E1224" s="1" t="s">
        <v>1093</v>
      </c>
      <c r="F1224" s="1">
        <v>7228171</v>
      </c>
      <c r="G1224" s="1">
        <v>7236608</v>
      </c>
      <c r="H1224" s="1" t="s">
        <v>1094</v>
      </c>
      <c r="I1224" s="1" t="s">
        <v>1095</v>
      </c>
      <c r="J1224" s="1" t="s">
        <v>1096</v>
      </c>
      <c r="L1224" s="1" t="s">
        <v>1097</v>
      </c>
      <c r="M1224" s="1" t="s">
        <v>1098</v>
      </c>
    </row>
    <row r="1225" spans="2:13">
      <c r="B1225" s="1">
        <v>26</v>
      </c>
      <c r="C1225" s="1" t="s">
        <v>1099</v>
      </c>
      <c r="D1225" s="1">
        <v>2</v>
      </c>
      <c r="E1225" s="1" t="s">
        <v>1100</v>
      </c>
      <c r="F1225" s="1">
        <v>7238139</v>
      </c>
      <c r="G1225" s="1">
        <v>7240118</v>
      </c>
      <c r="L1225" s="1" t="s">
        <v>370</v>
      </c>
      <c r="M1225" s="1" t="s">
        <v>371</v>
      </c>
    </row>
    <row r="1226" spans="2:13">
      <c r="B1226" s="1">
        <v>26</v>
      </c>
      <c r="C1226" s="1" t="s">
        <v>1101</v>
      </c>
      <c r="D1226" s="1">
        <v>2</v>
      </c>
      <c r="E1226" s="1" t="s">
        <v>1102</v>
      </c>
      <c r="F1226" s="1">
        <v>7242643</v>
      </c>
      <c r="G1226" s="1">
        <v>7245848</v>
      </c>
      <c r="H1226" s="1" t="s">
        <v>1103</v>
      </c>
      <c r="I1226" s="1" t="s">
        <v>1104</v>
      </c>
      <c r="J1226" s="1" t="s">
        <v>1105</v>
      </c>
      <c r="L1226" s="1" t="s">
        <v>14</v>
      </c>
      <c r="M1226" s="1" t="s">
        <v>14</v>
      </c>
    </row>
    <row r="1227" spans="2:13">
      <c r="B1227" s="1">
        <v>26</v>
      </c>
      <c r="C1227" s="1" t="s">
        <v>1106</v>
      </c>
      <c r="D1227" s="1">
        <v>2</v>
      </c>
      <c r="E1227" s="1" t="s">
        <v>1107</v>
      </c>
      <c r="F1227" s="1">
        <v>7246343</v>
      </c>
      <c r="G1227" s="1">
        <v>7250225</v>
      </c>
      <c r="L1227" s="1" t="s">
        <v>14</v>
      </c>
      <c r="M1227" s="1" t="s">
        <v>14</v>
      </c>
    </row>
    <row r="1228" spans="2:13">
      <c r="B1228" s="1">
        <v>26</v>
      </c>
      <c r="C1228" s="1" t="s">
        <v>1108</v>
      </c>
      <c r="D1228" s="1">
        <v>2</v>
      </c>
      <c r="E1228" s="1" t="s">
        <v>1109</v>
      </c>
      <c r="F1228" s="1">
        <v>7250047</v>
      </c>
      <c r="G1228" s="1">
        <v>7254297</v>
      </c>
      <c r="L1228" s="1" t="s">
        <v>14</v>
      </c>
      <c r="M1228" s="1" t="s">
        <v>14</v>
      </c>
    </row>
    <row r="1229" spans="2:13">
      <c r="B1229" s="1">
        <v>26</v>
      </c>
      <c r="C1229" s="1" t="s">
        <v>1110</v>
      </c>
      <c r="D1229" s="1">
        <v>2</v>
      </c>
      <c r="E1229" s="1" t="s">
        <v>1111</v>
      </c>
      <c r="F1229" s="1">
        <v>7254412</v>
      </c>
      <c r="G1229" s="1">
        <v>7255130</v>
      </c>
      <c r="H1229" s="1" t="s">
        <v>1112</v>
      </c>
      <c r="I1229" s="1" t="s">
        <v>1113</v>
      </c>
      <c r="J1229" s="1" t="s">
        <v>1114</v>
      </c>
      <c r="K1229" s="1" t="s">
        <v>1115</v>
      </c>
      <c r="L1229" s="1" t="s">
        <v>1116</v>
      </c>
      <c r="M1229" s="1" t="s">
        <v>1117</v>
      </c>
    </row>
    <row r="1230" spans="2:13">
      <c r="B1230" s="1">
        <v>26</v>
      </c>
      <c r="C1230" s="1" t="s">
        <v>1118</v>
      </c>
      <c r="D1230" s="1">
        <v>2</v>
      </c>
      <c r="E1230" s="1" t="s">
        <v>1119</v>
      </c>
      <c r="F1230" s="1">
        <v>7258392</v>
      </c>
      <c r="G1230" s="1">
        <v>7263965</v>
      </c>
      <c r="H1230" s="1" t="s">
        <v>1120</v>
      </c>
      <c r="I1230" s="1" t="s">
        <v>1121</v>
      </c>
      <c r="J1230" s="1" t="s">
        <v>1122</v>
      </c>
      <c r="L1230" s="1" t="s">
        <v>1123</v>
      </c>
      <c r="M1230" s="1" t="s">
        <v>1124</v>
      </c>
    </row>
    <row r="1231" spans="2:13">
      <c r="B1231" s="1">
        <v>26</v>
      </c>
      <c r="C1231" s="1" t="s">
        <v>1125</v>
      </c>
      <c r="D1231" s="1">
        <v>2</v>
      </c>
      <c r="E1231" s="1" t="s">
        <v>1126</v>
      </c>
      <c r="F1231" s="1">
        <v>7263913</v>
      </c>
      <c r="G1231" s="1">
        <v>7268979</v>
      </c>
      <c r="H1231" s="1" t="s">
        <v>1127</v>
      </c>
      <c r="I1231" s="1" t="s">
        <v>1128</v>
      </c>
      <c r="J1231" s="1" t="s">
        <v>1129</v>
      </c>
      <c r="L1231" s="1" t="s">
        <v>30</v>
      </c>
      <c r="M1231" s="1" t="s">
        <v>31</v>
      </c>
    </row>
    <row r="1232" spans="2:13">
      <c r="B1232" s="1">
        <v>26</v>
      </c>
      <c r="C1232" s="1" t="s">
        <v>1130</v>
      </c>
      <c r="D1232" s="1">
        <v>2</v>
      </c>
      <c r="E1232" s="1" t="s">
        <v>1131</v>
      </c>
      <c r="F1232" s="1">
        <v>7268958</v>
      </c>
      <c r="G1232" s="1">
        <v>7275092</v>
      </c>
      <c r="L1232" s="1" t="s">
        <v>14</v>
      </c>
      <c r="M1232" s="1" t="s">
        <v>14</v>
      </c>
    </row>
    <row r="1233" spans="2:13">
      <c r="B1233" s="1">
        <v>26</v>
      </c>
      <c r="C1233" s="1" t="s">
        <v>1132</v>
      </c>
      <c r="D1233" s="1">
        <v>2</v>
      </c>
      <c r="E1233" s="1" t="s">
        <v>1133</v>
      </c>
      <c r="F1233" s="1">
        <v>7290030</v>
      </c>
      <c r="G1233" s="1">
        <v>7298745</v>
      </c>
      <c r="L1233" s="1" t="s">
        <v>805</v>
      </c>
      <c r="M1233" s="1" t="s">
        <v>806</v>
      </c>
    </row>
    <row r="1234" spans="2:13">
      <c r="B1234" s="1">
        <v>26</v>
      </c>
      <c r="C1234" s="1" t="s">
        <v>1134</v>
      </c>
      <c r="D1234" s="1">
        <v>2</v>
      </c>
      <c r="E1234" s="1" t="s">
        <v>1135</v>
      </c>
      <c r="F1234" s="1">
        <v>7300656</v>
      </c>
      <c r="G1234" s="1">
        <v>7304065</v>
      </c>
      <c r="L1234" s="1" t="s">
        <v>14</v>
      </c>
      <c r="M1234" s="1" t="s">
        <v>14</v>
      </c>
    </row>
    <row r="1235" spans="2:13">
      <c r="B1235" s="1">
        <v>26</v>
      </c>
      <c r="C1235" s="1" t="s">
        <v>1136</v>
      </c>
      <c r="D1235" s="1">
        <v>2</v>
      </c>
      <c r="E1235" s="1" t="s">
        <v>1137</v>
      </c>
      <c r="F1235" s="1">
        <v>7304096</v>
      </c>
      <c r="G1235" s="1">
        <v>7305287</v>
      </c>
      <c r="L1235" s="1" t="s">
        <v>14</v>
      </c>
      <c r="M1235" s="1" t="s">
        <v>14</v>
      </c>
    </row>
    <row r="1236" spans="2:13">
      <c r="B1236" s="1">
        <v>26</v>
      </c>
      <c r="C1236" s="1" t="s">
        <v>1138</v>
      </c>
      <c r="D1236" s="1">
        <v>2</v>
      </c>
      <c r="E1236" s="1" t="s">
        <v>1139</v>
      </c>
      <c r="F1236" s="1">
        <v>7305687</v>
      </c>
      <c r="G1236" s="1">
        <v>7308210</v>
      </c>
      <c r="L1236" s="1" t="s">
        <v>14</v>
      </c>
      <c r="M1236" s="1" t="s">
        <v>14</v>
      </c>
    </row>
    <row r="1237" spans="2:13">
      <c r="B1237" s="1">
        <v>26</v>
      </c>
      <c r="C1237" s="1" t="s">
        <v>1140</v>
      </c>
      <c r="D1237" s="1">
        <v>2</v>
      </c>
      <c r="E1237" s="1" t="s">
        <v>1141</v>
      </c>
      <c r="F1237" s="1">
        <v>7314126</v>
      </c>
      <c r="G1237" s="1">
        <v>7319143</v>
      </c>
      <c r="L1237" s="1" t="s">
        <v>14</v>
      </c>
      <c r="M1237" s="1" t="s">
        <v>14</v>
      </c>
    </row>
    <row r="1238" spans="2:13">
      <c r="B1238" s="1">
        <v>26</v>
      </c>
      <c r="C1238" s="1" t="s">
        <v>1142</v>
      </c>
      <c r="D1238" s="1">
        <v>2</v>
      </c>
      <c r="E1238" s="1" t="s">
        <v>1143</v>
      </c>
      <c r="F1238" s="1">
        <v>7320055</v>
      </c>
      <c r="G1238" s="1">
        <v>7326791</v>
      </c>
      <c r="L1238" s="1" t="s">
        <v>14</v>
      </c>
      <c r="M1238" s="1" t="s">
        <v>14</v>
      </c>
    </row>
    <row r="1239" spans="2:13">
      <c r="B1239" s="1">
        <v>26</v>
      </c>
      <c r="C1239" s="1" t="s">
        <v>1144</v>
      </c>
      <c r="D1239" s="1">
        <v>2</v>
      </c>
      <c r="E1239" s="1" t="s">
        <v>1145</v>
      </c>
      <c r="F1239" s="1">
        <v>7326606</v>
      </c>
      <c r="G1239" s="1">
        <v>7329122</v>
      </c>
      <c r="L1239" s="1" t="s">
        <v>14</v>
      </c>
      <c r="M1239" s="1" t="s">
        <v>14</v>
      </c>
    </row>
    <row r="1240" spans="2:13">
      <c r="B1240" s="1">
        <v>26</v>
      </c>
      <c r="C1240" s="1" t="s">
        <v>1146</v>
      </c>
      <c r="D1240" s="1">
        <v>2</v>
      </c>
      <c r="E1240" s="1" t="s">
        <v>1147</v>
      </c>
      <c r="F1240" s="1">
        <v>7329594</v>
      </c>
      <c r="G1240" s="1">
        <v>7337632</v>
      </c>
      <c r="L1240" s="1" t="s">
        <v>14</v>
      </c>
      <c r="M1240" s="1" t="s">
        <v>14</v>
      </c>
    </row>
    <row r="1241" spans="2:13">
      <c r="B1241" s="1">
        <v>26</v>
      </c>
      <c r="C1241" s="1" t="s">
        <v>1148</v>
      </c>
      <c r="D1241" s="1">
        <v>2</v>
      </c>
      <c r="E1241" s="1" t="s">
        <v>1149</v>
      </c>
      <c r="F1241" s="1">
        <v>7340992</v>
      </c>
      <c r="G1241" s="1">
        <v>7343852</v>
      </c>
      <c r="L1241" s="1" t="s">
        <v>14</v>
      </c>
      <c r="M1241" s="1" t="s">
        <v>14</v>
      </c>
    </row>
    <row r="1242" spans="2:13">
      <c r="B1242" s="1">
        <v>26</v>
      </c>
      <c r="C1242" s="1" t="s">
        <v>1150</v>
      </c>
      <c r="D1242" s="1">
        <v>2</v>
      </c>
      <c r="E1242" s="1" t="s">
        <v>1151</v>
      </c>
      <c r="F1242" s="1">
        <v>7347406</v>
      </c>
      <c r="G1242" s="1">
        <v>7347745</v>
      </c>
      <c r="L1242" s="1" t="s">
        <v>14</v>
      </c>
      <c r="M1242" s="1" t="s">
        <v>14</v>
      </c>
    </row>
    <row r="1243" spans="2:13">
      <c r="B1243" s="1">
        <v>26</v>
      </c>
      <c r="C1243" s="1" t="s">
        <v>1152</v>
      </c>
      <c r="D1243" s="1">
        <v>2</v>
      </c>
      <c r="E1243" s="1" t="s">
        <v>1153</v>
      </c>
      <c r="F1243" s="1">
        <v>7348858</v>
      </c>
      <c r="G1243" s="1">
        <v>7354512</v>
      </c>
      <c r="H1243" s="1" t="s">
        <v>1154</v>
      </c>
      <c r="I1243" s="1" t="s">
        <v>1155</v>
      </c>
      <c r="J1243" s="1" t="s">
        <v>1156</v>
      </c>
      <c r="L1243" s="1" t="s">
        <v>14</v>
      </c>
      <c r="M1243" s="1" t="s">
        <v>14</v>
      </c>
    </row>
    <row r="1244" spans="2:13">
      <c r="B1244" s="1">
        <v>26</v>
      </c>
      <c r="C1244" s="1" t="s">
        <v>1157</v>
      </c>
      <c r="D1244" s="1">
        <v>2</v>
      </c>
      <c r="E1244" s="1" t="s">
        <v>1158</v>
      </c>
      <c r="F1244" s="1">
        <v>7354204</v>
      </c>
      <c r="G1244" s="1">
        <v>7358309</v>
      </c>
      <c r="L1244" s="1" t="s">
        <v>1159</v>
      </c>
      <c r="M1244" s="1" t="s">
        <v>1160</v>
      </c>
    </row>
    <row r="1245" spans="2:13">
      <c r="B1245" s="1">
        <v>26</v>
      </c>
      <c r="C1245" s="1" t="s">
        <v>1161</v>
      </c>
      <c r="D1245" s="1">
        <v>2</v>
      </c>
      <c r="E1245" s="1" t="s">
        <v>1162</v>
      </c>
      <c r="F1245" s="1">
        <v>7359202</v>
      </c>
      <c r="G1245" s="1">
        <v>7366231</v>
      </c>
      <c r="L1245" s="1" t="s">
        <v>14</v>
      </c>
      <c r="M1245" s="1" t="s">
        <v>14</v>
      </c>
    </row>
    <row r="1246" spans="2:13">
      <c r="B1246" s="1">
        <v>26</v>
      </c>
      <c r="C1246" s="1" t="s">
        <v>1163</v>
      </c>
      <c r="D1246" s="1">
        <v>2</v>
      </c>
      <c r="E1246" s="1" t="s">
        <v>1164</v>
      </c>
      <c r="F1246" s="1">
        <v>7367672</v>
      </c>
      <c r="G1246" s="1">
        <v>7375675</v>
      </c>
      <c r="L1246" s="1" t="s">
        <v>14</v>
      </c>
      <c r="M1246" s="1" t="s">
        <v>14</v>
      </c>
    </row>
    <row r="1247" spans="2:13">
      <c r="B1247" s="1">
        <v>26</v>
      </c>
      <c r="C1247" s="1" t="s">
        <v>1165</v>
      </c>
      <c r="D1247" s="1">
        <v>2</v>
      </c>
      <c r="E1247" s="1" t="s">
        <v>1166</v>
      </c>
      <c r="F1247" s="1">
        <v>7375743</v>
      </c>
      <c r="G1247" s="1">
        <v>7376319</v>
      </c>
      <c r="L1247" s="1" t="s">
        <v>14</v>
      </c>
      <c r="M1247" s="1" t="s">
        <v>14</v>
      </c>
    </row>
    <row r="1248" spans="2:13">
      <c r="B1248" s="1">
        <v>26</v>
      </c>
      <c r="C1248" s="1" t="s">
        <v>1167</v>
      </c>
      <c r="D1248" s="1">
        <v>2</v>
      </c>
      <c r="E1248" s="1" t="s">
        <v>1168</v>
      </c>
      <c r="F1248" s="1">
        <v>7376385</v>
      </c>
      <c r="G1248" s="1">
        <v>7380035</v>
      </c>
      <c r="L1248" s="1" t="s">
        <v>1169</v>
      </c>
      <c r="M1248" s="1" t="s">
        <v>1170</v>
      </c>
    </row>
    <row r="1249" spans="2:13">
      <c r="B1249" s="1">
        <v>26</v>
      </c>
      <c r="C1249" s="1" t="s">
        <v>1171</v>
      </c>
      <c r="D1249" s="1">
        <v>2</v>
      </c>
      <c r="E1249" s="1" t="s">
        <v>1172</v>
      </c>
      <c r="F1249" s="1">
        <v>7379981</v>
      </c>
      <c r="G1249" s="1">
        <v>7385786</v>
      </c>
      <c r="L1249" s="1" t="s">
        <v>85</v>
      </c>
      <c r="M1249" s="1" t="s">
        <v>86</v>
      </c>
    </row>
    <row r="1250" spans="2:13">
      <c r="B1250" s="1">
        <v>26</v>
      </c>
      <c r="C1250" s="1" t="s">
        <v>1173</v>
      </c>
      <c r="D1250" s="1">
        <v>2</v>
      </c>
      <c r="E1250" s="1" t="s">
        <v>1174</v>
      </c>
      <c r="F1250" s="1">
        <v>7385338</v>
      </c>
      <c r="G1250" s="1">
        <v>7391239</v>
      </c>
      <c r="L1250" s="1" t="s">
        <v>1175</v>
      </c>
      <c r="M1250" s="1" t="s">
        <v>1176</v>
      </c>
    </row>
    <row r="1251" spans="2:13">
      <c r="B1251" s="1">
        <v>26</v>
      </c>
      <c r="C1251" s="1" t="s">
        <v>1177</v>
      </c>
      <c r="D1251" s="1">
        <v>2</v>
      </c>
      <c r="E1251" s="1" t="s">
        <v>1178</v>
      </c>
      <c r="F1251" s="1">
        <v>7392668</v>
      </c>
      <c r="G1251" s="1">
        <v>7395935</v>
      </c>
      <c r="H1251" s="1" t="s">
        <v>361</v>
      </c>
      <c r="I1251" s="1" t="s">
        <v>1179</v>
      </c>
      <c r="K1251" s="1" t="s">
        <v>1180</v>
      </c>
      <c r="L1251" s="1" t="s">
        <v>14</v>
      </c>
      <c r="M1251" s="1" t="s">
        <v>14</v>
      </c>
    </row>
    <row r="1252" spans="2:13">
      <c r="B1252" s="1">
        <v>26</v>
      </c>
      <c r="C1252" s="1" t="s">
        <v>1181</v>
      </c>
      <c r="D1252" s="1">
        <v>2</v>
      </c>
      <c r="E1252" s="1" t="s">
        <v>1182</v>
      </c>
      <c r="F1252" s="1">
        <v>7399242</v>
      </c>
      <c r="G1252" s="1">
        <v>7407203</v>
      </c>
      <c r="H1252" s="1" t="s">
        <v>1183</v>
      </c>
      <c r="I1252" s="1" t="s">
        <v>1184</v>
      </c>
      <c r="J1252" s="1" t="s">
        <v>1185</v>
      </c>
      <c r="K1252" s="1" t="s">
        <v>1186</v>
      </c>
      <c r="L1252" s="1" t="s">
        <v>1187</v>
      </c>
      <c r="M1252" s="1" t="s">
        <v>1188</v>
      </c>
    </row>
    <row r="1253" spans="2:13">
      <c r="B1253" s="1">
        <v>26</v>
      </c>
      <c r="C1253" s="1" t="s">
        <v>1189</v>
      </c>
      <c r="D1253" s="1">
        <v>2</v>
      </c>
      <c r="E1253" s="1" t="s">
        <v>1190</v>
      </c>
      <c r="F1253" s="1">
        <v>7406771</v>
      </c>
      <c r="G1253" s="1">
        <v>7408832</v>
      </c>
      <c r="L1253" s="1" t="s">
        <v>14</v>
      </c>
      <c r="M1253" s="1" t="s">
        <v>14</v>
      </c>
    </row>
    <row r="1254" spans="2:13">
      <c r="B1254" s="1">
        <v>26</v>
      </c>
      <c r="C1254" s="1" t="s">
        <v>1191</v>
      </c>
      <c r="D1254" s="1">
        <v>2</v>
      </c>
      <c r="E1254" s="1" t="s">
        <v>1192</v>
      </c>
      <c r="F1254" s="1">
        <v>7408899</v>
      </c>
      <c r="G1254" s="1">
        <v>7413678</v>
      </c>
      <c r="L1254" s="1" t="s">
        <v>1193</v>
      </c>
      <c r="M1254" s="1" t="s">
        <v>1194</v>
      </c>
    </row>
    <row r="1255" spans="2:13">
      <c r="B1255" s="1">
        <v>26</v>
      </c>
      <c r="C1255" s="1" t="s">
        <v>1195</v>
      </c>
      <c r="D1255" s="1">
        <v>2</v>
      </c>
      <c r="E1255" s="1" t="s">
        <v>1196</v>
      </c>
      <c r="F1255" s="1">
        <v>7413642</v>
      </c>
      <c r="G1255" s="1">
        <v>7417992</v>
      </c>
      <c r="L1255" s="1" t="s">
        <v>30</v>
      </c>
      <c r="M1255" s="1" t="s">
        <v>31</v>
      </c>
    </row>
    <row r="1256" spans="2:13">
      <c r="B1256" s="1">
        <v>26</v>
      </c>
      <c r="C1256" s="1" t="s">
        <v>1197</v>
      </c>
      <c r="D1256" s="1">
        <v>2</v>
      </c>
      <c r="E1256" s="1" t="s">
        <v>1198</v>
      </c>
      <c r="F1256" s="1">
        <v>7417838</v>
      </c>
      <c r="G1256" s="1">
        <v>7426641</v>
      </c>
      <c r="L1256" s="1" t="s">
        <v>14</v>
      </c>
      <c r="M1256" s="1" t="s">
        <v>14</v>
      </c>
    </row>
    <row r="1257" spans="2:13">
      <c r="B1257" s="1">
        <v>26</v>
      </c>
      <c r="C1257" s="1" t="s">
        <v>1199</v>
      </c>
      <c r="D1257" s="1">
        <v>2</v>
      </c>
      <c r="E1257" s="1" t="s">
        <v>1200</v>
      </c>
      <c r="F1257" s="1">
        <v>7427273</v>
      </c>
      <c r="G1257" s="1">
        <v>7427881</v>
      </c>
      <c r="H1257" s="1" t="s">
        <v>1201</v>
      </c>
      <c r="I1257" s="1" t="s">
        <v>1202</v>
      </c>
      <c r="J1257" s="1" t="s">
        <v>1203</v>
      </c>
      <c r="L1257" s="1" t="s">
        <v>1204</v>
      </c>
      <c r="M1257" s="1" t="s">
        <v>1205</v>
      </c>
    </row>
    <row r="1258" spans="2:13">
      <c r="B1258" s="1">
        <v>26</v>
      </c>
      <c r="C1258" s="1" t="s">
        <v>1206</v>
      </c>
      <c r="D1258" s="1">
        <v>2</v>
      </c>
      <c r="E1258" s="1" t="s">
        <v>1207</v>
      </c>
      <c r="F1258" s="1">
        <v>7428008</v>
      </c>
      <c r="G1258" s="1">
        <v>7445124</v>
      </c>
      <c r="H1258" s="1" t="s">
        <v>1208</v>
      </c>
      <c r="I1258" s="1" t="s">
        <v>1209</v>
      </c>
      <c r="J1258" s="1" t="s">
        <v>1210</v>
      </c>
      <c r="L1258" s="1" t="s">
        <v>1211</v>
      </c>
      <c r="M1258" s="1" t="s">
        <v>1212</v>
      </c>
    </row>
    <row r="1259" spans="2:13">
      <c r="B1259" s="1">
        <v>26</v>
      </c>
      <c r="C1259" s="1" t="s">
        <v>1213</v>
      </c>
      <c r="D1259" s="1">
        <v>2</v>
      </c>
      <c r="E1259" s="1" t="s">
        <v>1214</v>
      </c>
      <c r="F1259" s="1">
        <v>7448374</v>
      </c>
      <c r="G1259" s="1">
        <v>7455132</v>
      </c>
      <c r="H1259" s="1" t="s">
        <v>1154</v>
      </c>
      <c r="I1259" s="1" t="s">
        <v>1215</v>
      </c>
      <c r="J1259" s="1" t="s">
        <v>1216</v>
      </c>
      <c r="L1259" s="1" t="s">
        <v>14</v>
      </c>
      <c r="M1259" s="1" t="s">
        <v>14</v>
      </c>
    </row>
    <row r="1260" spans="2:13">
      <c r="B1260" s="1">
        <v>26</v>
      </c>
      <c r="C1260" s="1" t="s">
        <v>1217</v>
      </c>
      <c r="D1260" s="1">
        <v>2</v>
      </c>
      <c r="E1260" s="1" t="s">
        <v>1218</v>
      </c>
      <c r="F1260" s="1">
        <v>7454828</v>
      </c>
      <c r="G1260" s="1">
        <v>7458139</v>
      </c>
      <c r="L1260" s="1" t="s">
        <v>14</v>
      </c>
      <c r="M1260" s="1" t="s">
        <v>14</v>
      </c>
    </row>
    <row r="1261" spans="2:13">
      <c r="B1261" s="1">
        <v>26</v>
      </c>
      <c r="C1261" s="1" t="s">
        <v>1219</v>
      </c>
      <c r="D1261" s="1">
        <v>2</v>
      </c>
      <c r="E1261" s="1" t="s">
        <v>1220</v>
      </c>
      <c r="F1261" s="1">
        <v>7458892</v>
      </c>
      <c r="G1261" s="1">
        <v>7462367</v>
      </c>
      <c r="L1261" s="1" t="s">
        <v>14</v>
      </c>
      <c r="M1261" s="1" t="s">
        <v>14</v>
      </c>
    </row>
    <row r="1262" spans="2:13">
      <c r="B1262" s="1">
        <v>26</v>
      </c>
      <c r="C1262" s="1" t="s">
        <v>1221</v>
      </c>
      <c r="D1262" s="1">
        <v>2</v>
      </c>
      <c r="E1262" s="1" t="s">
        <v>1222</v>
      </c>
      <c r="F1262" s="1">
        <v>7461969</v>
      </c>
      <c r="G1262" s="1">
        <v>7464283</v>
      </c>
      <c r="L1262" s="1" t="s">
        <v>14</v>
      </c>
      <c r="M1262" s="1" t="s">
        <v>14</v>
      </c>
    </row>
    <row r="1263" spans="2:13">
      <c r="B1263" s="1">
        <v>26</v>
      </c>
      <c r="C1263" s="1" t="s">
        <v>1223</v>
      </c>
      <c r="D1263" s="1">
        <v>2</v>
      </c>
      <c r="E1263" s="1" t="s">
        <v>1224</v>
      </c>
      <c r="F1263" s="1">
        <v>7464139</v>
      </c>
      <c r="G1263" s="1">
        <v>7467595</v>
      </c>
      <c r="L1263" s="1" t="s">
        <v>14</v>
      </c>
      <c r="M1263" s="1" t="s">
        <v>14</v>
      </c>
    </row>
    <row r="1264" spans="2:13">
      <c r="B1264" s="1">
        <v>26</v>
      </c>
      <c r="C1264" s="1" t="s">
        <v>1225</v>
      </c>
      <c r="D1264" s="1">
        <v>2</v>
      </c>
      <c r="E1264" s="1" t="s">
        <v>1226</v>
      </c>
      <c r="F1264" s="1">
        <v>7465009</v>
      </c>
      <c r="G1264" s="1">
        <v>7466476</v>
      </c>
      <c r="L1264" s="1" t="s">
        <v>14</v>
      </c>
      <c r="M1264" s="1" t="s">
        <v>14</v>
      </c>
    </row>
    <row r="1265" spans="2:13">
      <c r="B1265" s="1">
        <v>26</v>
      </c>
      <c r="C1265" s="1" t="s">
        <v>1227</v>
      </c>
      <c r="D1265" s="1">
        <v>2</v>
      </c>
      <c r="E1265" s="1" t="s">
        <v>1228</v>
      </c>
      <c r="F1265" s="1">
        <v>7467269</v>
      </c>
      <c r="G1265" s="1">
        <v>7471883</v>
      </c>
      <c r="L1265" s="1" t="s">
        <v>14</v>
      </c>
      <c r="M1265" s="1" t="s">
        <v>14</v>
      </c>
    </row>
    <row r="1266" spans="2:13">
      <c r="B1266" s="1">
        <v>26</v>
      </c>
      <c r="C1266" s="1" t="s">
        <v>1229</v>
      </c>
      <c r="D1266" s="1">
        <v>2</v>
      </c>
      <c r="E1266" s="1" t="s">
        <v>1230</v>
      </c>
      <c r="F1266" s="1">
        <v>7472531</v>
      </c>
      <c r="G1266" s="1">
        <v>7472820</v>
      </c>
      <c r="H1266" s="1" t="s">
        <v>1231</v>
      </c>
      <c r="I1266" s="1" t="s">
        <v>1232</v>
      </c>
      <c r="J1266" s="1" t="s">
        <v>1233</v>
      </c>
      <c r="L1266" s="1" t="s">
        <v>1234</v>
      </c>
      <c r="M1266" s="1" t="s">
        <v>1235</v>
      </c>
    </row>
    <row r="1267" spans="2:13">
      <c r="B1267" s="1">
        <v>26</v>
      </c>
      <c r="C1267" s="1" t="s">
        <v>1236</v>
      </c>
      <c r="D1267" s="1">
        <v>2</v>
      </c>
      <c r="E1267" s="1" t="s">
        <v>1237</v>
      </c>
      <c r="F1267" s="1">
        <v>7473071</v>
      </c>
      <c r="G1267" s="1">
        <v>7480743</v>
      </c>
      <c r="L1267" s="1" t="s">
        <v>300</v>
      </c>
      <c r="M1267" s="1" t="s">
        <v>301</v>
      </c>
    </row>
    <row r="1268" spans="2:13">
      <c r="B1268" s="1">
        <v>26</v>
      </c>
      <c r="C1268" s="1" t="s">
        <v>1238</v>
      </c>
      <c r="D1268" s="1">
        <v>2</v>
      </c>
      <c r="E1268" s="1" t="s">
        <v>1239</v>
      </c>
      <c r="F1268" s="1">
        <v>7478574</v>
      </c>
      <c r="G1268" s="1">
        <v>7487980</v>
      </c>
      <c r="L1268" s="1" t="s">
        <v>1240</v>
      </c>
      <c r="M1268" s="1" t="s">
        <v>1241</v>
      </c>
    </row>
    <row r="1269" spans="2:13">
      <c r="B1269" s="1">
        <v>26</v>
      </c>
      <c r="C1269" s="1" t="s">
        <v>1242</v>
      </c>
      <c r="D1269" s="1">
        <v>2</v>
      </c>
      <c r="E1269" s="1" t="s">
        <v>1243</v>
      </c>
      <c r="F1269" s="1">
        <v>7487910</v>
      </c>
      <c r="G1269" s="1">
        <v>7491421</v>
      </c>
      <c r="H1269" s="1" t="s">
        <v>1244</v>
      </c>
      <c r="I1269" s="1" t="s">
        <v>1245</v>
      </c>
      <c r="J1269" s="1" t="s">
        <v>1246</v>
      </c>
      <c r="K1269" s="1" t="s">
        <v>1247</v>
      </c>
      <c r="L1269" s="1" t="s">
        <v>14</v>
      </c>
      <c r="M1269" s="1" t="s">
        <v>14</v>
      </c>
    </row>
    <row r="1270" spans="2:13">
      <c r="B1270" s="1">
        <v>26</v>
      </c>
      <c r="C1270" s="1" t="s">
        <v>1248</v>
      </c>
      <c r="D1270" s="1">
        <v>2</v>
      </c>
      <c r="E1270" s="1" t="s">
        <v>1249</v>
      </c>
      <c r="F1270" s="1">
        <v>7490977</v>
      </c>
      <c r="G1270" s="1">
        <v>7493726</v>
      </c>
      <c r="L1270" s="1" t="s">
        <v>14</v>
      </c>
      <c r="M1270" s="1" t="s">
        <v>14</v>
      </c>
    </row>
    <row r="1271" spans="2:13">
      <c r="B1271" s="1">
        <v>26</v>
      </c>
      <c r="C1271" s="1" t="s">
        <v>1250</v>
      </c>
      <c r="D1271" s="1">
        <v>2</v>
      </c>
      <c r="E1271" s="1" t="s">
        <v>1251</v>
      </c>
      <c r="F1271" s="1">
        <v>7493653</v>
      </c>
      <c r="G1271" s="1">
        <v>7505347</v>
      </c>
      <c r="L1271" s="1" t="s">
        <v>14</v>
      </c>
      <c r="M1271" s="1" t="s">
        <v>14</v>
      </c>
    </row>
    <row r="1272" spans="2:13">
      <c r="B1272" s="1">
        <v>26</v>
      </c>
      <c r="C1272" s="1" t="s">
        <v>1252</v>
      </c>
      <c r="D1272" s="1">
        <v>2</v>
      </c>
      <c r="E1272" s="1" t="s">
        <v>1253</v>
      </c>
      <c r="F1272" s="1">
        <v>7506713</v>
      </c>
      <c r="G1272" s="1">
        <v>7508531</v>
      </c>
      <c r="H1272" s="1" t="s">
        <v>1254</v>
      </c>
      <c r="I1272" s="1" t="s">
        <v>1255</v>
      </c>
      <c r="J1272" s="1" t="s">
        <v>1256</v>
      </c>
      <c r="K1272" s="1" t="s">
        <v>1257</v>
      </c>
      <c r="L1272" s="1" t="s">
        <v>708</v>
      </c>
      <c r="M1272" s="1" t="s">
        <v>709</v>
      </c>
    </row>
    <row r="1273" spans="2:13">
      <c r="B1273" s="1">
        <v>26</v>
      </c>
      <c r="C1273" s="1" t="s">
        <v>1258</v>
      </c>
      <c r="D1273" s="1">
        <v>2</v>
      </c>
      <c r="E1273" s="1" t="s">
        <v>1259</v>
      </c>
      <c r="F1273" s="1">
        <v>7508614</v>
      </c>
      <c r="G1273" s="1">
        <v>7513247</v>
      </c>
      <c r="L1273" s="1" t="s">
        <v>1260</v>
      </c>
      <c r="M1273" s="1" t="s">
        <v>1261</v>
      </c>
    </row>
    <row r="1274" spans="2:13">
      <c r="B1274" s="1">
        <v>26</v>
      </c>
      <c r="C1274" s="1" t="s">
        <v>1262</v>
      </c>
      <c r="D1274" s="1">
        <v>2</v>
      </c>
      <c r="E1274" s="1" t="s">
        <v>1263</v>
      </c>
      <c r="F1274" s="1">
        <v>7513464</v>
      </c>
      <c r="G1274" s="1">
        <v>7518750</v>
      </c>
      <c r="L1274" s="1" t="s">
        <v>14</v>
      </c>
      <c r="M1274" s="1" t="s">
        <v>14</v>
      </c>
    </row>
    <row r="1275" spans="2:13">
      <c r="B1275" s="1">
        <v>26</v>
      </c>
      <c r="C1275" s="1" t="s">
        <v>1264</v>
      </c>
      <c r="D1275" s="1">
        <v>2</v>
      </c>
      <c r="E1275" s="1" t="s">
        <v>1265</v>
      </c>
      <c r="F1275" s="1">
        <v>7536748</v>
      </c>
      <c r="G1275" s="1">
        <v>7538163</v>
      </c>
      <c r="L1275" s="1" t="s">
        <v>14</v>
      </c>
      <c r="M1275" s="1" t="s">
        <v>14</v>
      </c>
    </row>
    <row r="1276" spans="2:13">
      <c r="B1276" s="1">
        <v>26</v>
      </c>
      <c r="C1276" s="1" t="s">
        <v>1266</v>
      </c>
      <c r="D1276" s="1">
        <v>2</v>
      </c>
      <c r="E1276" s="1" t="s">
        <v>1267</v>
      </c>
      <c r="F1276" s="1">
        <v>7551739</v>
      </c>
      <c r="G1276" s="1">
        <v>7560437</v>
      </c>
      <c r="L1276" s="1" t="s">
        <v>805</v>
      </c>
      <c r="M1276" s="1" t="s">
        <v>806</v>
      </c>
    </row>
    <row r="1277" spans="2:13">
      <c r="B1277" s="1">
        <v>26</v>
      </c>
      <c r="C1277" s="1" t="s">
        <v>1268</v>
      </c>
      <c r="D1277" s="1">
        <v>2</v>
      </c>
      <c r="E1277" s="1" t="s">
        <v>1269</v>
      </c>
      <c r="F1277" s="1">
        <v>7563410</v>
      </c>
      <c r="G1277" s="1">
        <v>7567921</v>
      </c>
      <c r="L1277" s="1" t="s">
        <v>1270</v>
      </c>
      <c r="M1277" s="1" t="s">
        <v>1271</v>
      </c>
    </row>
    <row r="1278" spans="2:13">
      <c r="B1278" s="1">
        <v>26</v>
      </c>
      <c r="C1278" s="1" t="s">
        <v>1272</v>
      </c>
      <c r="D1278" s="1">
        <v>2</v>
      </c>
      <c r="E1278" s="1" t="s">
        <v>1273</v>
      </c>
      <c r="F1278" s="1">
        <v>7567708</v>
      </c>
      <c r="G1278" s="1">
        <v>7569606</v>
      </c>
      <c r="H1278" s="1" t="s">
        <v>1274</v>
      </c>
      <c r="I1278" s="1" t="s">
        <v>1275</v>
      </c>
      <c r="J1278" s="1" t="s">
        <v>1276</v>
      </c>
      <c r="K1278" s="1" t="s">
        <v>1277</v>
      </c>
      <c r="L1278" s="1" t="s">
        <v>14</v>
      </c>
      <c r="M1278" s="1" t="s">
        <v>14</v>
      </c>
    </row>
    <row r="1279" spans="2:13">
      <c r="B1279" s="1">
        <v>26</v>
      </c>
      <c r="C1279" s="1" t="s">
        <v>1278</v>
      </c>
      <c r="D1279" s="1">
        <v>2</v>
      </c>
      <c r="E1279" s="1" t="s">
        <v>1279</v>
      </c>
      <c r="F1279" s="1">
        <v>7570509</v>
      </c>
      <c r="G1279" s="1">
        <v>7571132</v>
      </c>
      <c r="L1279" s="1" t="s">
        <v>14</v>
      </c>
      <c r="M1279" s="1" t="s">
        <v>14</v>
      </c>
    </row>
    <row r="1280" spans="2:13">
      <c r="B1280" s="1">
        <v>26</v>
      </c>
      <c r="C1280" s="1" t="s">
        <v>1280</v>
      </c>
      <c r="D1280" s="1">
        <v>2</v>
      </c>
      <c r="E1280" s="1" t="s">
        <v>1281</v>
      </c>
      <c r="F1280" s="1">
        <v>7571195</v>
      </c>
      <c r="G1280" s="1">
        <v>7586715</v>
      </c>
      <c r="L1280" s="1" t="s">
        <v>216</v>
      </c>
      <c r="M1280" s="1" t="s">
        <v>217</v>
      </c>
    </row>
    <row r="1281" spans="2:13">
      <c r="B1281" s="1">
        <v>26</v>
      </c>
      <c r="C1281" s="1" t="s">
        <v>1282</v>
      </c>
      <c r="D1281" s="1">
        <v>2</v>
      </c>
      <c r="E1281" s="1" t="s">
        <v>1283</v>
      </c>
      <c r="F1281" s="1">
        <v>7587019</v>
      </c>
      <c r="G1281" s="1">
        <v>7589464</v>
      </c>
      <c r="L1281" s="1" t="s">
        <v>14</v>
      </c>
      <c r="M1281" s="1" t="s">
        <v>14</v>
      </c>
    </row>
    <row r="1282" spans="2:13">
      <c r="B1282" s="1">
        <v>26</v>
      </c>
      <c r="C1282" s="1" t="s">
        <v>1979</v>
      </c>
      <c r="D1282" s="1">
        <v>2</v>
      </c>
      <c r="E1282" s="1" t="s">
        <v>1980</v>
      </c>
      <c r="F1282" s="1">
        <v>7590802</v>
      </c>
      <c r="G1282" s="1">
        <v>7594721</v>
      </c>
      <c r="L1282" s="1" t="s">
        <v>14</v>
      </c>
      <c r="M1282" s="1" t="s">
        <v>14</v>
      </c>
    </row>
    <row r="1283" spans="2:13">
      <c r="B1283" s="1">
        <v>26</v>
      </c>
      <c r="C1283" s="1" t="s">
        <v>1981</v>
      </c>
      <c r="D1283" s="1">
        <v>2</v>
      </c>
      <c r="E1283" s="1" t="s">
        <v>1982</v>
      </c>
      <c r="F1283" s="1">
        <v>7593711</v>
      </c>
      <c r="G1283" s="1">
        <v>7599338</v>
      </c>
      <c r="L1283" s="1" t="s">
        <v>1983</v>
      </c>
      <c r="M1283" s="1" t="s">
        <v>1984</v>
      </c>
    </row>
    <row r="1284" spans="2:13">
      <c r="B1284" s="1">
        <v>26</v>
      </c>
      <c r="C1284" s="1" t="s">
        <v>1985</v>
      </c>
      <c r="D1284" s="1">
        <v>2</v>
      </c>
      <c r="E1284" s="1" t="s">
        <v>1986</v>
      </c>
      <c r="F1284" s="1">
        <v>7612439</v>
      </c>
      <c r="G1284" s="1">
        <v>7620794</v>
      </c>
      <c r="H1284" s="1" t="s">
        <v>1987</v>
      </c>
      <c r="I1284" s="1" t="s">
        <v>1988</v>
      </c>
      <c r="J1284" s="1" t="s">
        <v>1989</v>
      </c>
      <c r="L1284" s="1" t="s">
        <v>1990</v>
      </c>
      <c r="M1284" s="1" t="s">
        <v>1991</v>
      </c>
    </row>
    <row r="1285" spans="2:13">
      <c r="B1285" s="1">
        <v>26</v>
      </c>
      <c r="C1285" s="1" t="s">
        <v>1992</v>
      </c>
      <c r="D1285" s="1">
        <v>2</v>
      </c>
      <c r="E1285" s="1" t="s">
        <v>1993</v>
      </c>
      <c r="F1285" s="1">
        <v>7620670</v>
      </c>
      <c r="G1285" s="1">
        <v>7626705</v>
      </c>
      <c r="H1285" s="1" t="s">
        <v>1994</v>
      </c>
      <c r="I1285" s="1" t="s">
        <v>1995</v>
      </c>
      <c r="J1285" s="1" t="s">
        <v>1996</v>
      </c>
      <c r="K1285" s="1" t="s">
        <v>1997</v>
      </c>
      <c r="L1285" s="1" t="s">
        <v>1998</v>
      </c>
      <c r="M1285" s="1" t="s">
        <v>1999</v>
      </c>
    </row>
    <row r="1286" spans="2:13">
      <c r="B1286" s="1">
        <v>26</v>
      </c>
      <c r="C1286" s="1" t="s">
        <v>2000</v>
      </c>
      <c r="D1286" s="1">
        <v>2</v>
      </c>
      <c r="E1286" s="1" t="s">
        <v>2001</v>
      </c>
      <c r="F1286" s="1">
        <v>7626706</v>
      </c>
      <c r="G1286" s="1">
        <v>7627353</v>
      </c>
      <c r="L1286" s="1" t="s">
        <v>14</v>
      </c>
      <c r="M1286" s="1" t="s">
        <v>14</v>
      </c>
    </row>
    <row r="1287" spans="2:13">
      <c r="B1287" s="1">
        <v>26</v>
      </c>
      <c r="C1287" s="1" t="s">
        <v>2407</v>
      </c>
      <c r="D1287" s="1">
        <v>2</v>
      </c>
      <c r="E1287" s="1" t="s">
        <v>2408</v>
      </c>
      <c r="F1287" s="1">
        <v>7627077</v>
      </c>
      <c r="G1287" s="1">
        <v>7633370</v>
      </c>
      <c r="H1287" s="1" t="s">
        <v>2409</v>
      </c>
      <c r="I1287" s="1" t="s">
        <v>2410</v>
      </c>
      <c r="J1287" s="1" t="s">
        <v>2411</v>
      </c>
      <c r="L1287" s="1" t="s">
        <v>14</v>
      </c>
      <c r="M1287" s="1" t="s">
        <v>14</v>
      </c>
    </row>
    <row r="1288" spans="2:13">
      <c r="B1288" s="1">
        <v>26</v>
      </c>
      <c r="C1288" s="1" t="s">
        <v>2412</v>
      </c>
      <c r="D1288" s="1">
        <v>2</v>
      </c>
      <c r="E1288" s="1" t="s">
        <v>2413</v>
      </c>
      <c r="F1288" s="1">
        <v>7633523</v>
      </c>
      <c r="G1288" s="1">
        <v>7639063</v>
      </c>
      <c r="H1288" s="1" t="s">
        <v>2414</v>
      </c>
      <c r="I1288" s="1" t="s">
        <v>2415</v>
      </c>
      <c r="J1288" s="1" t="s">
        <v>2416</v>
      </c>
      <c r="L1288" s="1" t="s">
        <v>14</v>
      </c>
      <c r="M1288" s="1" t="s">
        <v>14</v>
      </c>
    </row>
    <row r="1289" spans="2:13">
      <c r="B1289" s="1">
        <v>26</v>
      </c>
      <c r="C1289" s="1" t="s">
        <v>2417</v>
      </c>
      <c r="D1289" s="1">
        <v>2</v>
      </c>
      <c r="E1289" s="1" t="s">
        <v>2418</v>
      </c>
      <c r="F1289" s="1">
        <v>7638818</v>
      </c>
      <c r="G1289" s="1">
        <v>7644030</v>
      </c>
      <c r="L1289" s="1" t="s">
        <v>370</v>
      </c>
      <c r="M1289" s="1" t="s">
        <v>371</v>
      </c>
    </row>
    <row r="1290" spans="2:13">
      <c r="B1290" s="1">
        <v>26</v>
      </c>
      <c r="C1290" s="1" t="s">
        <v>2419</v>
      </c>
      <c r="D1290" s="1">
        <v>2</v>
      </c>
      <c r="E1290" s="1" t="s">
        <v>2420</v>
      </c>
      <c r="F1290" s="1">
        <v>7645035</v>
      </c>
      <c r="G1290" s="1">
        <v>7648523</v>
      </c>
      <c r="H1290" s="1" t="s">
        <v>2421</v>
      </c>
      <c r="I1290" s="1" t="s">
        <v>2422</v>
      </c>
      <c r="J1290" s="1" t="s">
        <v>2423</v>
      </c>
      <c r="K1290" s="1" t="s">
        <v>2424</v>
      </c>
      <c r="L1290" s="1" t="s">
        <v>2425</v>
      </c>
      <c r="M1290" s="1" t="s">
        <v>2426</v>
      </c>
    </row>
    <row r="1291" spans="2:13">
      <c r="B1291" s="1">
        <v>26</v>
      </c>
      <c r="C1291" s="1" t="s">
        <v>2427</v>
      </c>
      <c r="D1291" s="1">
        <v>2</v>
      </c>
      <c r="E1291" s="1" t="s">
        <v>2428</v>
      </c>
      <c r="F1291" s="1">
        <v>7648693</v>
      </c>
      <c r="G1291" s="1">
        <v>7655927</v>
      </c>
      <c r="L1291" s="1" t="s">
        <v>14</v>
      </c>
      <c r="M1291" s="1" t="s">
        <v>14</v>
      </c>
    </row>
    <row r="1292" spans="2:13">
      <c r="B1292" s="1">
        <v>26</v>
      </c>
      <c r="C1292" s="1" t="s">
        <v>2429</v>
      </c>
      <c r="D1292" s="1">
        <v>2</v>
      </c>
      <c r="E1292" s="1" t="s">
        <v>2430</v>
      </c>
      <c r="F1292" s="1">
        <v>7655894</v>
      </c>
      <c r="G1292" s="1">
        <v>7660489</v>
      </c>
      <c r="L1292" s="1" t="s">
        <v>14</v>
      </c>
      <c r="M1292" s="1" t="s">
        <v>14</v>
      </c>
    </row>
    <row r="1293" spans="2:13">
      <c r="B1293" s="1">
        <v>26</v>
      </c>
      <c r="C1293" s="1" t="s">
        <v>2431</v>
      </c>
      <c r="D1293" s="1">
        <v>2</v>
      </c>
      <c r="E1293" s="1" t="s">
        <v>2432</v>
      </c>
      <c r="F1293" s="1">
        <v>7660155</v>
      </c>
      <c r="G1293" s="1">
        <v>7662947</v>
      </c>
      <c r="L1293" s="1" t="s">
        <v>14</v>
      </c>
      <c r="M1293" s="1" t="s">
        <v>14</v>
      </c>
    </row>
    <row r="1294" spans="2:13">
      <c r="B1294" s="1">
        <v>26</v>
      </c>
      <c r="C1294" s="1" t="s">
        <v>2433</v>
      </c>
      <c r="D1294" s="1">
        <v>2</v>
      </c>
      <c r="E1294" s="1" t="s">
        <v>2434</v>
      </c>
      <c r="F1294" s="1">
        <v>7662955</v>
      </c>
      <c r="G1294" s="1">
        <v>7668326</v>
      </c>
      <c r="L1294" s="1" t="s">
        <v>14</v>
      </c>
      <c r="M1294" s="1" t="s">
        <v>14</v>
      </c>
    </row>
    <row r="1295" spans="2:13">
      <c r="B1295" s="1">
        <v>26</v>
      </c>
      <c r="C1295" s="1" t="s">
        <v>2435</v>
      </c>
      <c r="D1295" s="1">
        <v>2</v>
      </c>
      <c r="E1295" s="1" t="s">
        <v>2436</v>
      </c>
      <c r="F1295" s="1">
        <v>7669005</v>
      </c>
      <c r="G1295" s="1">
        <v>7674315</v>
      </c>
      <c r="L1295" s="1" t="s">
        <v>14</v>
      </c>
      <c r="M1295" s="1" t="s">
        <v>14</v>
      </c>
    </row>
    <row r="1296" spans="2:13">
      <c r="B1296" s="1">
        <v>26</v>
      </c>
      <c r="C1296" s="1" t="s">
        <v>2437</v>
      </c>
      <c r="D1296" s="1">
        <v>2</v>
      </c>
      <c r="E1296" s="1" t="s">
        <v>2438</v>
      </c>
      <c r="F1296" s="1">
        <v>7675233</v>
      </c>
      <c r="G1296" s="1">
        <v>7678790</v>
      </c>
      <c r="L1296" s="1" t="s">
        <v>14</v>
      </c>
      <c r="M1296" s="1" t="s">
        <v>14</v>
      </c>
    </row>
    <row r="1297" spans="2:13">
      <c r="B1297" s="1">
        <v>26</v>
      </c>
      <c r="C1297" s="1" t="s">
        <v>2439</v>
      </c>
      <c r="D1297" s="1">
        <v>2</v>
      </c>
      <c r="E1297" s="1" t="s">
        <v>2440</v>
      </c>
      <c r="F1297" s="1">
        <v>7680571</v>
      </c>
      <c r="G1297" s="1">
        <v>7682613</v>
      </c>
      <c r="L1297" s="1" t="s">
        <v>14</v>
      </c>
      <c r="M1297" s="1" t="s">
        <v>14</v>
      </c>
    </row>
    <row r="1298" spans="2:13">
      <c r="B1298" s="1">
        <v>26</v>
      </c>
      <c r="C1298" s="1" t="s">
        <v>2441</v>
      </c>
      <c r="D1298" s="1">
        <v>2</v>
      </c>
      <c r="E1298" s="1" t="s">
        <v>2442</v>
      </c>
      <c r="F1298" s="1">
        <v>7683171</v>
      </c>
      <c r="G1298" s="1">
        <v>7689010</v>
      </c>
      <c r="L1298" s="1" t="s">
        <v>1518</v>
      </c>
      <c r="M1298" s="1" t="s">
        <v>1519</v>
      </c>
    </row>
    <row r="1299" spans="2:13">
      <c r="B1299" s="1">
        <v>26</v>
      </c>
      <c r="C1299" s="1" t="s">
        <v>2443</v>
      </c>
      <c r="D1299" s="1">
        <v>2</v>
      </c>
      <c r="E1299" s="1" t="s">
        <v>2444</v>
      </c>
      <c r="F1299" s="1">
        <v>7688749</v>
      </c>
      <c r="G1299" s="1">
        <v>7702070</v>
      </c>
      <c r="L1299" s="1" t="s">
        <v>14</v>
      </c>
      <c r="M1299" s="1" t="s">
        <v>14</v>
      </c>
    </row>
    <row r="1300" spans="2:13">
      <c r="B1300" s="1">
        <v>26</v>
      </c>
      <c r="C1300" s="1" t="s">
        <v>2445</v>
      </c>
      <c r="D1300" s="1">
        <v>2</v>
      </c>
      <c r="E1300" s="1" t="s">
        <v>2446</v>
      </c>
      <c r="F1300" s="1">
        <v>7702006</v>
      </c>
      <c r="G1300" s="1">
        <v>7704605</v>
      </c>
      <c r="H1300" s="1" t="s">
        <v>2447</v>
      </c>
      <c r="I1300" s="1" t="s">
        <v>2448</v>
      </c>
      <c r="J1300" s="1" t="s">
        <v>2449</v>
      </c>
      <c r="L1300" s="1" t="s">
        <v>14</v>
      </c>
      <c r="M1300" s="1" t="s">
        <v>14</v>
      </c>
    </row>
    <row r="1301" spans="2:13">
      <c r="B1301" s="1">
        <v>26</v>
      </c>
      <c r="C1301" s="1" t="s">
        <v>2450</v>
      </c>
      <c r="D1301" s="1">
        <v>2</v>
      </c>
      <c r="E1301" s="1" t="s">
        <v>2451</v>
      </c>
      <c r="F1301" s="1">
        <v>7704834</v>
      </c>
      <c r="G1301" s="1">
        <v>7707484</v>
      </c>
      <c r="H1301" s="1" t="s">
        <v>2452</v>
      </c>
      <c r="L1301" s="1" t="s">
        <v>14</v>
      </c>
      <c r="M1301" s="1" t="s">
        <v>14</v>
      </c>
    </row>
    <row r="1302" spans="2:13">
      <c r="B1302" s="1">
        <v>26</v>
      </c>
      <c r="C1302" s="1" t="s">
        <v>2453</v>
      </c>
      <c r="D1302" s="1">
        <v>2</v>
      </c>
      <c r="E1302" s="1" t="s">
        <v>2454</v>
      </c>
      <c r="F1302" s="1">
        <v>7707571</v>
      </c>
      <c r="G1302" s="1">
        <v>7710888</v>
      </c>
      <c r="L1302" s="1" t="s">
        <v>14</v>
      </c>
      <c r="M1302" s="1" t="s">
        <v>14</v>
      </c>
    </row>
    <row r="1303" spans="2:13">
      <c r="B1303" s="1">
        <v>26</v>
      </c>
      <c r="C1303" s="1" t="s">
        <v>2455</v>
      </c>
      <c r="D1303" s="1">
        <v>2</v>
      </c>
      <c r="E1303" s="1" t="s">
        <v>2456</v>
      </c>
      <c r="F1303" s="1">
        <v>7710339</v>
      </c>
      <c r="G1303" s="1">
        <v>7717431</v>
      </c>
      <c r="H1303" s="1" t="s">
        <v>2457</v>
      </c>
      <c r="I1303" s="1" t="s">
        <v>2458</v>
      </c>
      <c r="J1303" s="1" t="s">
        <v>2459</v>
      </c>
      <c r="L1303" s="1" t="s">
        <v>2460</v>
      </c>
      <c r="M1303" s="1" t="s">
        <v>2461</v>
      </c>
    </row>
    <row r="1304" spans="2:13">
      <c r="B1304" s="1">
        <v>26</v>
      </c>
      <c r="C1304" s="1" t="s">
        <v>2462</v>
      </c>
      <c r="D1304" s="1">
        <v>2</v>
      </c>
      <c r="E1304" s="1" t="s">
        <v>2463</v>
      </c>
      <c r="F1304" s="1">
        <v>7717371</v>
      </c>
      <c r="G1304" s="1">
        <v>7724677</v>
      </c>
      <c r="H1304" s="1" t="s">
        <v>2464</v>
      </c>
      <c r="I1304" s="1" t="s">
        <v>2465</v>
      </c>
      <c r="J1304" s="1" t="s">
        <v>2466</v>
      </c>
      <c r="L1304" s="1" t="s">
        <v>14</v>
      </c>
      <c r="M1304" s="1" t="s">
        <v>14</v>
      </c>
    </row>
    <row r="1305" spans="2:13">
      <c r="B1305" s="1">
        <v>27</v>
      </c>
      <c r="C1305" s="1" t="s">
        <v>2002</v>
      </c>
      <c r="D1305" s="1">
        <v>2</v>
      </c>
      <c r="E1305" s="1" t="s">
        <v>2003</v>
      </c>
      <c r="F1305" s="1">
        <v>7209698</v>
      </c>
      <c r="G1305" s="1">
        <v>7211655</v>
      </c>
      <c r="L1305" s="1" t="s">
        <v>14</v>
      </c>
      <c r="M1305" s="1" t="s">
        <v>14</v>
      </c>
    </row>
    <row r="1306" spans="2:13">
      <c r="B1306" s="1">
        <v>27</v>
      </c>
      <c r="C1306" s="1" t="s">
        <v>1083</v>
      </c>
      <c r="D1306" s="1">
        <v>2</v>
      </c>
      <c r="E1306" s="1" t="s">
        <v>1084</v>
      </c>
      <c r="F1306" s="1">
        <v>7215433</v>
      </c>
      <c r="G1306" s="1">
        <v>7218036</v>
      </c>
      <c r="L1306" s="1" t="s">
        <v>14</v>
      </c>
      <c r="M1306" s="1" t="s">
        <v>14</v>
      </c>
    </row>
    <row r="1307" spans="2:13">
      <c r="B1307" s="1">
        <v>27</v>
      </c>
      <c r="C1307" s="1" t="s">
        <v>1085</v>
      </c>
      <c r="D1307" s="1">
        <v>2</v>
      </c>
      <c r="E1307" s="1" t="s">
        <v>1086</v>
      </c>
      <c r="F1307" s="1">
        <v>7217642</v>
      </c>
      <c r="G1307" s="1">
        <v>7226475</v>
      </c>
      <c r="L1307" s="1" t="s">
        <v>14</v>
      </c>
      <c r="M1307" s="1" t="s">
        <v>14</v>
      </c>
    </row>
    <row r="1308" spans="2:13">
      <c r="B1308" s="1">
        <v>27</v>
      </c>
      <c r="C1308" s="1" t="s">
        <v>1087</v>
      </c>
      <c r="D1308" s="1">
        <v>2</v>
      </c>
      <c r="E1308" s="1" t="s">
        <v>1088</v>
      </c>
      <c r="F1308" s="1">
        <v>7226144</v>
      </c>
      <c r="G1308" s="1">
        <v>7228083</v>
      </c>
      <c r="H1308" s="1" t="s">
        <v>1089</v>
      </c>
      <c r="I1308" s="1" t="s">
        <v>1090</v>
      </c>
      <c r="J1308" s="1" t="s">
        <v>1091</v>
      </c>
      <c r="L1308" s="1" t="s">
        <v>14</v>
      </c>
      <c r="M1308" s="1" t="s">
        <v>14</v>
      </c>
    </row>
    <row r="1309" spans="2:13">
      <c r="B1309" s="1">
        <v>27</v>
      </c>
      <c r="C1309" s="1" t="s">
        <v>1092</v>
      </c>
      <c r="D1309" s="1">
        <v>2</v>
      </c>
      <c r="E1309" s="1" t="s">
        <v>1093</v>
      </c>
      <c r="F1309" s="1">
        <v>7228171</v>
      </c>
      <c r="G1309" s="1">
        <v>7236608</v>
      </c>
      <c r="H1309" s="1" t="s">
        <v>1094</v>
      </c>
      <c r="I1309" s="1" t="s">
        <v>1095</v>
      </c>
      <c r="J1309" s="1" t="s">
        <v>1096</v>
      </c>
      <c r="L1309" s="1" t="s">
        <v>1097</v>
      </c>
      <c r="M1309" s="1" t="s">
        <v>1098</v>
      </c>
    </row>
    <row r="1310" spans="2:13">
      <c r="B1310" s="1">
        <v>27</v>
      </c>
      <c r="C1310" s="1" t="s">
        <v>1099</v>
      </c>
      <c r="D1310" s="1">
        <v>2</v>
      </c>
      <c r="E1310" s="1" t="s">
        <v>1100</v>
      </c>
      <c r="F1310" s="1">
        <v>7238139</v>
      </c>
      <c r="G1310" s="1">
        <v>7240118</v>
      </c>
      <c r="L1310" s="1" t="s">
        <v>370</v>
      </c>
      <c r="M1310" s="1" t="s">
        <v>371</v>
      </c>
    </row>
    <row r="1311" spans="2:13">
      <c r="B1311" s="1">
        <v>27</v>
      </c>
      <c r="C1311" s="1" t="s">
        <v>1101</v>
      </c>
      <c r="D1311" s="1">
        <v>2</v>
      </c>
      <c r="E1311" s="1" t="s">
        <v>1102</v>
      </c>
      <c r="F1311" s="1">
        <v>7242643</v>
      </c>
      <c r="G1311" s="1">
        <v>7245848</v>
      </c>
      <c r="H1311" s="1" t="s">
        <v>1103</v>
      </c>
      <c r="I1311" s="1" t="s">
        <v>1104</v>
      </c>
      <c r="J1311" s="1" t="s">
        <v>1105</v>
      </c>
      <c r="L1311" s="1" t="s">
        <v>14</v>
      </c>
      <c r="M1311" s="1" t="s">
        <v>14</v>
      </c>
    </row>
    <row r="1312" spans="2:13">
      <c r="B1312" s="1">
        <v>27</v>
      </c>
      <c r="C1312" s="1" t="s">
        <v>1106</v>
      </c>
      <c r="D1312" s="1">
        <v>2</v>
      </c>
      <c r="E1312" s="1" t="s">
        <v>1107</v>
      </c>
      <c r="F1312" s="1">
        <v>7246343</v>
      </c>
      <c r="G1312" s="1">
        <v>7250225</v>
      </c>
      <c r="L1312" s="1" t="s">
        <v>14</v>
      </c>
      <c r="M1312" s="1" t="s">
        <v>14</v>
      </c>
    </row>
    <row r="1313" spans="2:13">
      <c r="B1313" s="1">
        <v>27</v>
      </c>
      <c r="C1313" s="1" t="s">
        <v>1108</v>
      </c>
      <c r="D1313" s="1">
        <v>2</v>
      </c>
      <c r="E1313" s="1" t="s">
        <v>1109</v>
      </c>
      <c r="F1313" s="1">
        <v>7250047</v>
      </c>
      <c r="G1313" s="1">
        <v>7254297</v>
      </c>
      <c r="L1313" s="1" t="s">
        <v>14</v>
      </c>
      <c r="M1313" s="1" t="s">
        <v>14</v>
      </c>
    </row>
    <row r="1314" spans="2:13">
      <c r="B1314" s="1">
        <v>27</v>
      </c>
      <c r="C1314" s="1" t="s">
        <v>1110</v>
      </c>
      <c r="D1314" s="1">
        <v>2</v>
      </c>
      <c r="E1314" s="1" t="s">
        <v>1111</v>
      </c>
      <c r="F1314" s="1">
        <v>7254412</v>
      </c>
      <c r="G1314" s="1">
        <v>7255130</v>
      </c>
      <c r="H1314" s="1" t="s">
        <v>1112</v>
      </c>
      <c r="I1314" s="1" t="s">
        <v>1113</v>
      </c>
      <c r="J1314" s="1" t="s">
        <v>1114</v>
      </c>
      <c r="K1314" s="1" t="s">
        <v>1115</v>
      </c>
      <c r="L1314" s="1" t="s">
        <v>1116</v>
      </c>
      <c r="M1314" s="1" t="s">
        <v>1117</v>
      </c>
    </row>
    <row r="1315" spans="2:13">
      <c r="B1315" s="1">
        <v>27</v>
      </c>
      <c r="C1315" s="1" t="s">
        <v>1118</v>
      </c>
      <c r="D1315" s="1">
        <v>2</v>
      </c>
      <c r="E1315" s="1" t="s">
        <v>1119</v>
      </c>
      <c r="F1315" s="1">
        <v>7258392</v>
      </c>
      <c r="G1315" s="1">
        <v>7263965</v>
      </c>
      <c r="H1315" s="1" t="s">
        <v>1120</v>
      </c>
      <c r="I1315" s="1" t="s">
        <v>1121</v>
      </c>
      <c r="J1315" s="1" t="s">
        <v>1122</v>
      </c>
      <c r="L1315" s="1" t="s">
        <v>1123</v>
      </c>
      <c r="M1315" s="1" t="s">
        <v>1124</v>
      </c>
    </row>
    <row r="1316" spans="2:13">
      <c r="B1316" s="1">
        <v>27</v>
      </c>
      <c r="C1316" s="1" t="s">
        <v>1125</v>
      </c>
      <c r="D1316" s="1">
        <v>2</v>
      </c>
      <c r="E1316" s="1" t="s">
        <v>1126</v>
      </c>
      <c r="F1316" s="1">
        <v>7263913</v>
      </c>
      <c r="G1316" s="1">
        <v>7268979</v>
      </c>
      <c r="H1316" s="1" t="s">
        <v>1127</v>
      </c>
      <c r="I1316" s="1" t="s">
        <v>1128</v>
      </c>
      <c r="J1316" s="1" t="s">
        <v>1129</v>
      </c>
      <c r="L1316" s="1" t="s">
        <v>30</v>
      </c>
      <c r="M1316" s="1" t="s">
        <v>31</v>
      </c>
    </row>
    <row r="1317" spans="2:13">
      <c r="B1317" s="1">
        <v>27</v>
      </c>
      <c r="C1317" s="1" t="s">
        <v>1130</v>
      </c>
      <c r="D1317" s="1">
        <v>2</v>
      </c>
      <c r="E1317" s="1" t="s">
        <v>1131</v>
      </c>
      <c r="F1317" s="1">
        <v>7268958</v>
      </c>
      <c r="G1317" s="1">
        <v>7275092</v>
      </c>
      <c r="L1317" s="1" t="s">
        <v>14</v>
      </c>
      <c r="M1317" s="1" t="s">
        <v>14</v>
      </c>
    </row>
    <row r="1318" spans="2:13">
      <c r="B1318" s="1">
        <v>27</v>
      </c>
      <c r="C1318" s="1" t="s">
        <v>1132</v>
      </c>
      <c r="D1318" s="1">
        <v>2</v>
      </c>
      <c r="E1318" s="1" t="s">
        <v>1133</v>
      </c>
      <c r="F1318" s="1">
        <v>7290030</v>
      </c>
      <c r="G1318" s="1">
        <v>7298745</v>
      </c>
      <c r="L1318" s="1" t="s">
        <v>805</v>
      </c>
      <c r="M1318" s="1" t="s">
        <v>806</v>
      </c>
    </row>
    <row r="1319" spans="2:13">
      <c r="B1319" s="1">
        <v>27</v>
      </c>
      <c r="C1319" s="1" t="s">
        <v>1134</v>
      </c>
      <c r="D1319" s="1">
        <v>2</v>
      </c>
      <c r="E1319" s="1" t="s">
        <v>1135</v>
      </c>
      <c r="F1319" s="1">
        <v>7300656</v>
      </c>
      <c r="G1319" s="1">
        <v>7304065</v>
      </c>
      <c r="L1319" s="1" t="s">
        <v>14</v>
      </c>
      <c r="M1319" s="1" t="s">
        <v>14</v>
      </c>
    </row>
    <row r="1320" spans="2:13">
      <c r="B1320" s="1">
        <v>27</v>
      </c>
      <c r="C1320" s="1" t="s">
        <v>1136</v>
      </c>
      <c r="D1320" s="1">
        <v>2</v>
      </c>
      <c r="E1320" s="1" t="s">
        <v>1137</v>
      </c>
      <c r="F1320" s="1">
        <v>7304096</v>
      </c>
      <c r="G1320" s="1">
        <v>7305287</v>
      </c>
      <c r="L1320" s="1" t="s">
        <v>14</v>
      </c>
      <c r="M1320" s="1" t="s">
        <v>14</v>
      </c>
    </row>
    <row r="1321" spans="2:13">
      <c r="B1321" s="1">
        <v>27</v>
      </c>
      <c r="C1321" s="1" t="s">
        <v>1138</v>
      </c>
      <c r="D1321" s="1">
        <v>2</v>
      </c>
      <c r="E1321" s="1" t="s">
        <v>1139</v>
      </c>
      <c r="F1321" s="1">
        <v>7305687</v>
      </c>
      <c r="G1321" s="1">
        <v>7308210</v>
      </c>
      <c r="L1321" s="1" t="s">
        <v>14</v>
      </c>
      <c r="M1321" s="1" t="s">
        <v>14</v>
      </c>
    </row>
    <row r="1322" spans="2:13">
      <c r="B1322" s="1">
        <v>27</v>
      </c>
      <c r="C1322" s="1" t="s">
        <v>1140</v>
      </c>
      <c r="D1322" s="1">
        <v>2</v>
      </c>
      <c r="E1322" s="1" t="s">
        <v>1141</v>
      </c>
      <c r="F1322" s="1">
        <v>7314126</v>
      </c>
      <c r="G1322" s="1">
        <v>7319143</v>
      </c>
      <c r="L1322" s="1" t="s">
        <v>14</v>
      </c>
      <c r="M1322" s="1" t="s">
        <v>14</v>
      </c>
    </row>
    <row r="1323" spans="2:13">
      <c r="B1323" s="1">
        <v>27</v>
      </c>
      <c r="C1323" s="1" t="s">
        <v>1142</v>
      </c>
      <c r="D1323" s="1">
        <v>2</v>
      </c>
      <c r="E1323" s="1" t="s">
        <v>1143</v>
      </c>
      <c r="F1323" s="1">
        <v>7320055</v>
      </c>
      <c r="G1323" s="1">
        <v>7326791</v>
      </c>
      <c r="L1323" s="1" t="s">
        <v>14</v>
      </c>
      <c r="M1323" s="1" t="s">
        <v>14</v>
      </c>
    </row>
    <row r="1324" spans="2:13">
      <c r="B1324" s="1">
        <v>27</v>
      </c>
      <c r="C1324" s="1" t="s">
        <v>1144</v>
      </c>
      <c r="D1324" s="1">
        <v>2</v>
      </c>
      <c r="E1324" s="1" t="s">
        <v>1145</v>
      </c>
      <c r="F1324" s="1">
        <v>7326606</v>
      </c>
      <c r="G1324" s="1">
        <v>7329122</v>
      </c>
      <c r="L1324" s="1" t="s">
        <v>14</v>
      </c>
      <c r="M1324" s="1" t="s">
        <v>14</v>
      </c>
    </row>
    <row r="1325" spans="2:13">
      <c r="B1325" s="1">
        <v>27</v>
      </c>
      <c r="C1325" s="1" t="s">
        <v>1146</v>
      </c>
      <c r="D1325" s="1">
        <v>2</v>
      </c>
      <c r="E1325" s="1" t="s">
        <v>1147</v>
      </c>
      <c r="F1325" s="1">
        <v>7329594</v>
      </c>
      <c r="G1325" s="1">
        <v>7337632</v>
      </c>
      <c r="L1325" s="1" t="s">
        <v>14</v>
      </c>
      <c r="M1325" s="1" t="s">
        <v>14</v>
      </c>
    </row>
    <row r="1326" spans="2:13">
      <c r="B1326" s="1">
        <v>27</v>
      </c>
      <c r="C1326" s="1" t="s">
        <v>1148</v>
      </c>
      <c r="D1326" s="1">
        <v>2</v>
      </c>
      <c r="E1326" s="1" t="s">
        <v>1149</v>
      </c>
      <c r="F1326" s="1">
        <v>7340992</v>
      </c>
      <c r="G1326" s="1">
        <v>7343852</v>
      </c>
      <c r="L1326" s="1" t="s">
        <v>14</v>
      </c>
      <c r="M1326" s="1" t="s">
        <v>14</v>
      </c>
    </row>
    <row r="1327" spans="2:13">
      <c r="B1327" s="1">
        <v>27</v>
      </c>
      <c r="C1327" s="1" t="s">
        <v>1150</v>
      </c>
      <c r="D1327" s="1">
        <v>2</v>
      </c>
      <c r="E1327" s="1" t="s">
        <v>1151</v>
      </c>
      <c r="F1327" s="1">
        <v>7347406</v>
      </c>
      <c r="G1327" s="1">
        <v>7347745</v>
      </c>
      <c r="L1327" s="1" t="s">
        <v>14</v>
      </c>
      <c r="M1327" s="1" t="s">
        <v>14</v>
      </c>
    </row>
    <row r="1328" spans="2:13">
      <c r="B1328" s="1">
        <v>27</v>
      </c>
      <c r="C1328" s="1" t="s">
        <v>1152</v>
      </c>
      <c r="D1328" s="1">
        <v>2</v>
      </c>
      <c r="E1328" s="1" t="s">
        <v>1153</v>
      </c>
      <c r="F1328" s="1">
        <v>7348858</v>
      </c>
      <c r="G1328" s="1">
        <v>7354512</v>
      </c>
      <c r="H1328" s="1" t="s">
        <v>1154</v>
      </c>
      <c r="I1328" s="1" t="s">
        <v>1155</v>
      </c>
      <c r="J1328" s="1" t="s">
        <v>1156</v>
      </c>
      <c r="L1328" s="1" t="s">
        <v>14</v>
      </c>
      <c r="M1328" s="1" t="s">
        <v>14</v>
      </c>
    </row>
    <row r="1329" spans="2:13">
      <c r="B1329" s="1">
        <v>27</v>
      </c>
      <c r="C1329" s="1" t="s">
        <v>1157</v>
      </c>
      <c r="D1329" s="1">
        <v>2</v>
      </c>
      <c r="E1329" s="1" t="s">
        <v>1158</v>
      </c>
      <c r="F1329" s="1">
        <v>7354204</v>
      </c>
      <c r="G1329" s="1">
        <v>7358309</v>
      </c>
      <c r="L1329" s="1" t="s">
        <v>1159</v>
      </c>
      <c r="M1329" s="1" t="s">
        <v>1160</v>
      </c>
    </row>
    <row r="1330" spans="2:13">
      <c r="B1330" s="1">
        <v>27</v>
      </c>
      <c r="C1330" s="1" t="s">
        <v>1161</v>
      </c>
      <c r="D1330" s="1">
        <v>2</v>
      </c>
      <c r="E1330" s="1" t="s">
        <v>1162</v>
      </c>
      <c r="F1330" s="1">
        <v>7359202</v>
      </c>
      <c r="G1330" s="1">
        <v>7366231</v>
      </c>
      <c r="L1330" s="1" t="s">
        <v>14</v>
      </c>
      <c r="M1330" s="1" t="s">
        <v>14</v>
      </c>
    </row>
    <row r="1331" spans="2:13">
      <c r="B1331" s="1">
        <v>27</v>
      </c>
      <c r="C1331" s="1" t="s">
        <v>1163</v>
      </c>
      <c r="D1331" s="1">
        <v>2</v>
      </c>
      <c r="E1331" s="1" t="s">
        <v>1164</v>
      </c>
      <c r="F1331" s="1">
        <v>7367672</v>
      </c>
      <c r="G1331" s="1">
        <v>7375675</v>
      </c>
      <c r="L1331" s="1" t="s">
        <v>14</v>
      </c>
      <c r="M1331" s="1" t="s">
        <v>14</v>
      </c>
    </row>
    <row r="1332" spans="2:13">
      <c r="B1332" s="1">
        <v>27</v>
      </c>
      <c r="C1332" s="1" t="s">
        <v>1165</v>
      </c>
      <c r="D1332" s="1">
        <v>2</v>
      </c>
      <c r="E1332" s="1" t="s">
        <v>1166</v>
      </c>
      <c r="F1332" s="1">
        <v>7375743</v>
      </c>
      <c r="G1332" s="1">
        <v>7376319</v>
      </c>
      <c r="L1332" s="1" t="s">
        <v>14</v>
      </c>
      <c r="M1332" s="1" t="s">
        <v>14</v>
      </c>
    </row>
    <row r="1333" spans="2:13">
      <c r="B1333" s="1">
        <v>27</v>
      </c>
      <c r="C1333" s="1" t="s">
        <v>1167</v>
      </c>
      <c r="D1333" s="1">
        <v>2</v>
      </c>
      <c r="E1333" s="1" t="s">
        <v>1168</v>
      </c>
      <c r="F1333" s="1">
        <v>7376385</v>
      </c>
      <c r="G1333" s="1">
        <v>7380035</v>
      </c>
      <c r="L1333" s="1" t="s">
        <v>1169</v>
      </c>
      <c r="M1333" s="1" t="s">
        <v>1170</v>
      </c>
    </row>
    <row r="1334" spans="2:13">
      <c r="B1334" s="1">
        <v>27</v>
      </c>
      <c r="C1334" s="1" t="s">
        <v>1171</v>
      </c>
      <c r="D1334" s="1">
        <v>2</v>
      </c>
      <c r="E1334" s="1" t="s">
        <v>1172</v>
      </c>
      <c r="F1334" s="1">
        <v>7379981</v>
      </c>
      <c r="G1334" s="1">
        <v>7385786</v>
      </c>
      <c r="L1334" s="1" t="s">
        <v>85</v>
      </c>
      <c r="M1334" s="1" t="s">
        <v>86</v>
      </c>
    </row>
    <row r="1335" spans="2:13">
      <c r="B1335" s="1">
        <v>27</v>
      </c>
      <c r="C1335" s="1" t="s">
        <v>1173</v>
      </c>
      <c r="D1335" s="1">
        <v>2</v>
      </c>
      <c r="E1335" s="1" t="s">
        <v>1174</v>
      </c>
      <c r="F1335" s="1">
        <v>7385338</v>
      </c>
      <c r="G1335" s="1">
        <v>7391239</v>
      </c>
      <c r="L1335" s="1" t="s">
        <v>1175</v>
      </c>
      <c r="M1335" s="1" t="s">
        <v>1176</v>
      </c>
    </row>
    <row r="1336" spans="2:13">
      <c r="B1336" s="1">
        <v>27</v>
      </c>
      <c r="C1336" s="1" t="s">
        <v>1177</v>
      </c>
      <c r="D1336" s="1">
        <v>2</v>
      </c>
      <c r="E1336" s="1" t="s">
        <v>1178</v>
      </c>
      <c r="F1336" s="1">
        <v>7392668</v>
      </c>
      <c r="G1336" s="1">
        <v>7395935</v>
      </c>
      <c r="H1336" s="1" t="s">
        <v>361</v>
      </c>
      <c r="I1336" s="1" t="s">
        <v>1179</v>
      </c>
      <c r="K1336" s="1" t="s">
        <v>1180</v>
      </c>
      <c r="L1336" s="1" t="s">
        <v>14</v>
      </c>
      <c r="M1336" s="1" t="s">
        <v>14</v>
      </c>
    </row>
    <row r="1337" spans="2:13">
      <c r="B1337" s="1">
        <v>27</v>
      </c>
      <c r="C1337" s="1" t="s">
        <v>1181</v>
      </c>
      <c r="D1337" s="1">
        <v>2</v>
      </c>
      <c r="E1337" s="1" t="s">
        <v>1182</v>
      </c>
      <c r="F1337" s="1">
        <v>7399242</v>
      </c>
      <c r="G1337" s="1">
        <v>7407203</v>
      </c>
      <c r="H1337" s="1" t="s">
        <v>1183</v>
      </c>
      <c r="I1337" s="1" t="s">
        <v>1184</v>
      </c>
      <c r="J1337" s="1" t="s">
        <v>1185</v>
      </c>
      <c r="K1337" s="1" t="s">
        <v>1186</v>
      </c>
      <c r="L1337" s="1" t="s">
        <v>1187</v>
      </c>
      <c r="M1337" s="1" t="s">
        <v>1188</v>
      </c>
    </row>
    <row r="1338" spans="2:13">
      <c r="B1338" s="1">
        <v>27</v>
      </c>
      <c r="C1338" s="1" t="s">
        <v>1189</v>
      </c>
      <c r="D1338" s="1">
        <v>2</v>
      </c>
      <c r="E1338" s="1" t="s">
        <v>1190</v>
      </c>
      <c r="F1338" s="1">
        <v>7406771</v>
      </c>
      <c r="G1338" s="1">
        <v>7408832</v>
      </c>
      <c r="L1338" s="1" t="s">
        <v>14</v>
      </c>
      <c r="M1338" s="1" t="s">
        <v>14</v>
      </c>
    </row>
    <row r="1339" spans="2:13">
      <c r="B1339" s="1">
        <v>27</v>
      </c>
      <c r="C1339" s="1" t="s">
        <v>1191</v>
      </c>
      <c r="D1339" s="1">
        <v>2</v>
      </c>
      <c r="E1339" s="1" t="s">
        <v>1192</v>
      </c>
      <c r="F1339" s="1">
        <v>7408899</v>
      </c>
      <c r="G1339" s="1">
        <v>7413678</v>
      </c>
      <c r="L1339" s="1" t="s">
        <v>1193</v>
      </c>
      <c r="M1339" s="1" t="s">
        <v>1194</v>
      </c>
    </row>
    <row r="1340" spans="2:13">
      <c r="B1340" s="1">
        <v>27</v>
      </c>
      <c r="C1340" s="1" t="s">
        <v>1195</v>
      </c>
      <c r="D1340" s="1">
        <v>2</v>
      </c>
      <c r="E1340" s="1" t="s">
        <v>1196</v>
      </c>
      <c r="F1340" s="1">
        <v>7413642</v>
      </c>
      <c r="G1340" s="1">
        <v>7417992</v>
      </c>
      <c r="L1340" s="1" t="s">
        <v>30</v>
      </c>
      <c r="M1340" s="1" t="s">
        <v>31</v>
      </c>
    </row>
    <row r="1341" spans="2:13">
      <c r="B1341" s="1">
        <v>27</v>
      </c>
      <c r="C1341" s="1" t="s">
        <v>1197</v>
      </c>
      <c r="D1341" s="1">
        <v>2</v>
      </c>
      <c r="E1341" s="1" t="s">
        <v>1198</v>
      </c>
      <c r="F1341" s="1">
        <v>7417838</v>
      </c>
      <c r="G1341" s="1">
        <v>7426641</v>
      </c>
      <c r="L1341" s="1" t="s">
        <v>14</v>
      </c>
      <c r="M1341" s="1" t="s">
        <v>14</v>
      </c>
    </row>
    <row r="1342" spans="2:13">
      <c r="B1342" s="1">
        <v>27</v>
      </c>
      <c r="C1342" s="1" t="s">
        <v>1199</v>
      </c>
      <c r="D1342" s="1">
        <v>2</v>
      </c>
      <c r="E1342" s="1" t="s">
        <v>1200</v>
      </c>
      <c r="F1342" s="1">
        <v>7427273</v>
      </c>
      <c r="G1342" s="1">
        <v>7427881</v>
      </c>
      <c r="H1342" s="1" t="s">
        <v>1201</v>
      </c>
      <c r="I1342" s="1" t="s">
        <v>1202</v>
      </c>
      <c r="J1342" s="1" t="s">
        <v>1203</v>
      </c>
      <c r="L1342" s="1" t="s">
        <v>1204</v>
      </c>
      <c r="M1342" s="1" t="s">
        <v>1205</v>
      </c>
    </row>
    <row r="1343" spans="2:13">
      <c r="B1343" s="1">
        <v>27</v>
      </c>
      <c r="C1343" s="1" t="s">
        <v>1206</v>
      </c>
      <c r="D1343" s="1">
        <v>2</v>
      </c>
      <c r="E1343" s="1" t="s">
        <v>1207</v>
      </c>
      <c r="F1343" s="1">
        <v>7428008</v>
      </c>
      <c r="G1343" s="1">
        <v>7445124</v>
      </c>
      <c r="H1343" s="1" t="s">
        <v>1208</v>
      </c>
      <c r="I1343" s="1" t="s">
        <v>1209</v>
      </c>
      <c r="J1343" s="1" t="s">
        <v>1210</v>
      </c>
      <c r="L1343" s="1" t="s">
        <v>1211</v>
      </c>
      <c r="M1343" s="1" t="s">
        <v>1212</v>
      </c>
    </row>
    <row r="1344" spans="2:13">
      <c r="B1344" s="1">
        <v>27</v>
      </c>
      <c r="C1344" s="1" t="s">
        <v>1213</v>
      </c>
      <c r="D1344" s="1">
        <v>2</v>
      </c>
      <c r="E1344" s="1" t="s">
        <v>1214</v>
      </c>
      <c r="F1344" s="1">
        <v>7448374</v>
      </c>
      <c r="G1344" s="1">
        <v>7455132</v>
      </c>
      <c r="H1344" s="1" t="s">
        <v>1154</v>
      </c>
      <c r="I1344" s="1" t="s">
        <v>1215</v>
      </c>
      <c r="J1344" s="1" t="s">
        <v>1216</v>
      </c>
      <c r="L1344" s="1" t="s">
        <v>14</v>
      </c>
      <c r="M1344" s="1" t="s">
        <v>14</v>
      </c>
    </row>
    <row r="1345" spans="2:13">
      <c r="B1345" s="1">
        <v>27</v>
      </c>
      <c r="C1345" s="1" t="s">
        <v>1217</v>
      </c>
      <c r="D1345" s="1">
        <v>2</v>
      </c>
      <c r="E1345" s="1" t="s">
        <v>1218</v>
      </c>
      <c r="F1345" s="1">
        <v>7454828</v>
      </c>
      <c r="G1345" s="1">
        <v>7458139</v>
      </c>
      <c r="L1345" s="1" t="s">
        <v>14</v>
      </c>
      <c r="M1345" s="1" t="s">
        <v>14</v>
      </c>
    </row>
    <row r="1346" spans="2:13">
      <c r="B1346" s="1">
        <v>27</v>
      </c>
      <c r="C1346" s="1" t="s">
        <v>1219</v>
      </c>
      <c r="D1346" s="1">
        <v>2</v>
      </c>
      <c r="E1346" s="1" t="s">
        <v>1220</v>
      </c>
      <c r="F1346" s="1">
        <v>7458892</v>
      </c>
      <c r="G1346" s="1">
        <v>7462367</v>
      </c>
      <c r="L1346" s="1" t="s">
        <v>14</v>
      </c>
      <c r="M1346" s="1" t="s">
        <v>14</v>
      </c>
    </row>
    <row r="1347" spans="2:13">
      <c r="B1347" s="1">
        <v>27</v>
      </c>
      <c r="C1347" s="1" t="s">
        <v>1221</v>
      </c>
      <c r="D1347" s="1">
        <v>2</v>
      </c>
      <c r="E1347" s="1" t="s">
        <v>1222</v>
      </c>
      <c r="F1347" s="1">
        <v>7461969</v>
      </c>
      <c r="G1347" s="1">
        <v>7464283</v>
      </c>
      <c r="L1347" s="1" t="s">
        <v>14</v>
      </c>
      <c r="M1347" s="1" t="s">
        <v>14</v>
      </c>
    </row>
    <row r="1348" spans="2:13">
      <c r="B1348" s="1">
        <v>27</v>
      </c>
      <c r="C1348" s="1" t="s">
        <v>1223</v>
      </c>
      <c r="D1348" s="1">
        <v>2</v>
      </c>
      <c r="E1348" s="1" t="s">
        <v>1224</v>
      </c>
      <c r="F1348" s="1">
        <v>7464139</v>
      </c>
      <c r="G1348" s="1">
        <v>7467595</v>
      </c>
      <c r="L1348" s="1" t="s">
        <v>14</v>
      </c>
      <c r="M1348" s="1" t="s">
        <v>14</v>
      </c>
    </row>
    <row r="1349" spans="2:13">
      <c r="B1349" s="1">
        <v>27</v>
      </c>
      <c r="C1349" s="1" t="s">
        <v>1225</v>
      </c>
      <c r="D1349" s="1">
        <v>2</v>
      </c>
      <c r="E1349" s="1" t="s">
        <v>1226</v>
      </c>
      <c r="F1349" s="1">
        <v>7465009</v>
      </c>
      <c r="G1349" s="1">
        <v>7466476</v>
      </c>
      <c r="L1349" s="1" t="s">
        <v>14</v>
      </c>
      <c r="M1349" s="1" t="s">
        <v>14</v>
      </c>
    </row>
    <row r="1350" spans="2:13">
      <c r="B1350" s="1">
        <v>27</v>
      </c>
      <c r="C1350" s="1" t="s">
        <v>1227</v>
      </c>
      <c r="D1350" s="1">
        <v>2</v>
      </c>
      <c r="E1350" s="1" t="s">
        <v>1228</v>
      </c>
      <c r="F1350" s="1">
        <v>7467269</v>
      </c>
      <c r="G1350" s="1">
        <v>7471883</v>
      </c>
      <c r="L1350" s="1" t="s">
        <v>14</v>
      </c>
      <c r="M1350" s="1" t="s">
        <v>14</v>
      </c>
    </row>
    <row r="1351" spans="2:13">
      <c r="B1351" s="1">
        <v>27</v>
      </c>
      <c r="C1351" s="1" t="s">
        <v>1229</v>
      </c>
      <c r="D1351" s="1">
        <v>2</v>
      </c>
      <c r="E1351" s="1" t="s">
        <v>1230</v>
      </c>
      <c r="F1351" s="1">
        <v>7472531</v>
      </c>
      <c r="G1351" s="1">
        <v>7472820</v>
      </c>
      <c r="H1351" s="1" t="s">
        <v>1231</v>
      </c>
      <c r="I1351" s="1" t="s">
        <v>1232</v>
      </c>
      <c r="J1351" s="1" t="s">
        <v>1233</v>
      </c>
      <c r="L1351" s="1" t="s">
        <v>1234</v>
      </c>
      <c r="M1351" s="1" t="s">
        <v>1235</v>
      </c>
    </row>
    <row r="1352" spans="2:13">
      <c r="B1352" s="1">
        <v>27</v>
      </c>
      <c r="C1352" s="1" t="s">
        <v>1236</v>
      </c>
      <c r="D1352" s="1">
        <v>2</v>
      </c>
      <c r="E1352" s="1" t="s">
        <v>1237</v>
      </c>
      <c r="F1352" s="1">
        <v>7473071</v>
      </c>
      <c r="G1352" s="1">
        <v>7480743</v>
      </c>
      <c r="L1352" s="1" t="s">
        <v>300</v>
      </c>
      <c r="M1352" s="1" t="s">
        <v>301</v>
      </c>
    </row>
    <row r="1353" spans="2:13">
      <c r="B1353" s="1">
        <v>27</v>
      </c>
      <c r="C1353" s="1" t="s">
        <v>1238</v>
      </c>
      <c r="D1353" s="1">
        <v>2</v>
      </c>
      <c r="E1353" s="1" t="s">
        <v>1239</v>
      </c>
      <c r="F1353" s="1">
        <v>7478574</v>
      </c>
      <c r="G1353" s="1">
        <v>7487980</v>
      </c>
      <c r="L1353" s="1" t="s">
        <v>1240</v>
      </c>
      <c r="M1353" s="1" t="s">
        <v>1241</v>
      </c>
    </row>
    <row r="1354" spans="2:13">
      <c r="B1354" s="1">
        <v>27</v>
      </c>
      <c r="C1354" s="1" t="s">
        <v>1242</v>
      </c>
      <c r="D1354" s="1">
        <v>2</v>
      </c>
      <c r="E1354" s="1" t="s">
        <v>1243</v>
      </c>
      <c r="F1354" s="1">
        <v>7487910</v>
      </c>
      <c r="G1354" s="1">
        <v>7491421</v>
      </c>
      <c r="H1354" s="1" t="s">
        <v>1244</v>
      </c>
      <c r="I1354" s="1" t="s">
        <v>1245</v>
      </c>
      <c r="J1354" s="1" t="s">
        <v>1246</v>
      </c>
      <c r="K1354" s="1" t="s">
        <v>1247</v>
      </c>
      <c r="L1354" s="1" t="s">
        <v>14</v>
      </c>
      <c r="M1354" s="1" t="s">
        <v>14</v>
      </c>
    </row>
    <row r="1355" spans="2:13">
      <c r="B1355" s="1">
        <v>27</v>
      </c>
      <c r="C1355" s="1" t="s">
        <v>1248</v>
      </c>
      <c r="D1355" s="1">
        <v>2</v>
      </c>
      <c r="E1355" s="1" t="s">
        <v>1249</v>
      </c>
      <c r="F1355" s="1">
        <v>7490977</v>
      </c>
      <c r="G1355" s="1">
        <v>7493726</v>
      </c>
      <c r="L1355" s="1" t="s">
        <v>14</v>
      </c>
      <c r="M1355" s="1" t="s">
        <v>14</v>
      </c>
    </row>
    <row r="1356" spans="2:13">
      <c r="B1356" s="1">
        <v>27</v>
      </c>
      <c r="C1356" s="1" t="s">
        <v>1250</v>
      </c>
      <c r="D1356" s="1">
        <v>2</v>
      </c>
      <c r="E1356" s="1" t="s">
        <v>1251</v>
      </c>
      <c r="F1356" s="1">
        <v>7493653</v>
      </c>
      <c r="G1356" s="1">
        <v>7505347</v>
      </c>
      <c r="L1356" s="1" t="s">
        <v>14</v>
      </c>
      <c r="M1356" s="1" t="s">
        <v>14</v>
      </c>
    </row>
    <row r="1357" spans="2:13">
      <c r="B1357" s="1">
        <v>27</v>
      </c>
      <c r="C1357" s="1" t="s">
        <v>1252</v>
      </c>
      <c r="D1357" s="1">
        <v>2</v>
      </c>
      <c r="E1357" s="1" t="s">
        <v>1253</v>
      </c>
      <c r="F1357" s="1">
        <v>7506713</v>
      </c>
      <c r="G1357" s="1">
        <v>7508531</v>
      </c>
      <c r="H1357" s="1" t="s">
        <v>1254</v>
      </c>
      <c r="I1357" s="1" t="s">
        <v>1255</v>
      </c>
      <c r="J1357" s="1" t="s">
        <v>1256</v>
      </c>
      <c r="K1357" s="1" t="s">
        <v>1257</v>
      </c>
      <c r="L1357" s="1" t="s">
        <v>708</v>
      </c>
      <c r="M1357" s="1" t="s">
        <v>709</v>
      </c>
    </row>
    <row r="1358" spans="2:13">
      <c r="B1358" s="1">
        <v>27</v>
      </c>
      <c r="C1358" s="1" t="s">
        <v>1258</v>
      </c>
      <c r="D1358" s="1">
        <v>2</v>
      </c>
      <c r="E1358" s="1" t="s">
        <v>1259</v>
      </c>
      <c r="F1358" s="1">
        <v>7508614</v>
      </c>
      <c r="G1358" s="1">
        <v>7513247</v>
      </c>
      <c r="L1358" s="1" t="s">
        <v>1260</v>
      </c>
      <c r="M1358" s="1" t="s">
        <v>1261</v>
      </c>
    </row>
    <row r="1359" spans="2:13">
      <c r="B1359" s="1">
        <v>27</v>
      </c>
      <c r="C1359" s="1" t="s">
        <v>1262</v>
      </c>
      <c r="D1359" s="1">
        <v>2</v>
      </c>
      <c r="E1359" s="1" t="s">
        <v>1263</v>
      </c>
      <c r="F1359" s="1">
        <v>7513464</v>
      </c>
      <c r="G1359" s="1">
        <v>7518750</v>
      </c>
      <c r="L1359" s="1" t="s">
        <v>14</v>
      </c>
      <c r="M1359" s="1" t="s">
        <v>14</v>
      </c>
    </row>
    <row r="1360" spans="2:13">
      <c r="B1360" s="1">
        <v>27</v>
      </c>
      <c r="C1360" s="1" t="s">
        <v>1264</v>
      </c>
      <c r="D1360" s="1">
        <v>2</v>
      </c>
      <c r="E1360" s="1" t="s">
        <v>1265</v>
      </c>
      <c r="F1360" s="1">
        <v>7536748</v>
      </c>
      <c r="G1360" s="1">
        <v>7538163</v>
      </c>
      <c r="L1360" s="1" t="s">
        <v>14</v>
      </c>
      <c r="M1360" s="1" t="s">
        <v>14</v>
      </c>
    </row>
    <row r="1361" spans="2:13">
      <c r="B1361" s="1">
        <v>27</v>
      </c>
      <c r="C1361" s="1" t="s">
        <v>1266</v>
      </c>
      <c r="D1361" s="1">
        <v>2</v>
      </c>
      <c r="E1361" s="1" t="s">
        <v>1267</v>
      </c>
      <c r="F1361" s="1">
        <v>7551739</v>
      </c>
      <c r="G1361" s="1">
        <v>7560437</v>
      </c>
      <c r="L1361" s="1" t="s">
        <v>805</v>
      </c>
      <c r="M1361" s="1" t="s">
        <v>806</v>
      </c>
    </row>
    <row r="1362" spans="2:13">
      <c r="B1362" s="1">
        <v>27</v>
      </c>
      <c r="C1362" s="1" t="s">
        <v>1268</v>
      </c>
      <c r="D1362" s="1">
        <v>2</v>
      </c>
      <c r="E1362" s="1" t="s">
        <v>1269</v>
      </c>
      <c r="F1362" s="1">
        <v>7563410</v>
      </c>
      <c r="G1362" s="1">
        <v>7567921</v>
      </c>
      <c r="L1362" s="1" t="s">
        <v>1270</v>
      </c>
      <c r="M1362" s="1" t="s">
        <v>1271</v>
      </c>
    </row>
    <row r="1363" spans="2:13">
      <c r="B1363" s="1">
        <v>27</v>
      </c>
      <c r="C1363" s="1" t="s">
        <v>1272</v>
      </c>
      <c r="D1363" s="1">
        <v>2</v>
      </c>
      <c r="E1363" s="1" t="s">
        <v>1273</v>
      </c>
      <c r="F1363" s="1">
        <v>7567708</v>
      </c>
      <c r="G1363" s="1">
        <v>7569606</v>
      </c>
      <c r="H1363" s="1" t="s">
        <v>1274</v>
      </c>
      <c r="I1363" s="1" t="s">
        <v>1275</v>
      </c>
      <c r="J1363" s="1" t="s">
        <v>1276</v>
      </c>
      <c r="K1363" s="1" t="s">
        <v>1277</v>
      </c>
      <c r="L1363" s="1" t="s">
        <v>14</v>
      </c>
      <c r="M1363" s="1" t="s">
        <v>14</v>
      </c>
    </row>
    <row r="1364" spans="2:13">
      <c r="B1364" s="1">
        <v>27</v>
      </c>
      <c r="C1364" s="1" t="s">
        <v>1278</v>
      </c>
      <c r="D1364" s="1">
        <v>2</v>
      </c>
      <c r="E1364" s="1" t="s">
        <v>1279</v>
      </c>
      <c r="F1364" s="1">
        <v>7570509</v>
      </c>
      <c r="G1364" s="1">
        <v>7571132</v>
      </c>
      <c r="L1364" s="1" t="s">
        <v>14</v>
      </c>
      <c r="M1364" s="1" t="s">
        <v>14</v>
      </c>
    </row>
    <row r="1365" spans="2:13">
      <c r="B1365" s="1">
        <v>27</v>
      </c>
      <c r="C1365" s="1" t="s">
        <v>1280</v>
      </c>
      <c r="D1365" s="1">
        <v>2</v>
      </c>
      <c r="E1365" s="1" t="s">
        <v>1281</v>
      </c>
      <c r="F1365" s="1">
        <v>7571195</v>
      </c>
      <c r="G1365" s="1">
        <v>7586715</v>
      </c>
      <c r="L1365" s="1" t="s">
        <v>216</v>
      </c>
      <c r="M1365" s="1" t="s">
        <v>217</v>
      </c>
    </row>
    <row r="1366" spans="2:13">
      <c r="B1366" s="1">
        <v>27</v>
      </c>
      <c r="C1366" s="1" t="s">
        <v>1282</v>
      </c>
      <c r="D1366" s="1">
        <v>2</v>
      </c>
      <c r="E1366" s="1" t="s">
        <v>1283</v>
      </c>
      <c r="F1366" s="1">
        <v>7587019</v>
      </c>
      <c r="G1366" s="1">
        <v>7589464</v>
      </c>
      <c r="L1366" s="1" t="s">
        <v>14</v>
      </c>
      <c r="M1366" s="1" t="s">
        <v>14</v>
      </c>
    </row>
    <row r="1367" spans="2:13">
      <c r="B1367" s="1">
        <v>27</v>
      </c>
      <c r="C1367" s="1" t="s">
        <v>1979</v>
      </c>
      <c r="D1367" s="1">
        <v>2</v>
      </c>
      <c r="E1367" s="1" t="s">
        <v>1980</v>
      </c>
      <c r="F1367" s="1">
        <v>7590802</v>
      </c>
      <c r="G1367" s="1">
        <v>7594721</v>
      </c>
      <c r="L1367" s="1" t="s">
        <v>14</v>
      </c>
      <c r="M1367" s="1" t="s">
        <v>14</v>
      </c>
    </row>
    <row r="1368" spans="2:13">
      <c r="B1368" s="1">
        <v>27</v>
      </c>
      <c r="C1368" s="1" t="s">
        <v>1981</v>
      </c>
      <c r="D1368" s="1">
        <v>2</v>
      </c>
      <c r="E1368" s="1" t="s">
        <v>1982</v>
      </c>
      <c r="F1368" s="1">
        <v>7593711</v>
      </c>
      <c r="G1368" s="1">
        <v>7599338</v>
      </c>
      <c r="L1368" s="1" t="s">
        <v>1983</v>
      </c>
      <c r="M1368" s="1" t="s">
        <v>1984</v>
      </c>
    </row>
    <row r="1369" spans="2:13">
      <c r="B1369" s="1">
        <v>27</v>
      </c>
      <c r="C1369" s="1" t="s">
        <v>1985</v>
      </c>
      <c r="D1369" s="1">
        <v>2</v>
      </c>
      <c r="E1369" s="1" t="s">
        <v>1986</v>
      </c>
      <c r="F1369" s="1">
        <v>7612439</v>
      </c>
      <c r="G1369" s="1">
        <v>7620794</v>
      </c>
      <c r="H1369" s="1" t="s">
        <v>1987</v>
      </c>
      <c r="I1369" s="1" t="s">
        <v>1988</v>
      </c>
      <c r="J1369" s="1" t="s">
        <v>1989</v>
      </c>
      <c r="L1369" s="1" t="s">
        <v>1990</v>
      </c>
      <c r="M1369" s="1" t="s">
        <v>1991</v>
      </c>
    </row>
    <row r="1370" spans="2:13">
      <c r="B1370" s="1">
        <v>27</v>
      </c>
      <c r="C1370" s="1" t="s">
        <v>1992</v>
      </c>
      <c r="D1370" s="1">
        <v>2</v>
      </c>
      <c r="E1370" s="1" t="s">
        <v>1993</v>
      </c>
      <c r="F1370" s="1">
        <v>7620670</v>
      </c>
      <c r="G1370" s="1">
        <v>7626705</v>
      </c>
      <c r="H1370" s="1" t="s">
        <v>1994</v>
      </c>
      <c r="I1370" s="1" t="s">
        <v>1995</v>
      </c>
      <c r="J1370" s="1" t="s">
        <v>1996</v>
      </c>
      <c r="K1370" s="1" t="s">
        <v>1997</v>
      </c>
      <c r="L1370" s="1" t="s">
        <v>1998</v>
      </c>
      <c r="M1370" s="1" t="s">
        <v>1999</v>
      </c>
    </row>
    <row r="1371" spans="2:13">
      <c r="B1371" s="1">
        <v>27</v>
      </c>
      <c r="C1371" s="1" t="s">
        <v>2000</v>
      </c>
      <c r="D1371" s="1">
        <v>2</v>
      </c>
      <c r="E1371" s="1" t="s">
        <v>2001</v>
      </c>
      <c r="F1371" s="1">
        <v>7626706</v>
      </c>
      <c r="G1371" s="1">
        <v>7627353</v>
      </c>
      <c r="L1371" s="1" t="s">
        <v>14</v>
      </c>
      <c r="M1371" s="1" t="s">
        <v>14</v>
      </c>
    </row>
    <row r="1372" spans="2:13">
      <c r="B1372" s="1">
        <v>27</v>
      </c>
      <c r="C1372" s="1" t="s">
        <v>2407</v>
      </c>
      <c r="D1372" s="1">
        <v>2</v>
      </c>
      <c r="E1372" s="1" t="s">
        <v>2408</v>
      </c>
      <c r="F1372" s="1">
        <v>7627077</v>
      </c>
      <c r="G1372" s="1">
        <v>7633370</v>
      </c>
      <c r="H1372" s="1" t="s">
        <v>2409</v>
      </c>
      <c r="I1372" s="1" t="s">
        <v>2410</v>
      </c>
      <c r="J1372" s="1" t="s">
        <v>2411</v>
      </c>
      <c r="L1372" s="1" t="s">
        <v>14</v>
      </c>
      <c r="M1372" s="1" t="s">
        <v>14</v>
      </c>
    </row>
    <row r="1373" spans="2:13">
      <c r="B1373" s="1">
        <v>27</v>
      </c>
      <c r="C1373" s="1" t="s">
        <v>2412</v>
      </c>
      <c r="D1373" s="1">
        <v>2</v>
      </c>
      <c r="E1373" s="1" t="s">
        <v>2413</v>
      </c>
      <c r="F1373" s="1">
        <v>7633523</v>
      </c>
      <c r="G1373" s="1">
        <v>7639063</v>
      </c>
      <c r="H1373" s="1" t="s">
        <v>2414</v>
      </c>
      <c r="I1373" s="1" t="s">
        <v>2415</v>
      </c>
      <c r="J1373" s="1" t="s">
        <v>2416</v>
      </c>
      <c r="L1373" s="1" t="s">
        <v>14</v>
      </c>
      <c r="M1373" s="1" t="s">
        <v>14</v>
      </c>
    </row>
    <row r="1374" spans="2:13">
      <c r="B1374" s="1">
        <v>27</v>
      </c>
      <c r="C1374" s="1" t="s">
        <v>2417</v>
      </c>
      <c r="D1374" s="1">
        <v>2</v>
      </c>
      <c r="E1374" s="1" t="s">
        <v>2418</v>
      </c>
      <c r="F1374" s="1">
        <v>7638818</v>
      </c>
      <c r="G1374" s="1">
        <v>7644030</v>
      </c>
      <c r="L1374" s="1" t="s">
        <v>370</v>
      </c>
      <c r="M1374" s="1" t="s">
        <v>371</v>
      </c>
    </row>
    <row r="1375" spans="2:13">
      <c r="B1375" s="1">
        <v>27</v>
      </c>
      <c r="C1375" s="1" t="s">
        <v>2419</v>
      </c>
      <c r="D1375" s="1">
        <v>2</v>
      </c>
      <c r="E1375" s="1" t="s">
        <v>2420</v>
      </c>
      <c r="F1375" s="1">
        <v>7645035</v>
      </c>
      <c r="G1375" s="1">
        <v>7648523</v>
      </c>
      <c r="H1375" s="1" t="s">
        <v>2421</v>
      </c>
      <c r="I1375" s="1" t="s">
        <v>2422</v>
      </c>
      <c r="J1375" s="1" t="s">
        <v>2423</v>
      </c>
      <c r="K1375" s="1" t="s">
        <v>2424</v>
      </c>
      <c r="L1375" s="1" t="s">
        <v>2425</v>
      </c>
      <c r="M1375" s="1" t="s">
        <v>2426</v>
      </c>
    </row>
    <row r="1376" spans="2:13">
      <c r="B1376" s="1">
        <v>27</v>
      </c>
      <c r="C1376" s="1" t="s">
        <v>2427</v>
      </c>
      <c r="D1376" s="1">
        <v>2</v>
      </c>
      <c r="E1376" s="1" t="s">
        <v>2428</v>
      </c>
      <c r="F1376" s="1">
        <v>7648693</v>
      </c>
      <c r="G1376" s="1">
        <v>7655927</v>
      </c>
      <c r="L1376" s="1" t="s">
        <v>14</v>
      </c>
      <c r="M1376" s="1" t="s">
        <v>14</v>
      </c>
    </row>
    <row r="1377" spans="2:13">
      <c r="B1377" s="1">
        <v>27</v>
      </c>
      <c r="C1377" s="1" t="s">
        <v>2429</v>
      </c>
      <c r="D1377" s="1">
        <v>2</v>
      </c>
      <c r="E1377" s="1" t="s">
        <v>2430</v>
      </c>
      <c r="F1377" s="1">
        <v>7655894</v>
      </c>
      <c r="G1377" s="1">
        <v>7660489</v>
      </c>
      <c r="L1377" s="1" t="s">
        <v>14</v>
      </c>
      <c r="M1377" s="1" t="s">
        <v>14</v>
      </c>
    </row>
    <row r="1378" spans="2:13">
      <c r="B1378" s="1">
        <v>27</v>
      </c>
      <c r="C1378" s="1" t="s">
        <v>2431</v>
      </c>
      <c r="D1378" s="1">
        <v>2</v>
      </c>
      <c r="E1378" s="1" t="s">
        <v>2432</v>
      </c>
      <c r="F1378" s="1">
        <v>7660155</v>
      </c>
      <c r="G1378" s="1">
        <v>7662947</v>
      </c>
      <c r="L1378" s="1" t="s">
        <v>14</v>
      </c>
      <c r="M1378" s="1" t="s">
        <v>14</v>
      </c>
    </row>
    <row r="1379" spans="2:13">
      <c r="B1379" s="1">
        <v>27</v>
      </c>
      <c r="C1379" s="1" t="s">
        <v>2433</v>
      </c>
      <c r="D1379" s="1">
        <v>2</v>
      </c>
      <c r="E1379" s="1" t="s">
        <v>2434</v>
      </c>
      <c r="F1379" s="1">
        <v>7662955</v>
      </c>
      <c r="G1379" s="1">
        <v>7668326</v>
      </c>
      <c r="L1379" s="1" t="s">
        <v>14</v>
      </c>
      <c r="M1379" s="1" t="s">
        <v>14</v>
      </c>
    </row>
    <row r="1380" spans="2:13">
      <c r="B1380" s="1">
        <v>27</v>
      </c>
      <c r="C1380" s="1" t="s">
        <v>2435</v>
      </c>
      <c r="D1380" s="1">
        <v>2</v>
      </c>
      <c r="E1380" s="1" t="s">
        <v>2436</v>
      </c>
      <c r="F1380" s="1">
        <v>7669005</v>
      </c>
      <c r="G1380" s="1">
        <v>7674315</v>
      </c>
      <c r="L1380" s="1" t="s">
        <v>14</v>
      </c>
      <c r="M1380" s="1" t="s">
        <v>14</v>
      </c>
    </row>
    <row r="1381" spans="2:13">
      <c r="B1381" s="1">
        <v>27</v>
      </c>
      <c r="C1381" s="1" t="s">
        <v>2437</v>
      </c>
      <c r="D1381" s="1">
        <v>2</v>
      </c>
      <c r="E1381" s="1" t="s">
        <v>2438</v>
      </c>
      <c r="F1381" s="1">
        <v>7675233</v>
      </c>
      <c r="G1381" s="1">
        <v>7678790</v>
      </c>
      <c r="L1381" s="1" t="s">
        <v>14</v>
      </c>
      <c r="M1381" s="1" t="s">
        <v>14</v>
      </c>
    </row>
    <row r="1382" spans="2:13">
      <c r="B1382" s="1">
        <v>27</v>
      </c>
      <c r="C1382" s="1" t="s">
        <v>2439</v>
      </c>
      <c r="D1382" s="1">
        <v>2</v>
      </c>
      <c r="E1382" s="1" t="s">
        <v>2440</v>
      </c>
      <c r="F1382" s="1">
        <v>7680571</v>
      </c>
      <c r="G1382" s="1">
        <v>7682613</v>
      </c>
      <c r="L1382" s="1" t="s">
        <v>14</v>
      </c>
      <c r="M1382" s="1" t="s">
        <v>14</v>
      </c>
    </row>
    <row r="1383" spans="2:13">
      <c r="B1383" s="1">
        <v>27</v>
      </c>
      <c r="C1383" s="1" t="s">
        <v>2441</v>
      </c>
      <c r="D1383" s="1">
        <v>2</v>
      </c>
      <c r="E1383" s="1" t="s">
        <v>2442</v>
      </c>
      <c r="F1383" s="1">
        <v>7683171</v>
      </c>
      <c r="G1383" s="1">
        <v>7689010</v>
      </c>
      <c r="L1383" s="1" t="s">
        <v>1518</v>
      </c>
      <c r="M1383" s="1" t="s">
        <v>1519</v>
      </c>
    </row>
    <row r="1384" spans="2:13">
      <c r="B1384" s="1">
        <v>27</v>
      </c>
      <c r="C1384" s="1" t="s">
        <v>2443</v>
      </c>
      <c r="D1384" s="1">
        <v>2</v>
      </c>
      <c r="E1384" s="1" t="s">
        <v>2444</v>
      </c>
      <c r="F1384" s="1">
        <v>7688749</v>
      </c>
      <c r="G1384" s="1">
        <v>7702070</v>
      </c>
      <c r="L1384" s="1" t="s">
        <v>14</v>
      </c>
      <c r="M1384" s="1" t="s">
        <v>14</v>
      </c>
    </row>
    <row r="1385" spans="2:13">
      <c r="B1385" s="1">
        <v>27</v>
      </c>
      <c r="C1385" s="1" t="s">
        <v>2445</v>
      </c>
      <c r="D1385" s="1">
        <v>2</v>
      </c>
      <c r="E1385" s="1" t="s">
        <v>2446</v>
      </c>
      <c r="F1385" s="1">
        <v>7702006</v>
      </c>
      <c r="G1385" s="1">
        <v>7704605</v>
      </c>
      <c r="H1385" s="1" t="s">
        <v>2447</v>
      </c>
      <c r="I1385" s="1" t="s">
        <v>2448</v>
      </c>
      <c r="J1385" s="1" t="s">
        <v>2449</v>
      </c>
      <c r="L1385" s="1" t="s">
        <v>14</v>
      </c>
      <c r="M1385" s="1" t="s">
        <v>14</v>
      </c>
    </row>
    <row r="1386" spans="2:13">
      <c r="B1386" s="1">
        <v>27</v>
      </c>
      <c r="C1386" s="1" t="s">
        <v>2450</v>
      </c>
      <c r="D1386" s="1">
        <v>2</v>
      </c>
      <c r="E1386" s="1" t="s">
        <v>2451</v>
      </c>
      <c r="F1386" s="1">
        <v>7704834</v>
      </c>
      <c r="G1386" s="1">
        <v>7707484</v>
      </c>
      <c r="H1386" s="1" t="s">
        <v>2452</v>
      </c>
      <c r="L1386" s="1" t="s">
        <v>14</v>
      </c>
      <c r="M1386" s="1" t="s">
        <v>14</v>
      </c>
    </row>
    <row r="1387" spans="2:13">
      <c r="B1387" s="1">
        <v>27</v>
      </c>
      <c r="C1387" s="1" t="s">
        <v>2453</v>
      </c>
      <c r="D1387" s="1">
        <v>2</v>
      </c>
      <c r="E1387" s="1" t="s">
        <v>2454</v>
      </c>
      <c r="F1387" s="1">
        <v>7707571</v>
      </c>
      <c r="G1387" s="1">
        <v>7710888</v>
      </c>
      <c r="L1387" s="1" t="s">
        <v>14</v>
      </c>
      <c r="M1387" s="1" t="s">
        <v>14</v>
      </c>
    </row>
    <row r="1388" spans="2:13">
      <c r="B1388" s="1">
        <v>27</v>
      </c>
      <c r="C1388" s="1" t="s">
        <v>2455</v>
      </c>
      <c r="D1388" s="1">
        <v>2</v>
      </c>
      <c r="E1388" s="1" t="s">
        <v>2456</v>
      </c>
      <c r="F1388" s="1">
        <v>7710339</v>
      </c>
      <c r="G1388" s="1">
        <v>7717431</v>
      </c>
      <c r="H1388" s="1" t="s">
        <v>2457</v>
      </c>
      <c r="I1388" s="1" t="s">
        <v>2458</v>
      </c>
      <c r="J1388" s="1" t="s">
        <v>2459</v>
      </c>
      <c r="L1388" s="1" t="s">
        <v>2460</v>
      </c>
      <c r="M1388" s="1" t="s">
        <v>2461</v>
      </c>
    </row>
    <row r="1389" spans="2:13">
      <c r="B1389" s="1">
        <v>27</v>
      </c>
      <c r="C1389" s="1" t="s">
        <v>2462</v>
      </c>
      <c r="D1389" s="1">
        <v>2</v>
      </c>
      <c r="E1389" s="1" t="s">
        <v>2463</v>
      </c>
      <c r="F1389" s="1">
        <v>7717371</v>
      </c>
      <c r="G1389" s="1">
        <v>7724677</v>
      </c>
      <c r="H1389" s="1" t="s">
        <v>2464</v>
      </c>
      <c r="I1389" s="1" t="s">
        <v>2465</v>
      </c>
      <c r="J1389" s="1" t="s">
        <v>2466</v>
      </c>
      <c r="L1389" s="1" t="s">
        <v>14</v>
      </c>
      <c r="M1389" s="1" t="s">
        <v>14</v>
      </c>
    </row>
    <row r="1390" spans="2:13">
      <c r="B1390" s="1">
        <v>27</v>
      </c>
      <c r="C1390" s="1" t="s">
        <v>2467</v>
      </c>
      <c r="D1390" s="1">
        <v>2</v>
      </c>
      <c r="E1390" s="1" t="s">
        <v>2468</v>
      </c>
      <c r="F1390" s="1">
        <v>7724801</v>
      </c>
      <c r="G1390" s="1">
        <v>7731045</v>
      </c>
      <c r="L1390" s="1" t="s">
        <v>2469</v>
      </c>
      <c r="M1390" s="1" t="s">
        <v>2470</v>
      </c>
    </row>
    <row r="1391" spans="2:13">
      <c r="B1391" s="1">
        <v>27</v>
      </c>
      <c r="C1391" s="1" t="s">
        <v>2471</v>
      </c>
      <c r="D1391" s="1">
        <v>2</v>
      </c>
      <c r="E1391" s="1" t="s">
        <v>2472</v>
      </c>
      <c r="F1391" s="1">
        <v>7733558</v>
      </c>
      <c r="G1391" s="1">
        <v>7736347</v>
      </c>
      <c r="L1391" s="1" t="s">
        <v>14</v>
      </c>
      <c r="M1391" s="1" t="s">
        <v>14</v>
      </c>
    </row>
    <row r="1392" spans="2:13">
      <c r="B1392" s="1">
        <v>27</v>
      </c>
      <c r="C1392" s="1" t="s">
        <v>2473</v>
      </c>
      <c r="D1392" s="1">
        <v>2</v>
      </c>
      <c r="E1392" s="1" t="s">
        <v>2474</v>
      </c>
      <c r="F1392" s="1">
        <v>7736474</v>
      </c>
      <c r="G1392" s="1">
        <v>7737926</v>
      </c>
      <c r="L1392" s="1" t="s">
        <v>1439</v>
      </c>
      <c r="M1392" s="1" t="s">
        <v>1440</v>
      </c>
    </row>
    <row r="1393" spans="2:13">
      <c r="B1393" s="1">
        <v>28</v>
      </c>
      <c r="C1393" s="1" t="s">
        <v>2475</v>
      </c>
      <c r="D1393" s="1">
        <v>1</v>
      </c>
      <c r="E1393" s="1" t="s">
        <v>2476</v>
      </c>
      <c r="F1393" s="1">
        <v>7107897</v>
      </c>
      <c r="G1393" s="1">
        <v>7113785</v>
      </c>
      <c r="H1393" s="1" t="s">
        <v>2477</v>
      </c>
      <c r="I1393" s="1" t="s">
        <v>2478</v>
      </c>
      <c r="J1393" s="1" t="s">
        <v>2479</v>
      </c>
      <c r="K1393" s="1" t="s">
        <v>2480</v>
      </c>
      <c r="L1393" s="1" t="s">
        <v>370</v>
      </c>
      <c r="M1393" s="1" t="s">
        <v>371</v>
      </c>
    </row>
    <row r="1394" spans="2:13">
      <c r="B1394" s="1">
        <v>28</v>
      </c>
      <c r="C1394" s="1" t="s">
        <v>2481</v>
      </c>
      <c r="D1394" s="1">
        <v>1</v>
      </c>
      <c r="E1394" s="1" t="s">
        <v>2482</v>
      </c>
      <c r="F1394" s="1">
        <v>7113865</v>
      </c>
      <c r="G1394" s="1">
        <v>7116614</v>
      </c>
      <c r="H1394" s="1" t="s">
        <v>2483</v>
      </c>
      <c r="L1394" s="1" t="s">
        <v>14</v>
      </c>
      <c r="M1394" s="1" t="s">
        <v>14</v>
      </c>
    </row>
    <row r="1395" spans="2:13">
      <c r="B1395" s="1">
        <v>28</v>
      </c>
      <c r="C1395" s="1" t="s">
        <v>2484</v>
      </c>
      <c r="D1395" s="1">
        <v>1</v>
      </c>
      <c r="E1395" s="1" t="s">
        <v>2485</v>
      </c>
      <c r="F1395" s="1">
        <v>7118884</v>
      </c>
      <c r="G1395" s="1">
        <v>7122879</v>
      </c>
      <c r="H1395" s="1" t="s">
        <v>2486</v>
      </c>
      <c r="I1395" s="1" t="s">
        <v>2487</v>
      </c>
      <c r="J1395" s="1" t="s">
        <v>2488</v>
      </c>
      <c r="K1395" s="1" t="s">
        <v>2489</v>
      </c>
      <c r="L1395" s="1" t="s">
        <v>2490</v>
      </c>
      <c r="M1395" s="1" t="s">
        <v>2491</v>
      </c>
    </row>
    <row r="1396" spans="2:13">
      <c r="B1396" s="1">
        <v>28</v>
      </c>
      <c r="C1396" s="1" t="s">
        <v>2492</v>
      </c>
      <c r="D1396" s="1">
        <v>1</v>
      </c>
      <c r="E1396" s="1" t="s">
        <v>2493</v>
      </c>
      <c r="F1396" s="1">
        <v>7122574</v>
      </c>
      <c r="G1396" s="1">
        <v>7127893</v>
      </c>
      <c r="H1396" s="1" t="s">
        <v>465</v>
      </c>
      <c r="I1396" s="1" t="s">
        <v>2494</v>
      </c>
      <c r="J1396" s="1" t="s">
        <v>2495</v>
      </c>
      <c r="L1396" s="1" t="s">
        <v>14</v>
      </c>
      <c r="M1396" s="1" t="s">
        <v>14</v>
      </c>
    </row>
    <row r="1397" spans="2:13">
      <c r="B1397" s="1">
        <v>28</v>
      </c>
      <c r="C1397" s="1" t="s">
        <v>2496</v>
      </c>
      <c r="D1397" s="1">
        <v>1</v>
      </c>
      <c r="E1397" s="1" t="s">
        <v>2497</v>
      </c>
      <c r="F1397" s="1">
        <v>7128000</v>
      </c>
      <c r="G1397" s="1">
        <v>7132915</v>
      </c>
      <c r="H1397" s="1" t="s">
        <v>2498</v>
      </c>
      <c r="I1397" s="1" t="s">
        <v>2499</v>
      </c>
      <c r="J1397" s="1" t="s">
        <v>2500</v>
      </c>
      <c r="L1397" s="1" t="s">
        <v>438</v>
      </c>
      <c r="M1397" s="1" t="s">
        <v>439</v>
      </c>
    </row>
    <row r="1398" spans="2:13">
      <c r="B1398" s="1">
        <v>28</v>
      </c>
      <c r="C1398" s="1" t="s">
        <v>2501</v>
      </c>
      <c r="D1398" s="1">
        <v>1</v>
      </c>
      <c r="E1398" s="1" t="s">
        <v>2502</v>
      </c>
      <c r="F1398" s="1">
        <v>7133420</v>
      </c>
      <c r="G1398" s="1">
        <v>7139177</v>
      </c>
      <c r="L1398" s="1" t="s">
        <v>1807</v>
      </c>
      <c r="M1398" s="1" t="s">
        <v>1808</v>
      </c>
    </row>
    <row r="1399" spans="2:13">
      <c r="B1399" s="1">
        <v>28</v>
      </c>
      <c r="C1399" s="1" t="s">
        <v>2503</v>
      </c>
      <c r="D1399" s="1">
        <v>1</v>
      </c>
      <c r="E1399" s="1" t="s">
        <v>2504</v>
      </c>
      <c r="F1399" s="1">
        <v>7139074</v>
      </c>
      <c r="G1399" s="1">
        <v>7141337</v>
      </c>
      <c r="L1399" s="1" t="s">
        <v>14</v>
      </c>
      <c r="M1399" s="1" t="s">
        <v>14</v>
      </c>
    </row>
    <row r="1400" spans="2:13">
      <c r="B1400" s="1">
        <v>28</v>
      </c>
      <c r="C1400" s="1" t="s">
        <v>2505</v>
      </c>
      <c r="D1400" s="1">
        <v>1</v>
      </c>
      <c r="E1400" s="1" t="s">
        <v>2506</v>
      </c>
      <c r="F1400" s="1">
        <v>7139802</v>
      </c>
      <c r="G1400" s="1">
        <v>7149575</v>
      </c>
      <c r="H1400" s="1" t="s">
        <v>1024</v>
      </c>
      <c r="I1400" s="1" t="s">
        <v>2507</v>
      </c>
      <c r="K1400" s="1" t="s">
        <v>2508</v>
      </c>
      <c r="L1400" s="1" t="s">
        <v>2509</v>
      </c>
      <c r="M1400" s="1" t="s">
        <v>2510</v>
      </c>
    </row>
    <row r="1401" spans="2:13">
      <c r="B1401" s="1">
        <v>28</v>
      </c>
      <c r="C1401" s="1" t="s">
        <v>2511</v>
      </c>
      <c r="D1401" s="1">
        <v>1</v>
      </c>
      <c r="E1401" s="1" t="s">
        <v>2512</v>
      </c>
      <c r="F1401" s="1">
        <v>7149478</v>
      </c>
      <c r="G1401" s="1">
        <v>7155386</v>
      </c>
      <c r="H1401" s="1" t="s">
        <v>2513</v>
      </c>
      <c r="I1401" s="1" t="s">
        <v>2514</v>
      </c>
      <c r="K1401" s="1" t="s">
        <v>2515</v>
      </c>
      <c r="L1401" s="1" t="s">
        <v>2516</v>
      </c>
      <c r="M1401" s="1" t="s">
        <v>2517</v>
      </c>
    </row>
    <row r="1402" spans="2:13">
      <c r="B1402" s="1">
        <v>28</v>
      </c>
      <c r="C1402" s="1" t="s">
        <v>2518</v>
      </c>
      <c r="D1402" s="1">
        <v>1</v>
      </c>
      <c r="E1402" s="1" t="s">
        <v>2519</v>
      </c>
      <c r="F1402" s="1">
        <v>7155385</v>
      </c>
      <c r="G1402" s="1">
        <v>7158517</v>
      </c>
      <c r="H1402" s="1" t="s">
        <v>2520</v>
      </c>
      <c r="I1402" s="1" t="s">
        <v>2521</v>
      </c>
      <c r="J1402" s="1" t="s">
        <v>2522</v>
      </c>
      <c r="K1402" s="1" t="s">
        <v>2523</v>
      </c>
      <c r="L1402" s="1" t="s">
        <v>438</v>
      </c>
      <c r="M1402" s="1" t="s">
        <v>439</v>
      </c>
    </row>
    <row r="1403" spans="2:13">
      <c r="B1403" s="1">
        <v>28</v>
      </c>
      <c r="C1403" s="1" t="s">
        <v>2524</v>
      </c>
      <c r="D1403" s="1">
        <v>1</v>
      </c>
      <c r="E1403" s="1" t="s">
        <v>2525</v>
      </c>
      <c r="F1403" s="1">
        <v>7158353</v>
      </c>
      <c r="G1403" s="1">
        <v>7167428</v>
      </c>
      <c r="L1403" s="1" t="s">
        <v>14</v>
      </c>
      <c r="M1403" s="1" t="s">
        <v>14</v>
      </c>
    </row>
    <row r="1404" spans="2:13">
      <c r="B1404" s="1">
        <v>28</v>
      </c>
      <c r="C1404" s="1" t="s">
        <v>2526</v>
      </c>
      <c r="D1404" s="1">
        <v>1</v>
      </c>
      <c r="E1404" s="1" t="s">
        <v>2527</v>
      </c>
      <c r="F1404" s="1">
        <v>7167190</v>
      </c>
      <c r="G1404" s="1">
        <v>7171880</v>
      </c>
      <c r="L1404" s="1" t="s">
        <v>14</v>
      </c>
      <c r="M1404" s="1" t="s">
        <v>14</v>
      </c>
    </row>
    <row r="1405" spans="2:13">
      <c r="B1405" s="1">
        <v>28</v>
      </c>
      <c r="C1405" s="1" t="s">
        <v>2528</v>
      </c>
      <c r="D1405" s="1">
        <v>1</v>
      </c>
      <c r="E1405" s="1" t="s">
        <v>2529</v>
      </c>
      <c r="F1405" s="1">
        <v>7171659</v>
      </c>
      <c r="G1405" s="1">
        <v>7173423</v>
      </c>
      <c r="H1405" s="1" t="s">
        <v>2530</v>
      </c>
      <c r="I1405" s="1" t="s">
        <v>2531</v>
      </c>
      <c r="J1405" s="1" t="s">
        <v>2532</v>
      </c>
      <c r="L1405" s="1" t="s">
        <v>2533</v>
      </c>
      <c r="M1405" s="1" t="s">
        <v>2534</v>
      </c>
    </row>
    <row r="1406" spans="2:13">
      <c r="B1406" s="1">
        <v>28</v>
      </c>
      <c r="C1406" s="1" t="s">
        <v>2535</v>
      </c>
      <c r="D1406" s="1">
        <v>1</v>
      </c>
      <c r="E1406" s="1" t="s">
        <v>2536</v>
      </c>
      <c r="F1406" s="1">
        <v>7174042</v>
      </c>
      <c r="G1406" s="1">
        <v>7176799</v>
      </c>
      <c r="L1406" s="1" t="s">
        <v>96</v>
      </c>
      <c r="M1406" s="1" t="s">
        <v>97</v>
      </c>
    </row>
    <row r="1407" spans="2:13">
      <c r="B1407" s="1">
        <v>28</v>
      </c>
      <c r="C1407" s="1" t="s">
        <v>2537</v>
      </c>
      <c r="D1407" s="1">
        <v>1</v>
      </c>
      <c r="E1407" s="1" t="s">
        <v>2538</v>
      </c>
      <c r="F1407" s="1">
        <v>7184912</v>
      </c>
      <c r="G1407" s="1">
        <v>7186154</v>
      </c>
      <c r="L1407" s="1" t="s">
        <v>14</v>
      </c>
      <c r="M1407" s="1" t="s">
        <v>14</v>
      </c>
    </row>
    <row r="1408" spans="2:13">
      <c r="B1408" s="1">
        <v>28</v>
      </c>
      <c r="C1408" s="1" t="s">
        <v>2539</v>
      </c>
      <c r="D1408" s="1">
        <v>1</v>
      </c>
      <c r="E1408" s="1" t="s">
        <v>2540</v>
      </c>
      <c r="F1408" s="1">
        <v>7186323</v>
      </c>
      <c r="G1408" s="1">
        <v>7201320</v>
      </c>
      <c r="H1408" s="1" t="s">
        <v>226</v>
      </c>
      <c r="I1408" s="1" t="s">
        <v>2541</v>
      </c>
      <c r="J1408" s="1" t="s">
        <v>2542</v>
      </c>
      <c r="K1408" s="1" t="s">
        <v>2543</v>
      </c>
      <c r="L1408" s="1" t="s">
        <v>2544</v>
      </c>
      <c r="M1408" s="1" t="s">
        <v>2545</v>
      </c>
    </row>
    <row r="1409" spans="2:13">
      <c r="B1409" s="1">
        <v>28</v>
      </c>
      <c r="C1409" s="1" t="s">
        <v>2546</v>
      </c>
      <c r="D1409" s="1">
        <v>1</v>
      </c>
      <c r="E1409" s="1" t="s">
        <v>2547</v>
      </c>
      <c r="F1409" s="1">
        <v>7201804</v>
      </c>
      <c r="G1409" s="1">
        <v>7205558</v>
      </c>
      <c r="L1409" s="1" t="s">
        <v>14</v>
      </c>
      <c r="M1409" s="1" t="s">
        <v>14</v>
      </c>
    </row>
    <row r="1410" spans="2:13">
      <c r="B1410" s="1">
        <v>28</v>
      </c>
      <c r="C1410" s="1" t="s">
        <v>2548</v>
      </c>
      <c r="D1410" s="1">
        <v>1</v>
      </c>
      <c r="E1410" s="1" t="s">
        <v>2549</v>
      </c>
      <c r="F1410" s="1">
        <v>7232821</v>
      </c>
      <c r="G1410" s="1">
        <v>7236516</v>
      </c>
      <c r="L1410" s="1" t="s">
        <v>14</v>
      </c>
      <c r="M1410" s="1" t="s">
        <v>14</v>
      </c>
    </row>
    <row r="1411" spans="2:13">
      <c r="B1411" s="1">
        <v>28</v>
      </c>
      <c r="C1411" s="1" t="s">
        <v>2550</v>
      </c>
      <c r="D1411" s="1">
        <v>1</v>
      </c>
      <c r="E1411" s="1" t="s">
        <v>2551</v>
      </c>
      <c r="F1411" s="1">
        <v>7252367</v>
      </c>
      <c r="G1411" s="1">
        <v>7256062</v>
      </c>
      <c r="L1411" s="1" t="s">
        <v>14</v>
      </c>
      <c r="M1411" s="1" t="s">
        <v>14</v>
      </c>
    </row>
    <row r="1412" spans="2:13">
      <c r="B1412" s="1">
        <v>28</v>
      </c>
      <c r="C1412" s="1" t="s">
        <v>2552</v>
      </c>
      <c r="D1412" s="1">
        <v>1</v>
      </c>
      <c r="E1412" s="1" t="s">
        <v>2553</v>
      </c>
      <c r="F1412" s="1">
        <v>7336350</v>
      </c>
      <c r="G1412" s="1">
        <v>7337001</v>
      </c>
      <c r="L1412" s="1" t="s">
        <v>14</v>
      </c>
      <c r="M1412" s="1" t="s">
        <v>14</v>
      </c>
    </row>
    <row r="1413" spans="2:13">
      <c r="B1413" s="1">
        <v>28</v>
      </c>
      <c r="C1413" s="1" t="s">
        <v>1508</v>
      </c>
      <c r="D1413" s="1">
        <v>1</v>
      </c>
      <c r="E1413" s="1" t="s">
        <v>1509</v>
      </c>
      <c r="F1413" s="1">
        <v>7342002</v>
      </c>
      <c r="G1413" s="1">
        <v>7347541</v>
      </c>
      <c r="L1413" s="1" t="s">
        <v>14</v>
      </c>
      <c r="M1413" s="1" t="s">
        <v>14</v>
      </c>
    </row>
    <row r="1414" spans="2:13">
      <c r="B1414" s="1">
        <v>28</v>
      </c>
      <c r="C1414" s="1" t="s">
        <v>1510</v>
      </c>
      <c r="D1414" s="1">
        <v>1</v>
      </c>
      <c r="E1414" s="1" t="s">
        <v>1511</v>
      </c>
      <c r="F1414" s="1">
        <v>7347765</v>
      </c>
      <c r="G1414" s="1">
        <v>7355564</v>
      </c>
      <c r="L1414" s="1" t="s">
        <v>14</v>
      </c>
      <c r="M1414" s="1" t="s">
        <v>14</v>
      </c>
    </row>
    <row r="1415" spans="2:13">
      <c r="B1415" s="1">
        <v>28</v>
      </c>
      <c r="C1415" s="1" t="s">
        <v>1512</v>
      </c>
      <c r="D1415" s="1">
        <v>1</v>
      </c>
      <c r="E1415" s="1" t="s">
        <v>1513</v>
      </c>
      <c r="F1415" s="1">
        <v>7372384</v>
      </c>
      <c r="G1415" s="1">
        <v>7376916</v>
      </c>
      <c r="H1415" s="1" t="s">
        <v>1514</v>
      </c>
      <c r="I1415" s="1" t="s">
        <v>1515</v>
      </c>
      <c r="J1415" s="1" t="s">
        <v>1516</v>
      </c>
      <c r="K1415" s="1" t="s">
        <v>1517</v>
      </c>
      <c r="L1415" s="1" t="s">
        <v>1518</v>
      </c>
      <c r="M1415" s="1" t="s">
        <v>1519</v>
      </c>
    </row>
    <row r="1416" spans="2:13">
      <c r="B1416" s="1">
        <v>28</v>
      </c>
      <c r="C1416" s="1" t="s">
        <v>1520</v>
      </c>
      <c r="D1416" s="1">
        <v>1</v>
      </c>
      <c r="E1416" s="1" t="s">
        <v>1521</v>
      </c>
      <c r="F1416" s="1">
        <v>7377121</v>
      </c>
      <c r="G1416" s="1">
        <v>7382464</v>
      </c>
      <c r="L1416" s="1" t="s">
        <v>14</v>
      </c>
      <c r="M1416" s="1" t="s">
        <v>14</v>
      </c>
    </row>
    <row r="1417" spans="2:13">
      <c r="B1417" s="1">
        <v>28</v>
      </c>
      <c r="C1417" s="1" t="s">
        <v>1522</v>
      </c>
      <c r="D1417" s="1">
        <v>1</v>
      </c>
      <c r="E1417" s="1" t="s">
        <v>1523</v>
      </c>
      <c r="F1417" s="1">
        <v>7382537</v>
      </c>
      <c r="G1417" s="1">
        <v>7384767</v>
      </c>
      <c r="L1417" s="1" t="s">
        <v>14</v>
      </c>
      <c r="M1417" s="1" t="s">
        <v>14</v>
      </c>
    </row>
    <row r="1418" spans="2:13">
      <c r="B1418" s="1">
        <v>28</v>
      </c>
      <c r="C1418" s="1" t="s">
        <v>1524</v>
      </c>
      <c r="D1418" s="1">
        <v>1</v>
      </c>
      <c r="E1418" s="1" t="s">
        <v>1525</v>
      </c>
      <c r="F1418" s="1">
        <v>7384568</v>
      </c>
      <c r="G1418" s="1">
        <v>7386582</v>
      </c>
      <c r="H1418" s="1" t="s">
        <v>1526</v>
      </c>
      <c r="I1418" s="1" t="s">
        <v>1527</v>
      </c>
      <c r="J1418" s="1" t="s">
        <v>1528</v>
      </c>
      <c r="L1418" s="1" t="s">
        <v>1529</v>
      </c>
      <c r="M1418" s="1" t="s">
        <v>1530</v>
      </c>
    </row>
    <row r="1419" spans="2:13">
      <c r="B1419" s="1">
        <v>28</v>
      </c>
      <c r="C1419" s="1" t="s">
        <v>1531</v>
      </c>
      <c r="D1419" s="1">
        <v>1</v>
      </c>
      <c r="E1419" s="1" t="s">
        <v>1532</v>
      </c>
      <c r="F1419" s="1">
        <v>7386171</v>
      </c>
      <c r="G1419" s="1">
        <v>7391323</v>
      </c>
      <c r="H1419" s="1" t="s">
        <v>1533</v>
      </c>
      <c r="I1419" s="1" t="s">
        <v>1534</v>
      </c>
      <c r="J1419" s="1" t="s">
        <v>1535</v>
      </c>
      <c r="K1419" s="1" t="s">
        <v>1536</v>
      </c>
      <c r="L1419" s="1" t="s">
        <v>1537</v>
      </c>
      <c r="M1419" s="1" t="s">
        <v>1538</v>
      </c>
    </row>
    <row r="1420" spans="2:13">
      <c r="B1420" s="1">
        <v>28</v>
      </c>
      <c r="C1420" s="1" t="s">
        <v>1539</v>
      </c>
      <c r="D1420" s="1">
        <v>1</v>
      </c>
      <c r="E1420" s="1" t="s">
        <v>1540</v>
      </c>
      <c r="F1420" s="1">
        <v>7390966</v>
      </c>
      <c r="G1420" s="1">
        <v>7396123</v>
      </c>
      <c r="L1420" s="1" t="s">
        <v>14</v>
      </c>
      <c r="M1420" s="1" t="s">
        <v>14</v>
      </c>
    </row>
    <row r="1421" spans="2:13">
      <c r="B1421" s="1">
        <v>28</v>
      </c>
      <c r="C1421" s="1" t="s">
        <v>1541</v>
      </c>
      <c r="D1421" s="1">
        <v>1</v>
      </c>
      <c r="E1421" s="1" t="s">
        <v>1542</v>
      </c>
      <c r="F1421" s="1">
        <v>7395962</v>
      </c>
      <c r="G1421" s="1">
        <v>7397896</v>
      </c>
      <c r="H1421" s="1" t="s">
        <v>1543</v>
      </c>
      <c r="I1421" s="1" t="s">
        <v>1544</v>
      </c>
      <c r="J1421" s="1" t="s">
        <v>1545</v>
      </c>
      <c r="K1421" s="1" t="s">
        <v>1546</v>
      </c>
      <c r="L1421" s="1" t="s">
        <v>14</v>
      </c>
      <c r="M1421" s="1" t="s">
        <v>14</v>
      </c>
    </row>
    <row r="1422" spans="2:13">
      <c r="B1422" s="1">
        <v>28</v>
      </c>
      <c r="C1422" s="1" t="s">
        <v>1547</v>
      </c>
      <c r="D1422" s="1">
        <v>1</v>
      </c>
      <c r="E1422" s="1" t="s">
        <v>1548</v>
      </c>
      <c r="F1422" s="1">
        <v>7398083</v>
      </c>
      <c r="G1422" s="1">
        <v>7400378</v>
      </c>
      <c r="H1422" s="1" t="s">
        <v>1549</v>
      </c>
      <c r="I1422" s="1" t="s">
        <v>1550</v>
      </c>
      <c r="J1422" s="1" t="s">
        <v>1551</v>
      </c>
      <c r="L1422" s="1" t="s">
        <v>1552</v>
      </c>
      <c r="M1422" s="1" t="s">
        <v>1553</v>
      </c>
    </row>
    <row r="1423" spans="2:13">
      <c r="B1423" s="1">
        <v>28</v>
      </c>
      <c r="C1423" s="1" t="s">
        <v>1554</v>
      </c>
      <c r="D1423" s="1">
        <v>1</v>
      </c>
      <c r="E1423" s="1" t="s">
        <v>1555</v>
      </c>
      <c r="F1423" s="1">
        <v>7400659</v>
      </c>
      <c r="G1423" s="1">
        <v>7409373</v>
      </c>
      <c r="H1423" s="1" t="s">
        <v>1556</v>
      </c>
      <c r="I1423" s="1" t="s">
        <v>1557</v>
      </c>
      <c r="J1423" s="1" t="s">
        <v>1558</v>
      </c>
      <c r="K1423" s="1" t="s">
        <v>1559</v>
      </c>
      <c r="L1423" s="1" t="s">
        <v>96</v>
      </c>
      <c r="M1423" s="1" t="s">
        <v>97</v>
      </c>
    </row>
    <row r="1424" spans="2:13">
      <c r="B1424" s="1">
        <v>28</v>
      </c>
      <c r="C1424" s="1" t="s">
        <v>1560</v>
      </c>
      <c r="D1424" s="1">
        <v>1</v>
      </c>
      <c r="E1424" s="1" t="s">
        <v>1561</v>
      </c>
      <c r="F1424" s="1">
        <v>7408957</v>
      </c>
      <c r="G1424" s="1">
        <v>7411913</v>
      </c>
      <c r="L1424" s="1" t="s">
        <v>85</v>
      </c>
      <c r="M1424" s="1" t="s">
        <v>86</v>
      </c>
    </row>
    <row r="1425" spans="2:13">
      <c r="B1425" s="1">
        <v>28</v>
      </c>
      <c r="C1425" s="1" t="s">
        <v>1562</v>
      </c>
      <c r="D1425" s="1">
        <v>1</v>
      </c>
      <c r="E1425" s="1" t="s">
        <v>1563</v>
      </c>
      <c r="F1425" s="1">
        <v>7411980</v>
      </c>
      <c r="G1425" s="1">
        <v>7413865</v>
      </c>
      <c r="H1425" s="1" t="s">
        <v>1564</v>
      </c>
      <c r="I1425" s="1" t="s">
        <v>1565</v>
      </c>
      <c r="J1425" s="1" t="s">
        <v>1566</v>
      </c>
      <c r="K1425" s="1" t="s">
        <v>1567</v>
      </c>
      <c r="L1425" s="1" t="s">
        <v>1568</v>
      </c>
      <c r="M1425" s="1" t="s">
        <v>1569</v>
      </c>
    </row>
    <row r="1426" spans="2:13">
      <c r="B1426" s="1">
        <v>28</v>
      </c>
      <c r="C1426" s="1" t="s">
        <v>1570</v>
      </c>
      <c r="D1426" s="1">
        <v>1</v>
      </c>
      <c r="E1426" s="1" t="s">
        <v>1571</v>
      </c>
      <c r="F1426" s="1">
        <v>7413968</v>
      </c>
      <c r="G1426" s="1">
        <v>7419303</v>
      </c>
      <c r="H1426" s="1" t="s">
        <v>1572</v>
      </c>
      <c r="I1426" s="1" t="s">
        <v>1573</v>
      </c>
      <c r="J1426" s="1" t="s">
        <v>1574</v>
      </c>
      <c r="L1426" s="1" t="s">
        <v>1575</v>
      </c>
      <c r="M1426" s="1" t="s">
        <v>1576</v>
      </c>
    </row>
    <row r="1427" spans="2:13">
      <c r="B1427" s="1">
        <v>28</v>
      </c>
      <c r="C1427" s="1" t="s">
        <v>1577</v>
      </c>
      <c r="D1427" s="1">
        <v>1</v>
      </c>
      <c r="E1427" s="1" t="s">
        <v>1578</v>
      </c>
      <c r="F1427" s="1">
        <v>7419795</v>
      </c>
      <c r="G1427" s="1">
        <v>7421378</v>
      </c>
      <c r="H1427" s="1" t="s">
        <v>1579</v>
      </c>
      <c r="I1427" s="1" t="s">
        <v>1580</v>
      </c>
      <c r="J1427" s="1" t="s">
        <v>1581</v>
      </c>
      <c r="K1427" s="1" t="s">
        <v>1582</v>
      </c>
      <c r="L1427" s="1" t="s">
        <v>1583</v>
      </c>
      <c r="M1427" s="1" t="s">
        <v>1584</v>
      </c>
    </row>
    <row r="1428" spans="2:13">
      <c r="B1428" s="1">
        <v>28</v>
      </c>
      <c r="C1428" s="1" t="s">
        <v>1585</v>
      </c>
      <c r="D1428" s="1">
        <v>1</v>
      </c>
      <c r="E1428" s="1" t="s">
        <v>1586</v>
      </c>
      <c r="F1428" s="1">
        <v>7421695</v>
      </c>
      <c r="G1428" s="1">
        <v>7422276</v>
      </c>
      <c r="H1428" s="1" t="s">
        <v>1587</v>
      </c>
      <c r="I1428" s="1" t="s">
        <v>1588</v>
      </c>
      <c r="J1428" s="1" t="s">
        <v>1589</v>
      </c>
      <c r="K1428" s="1" t="s">
        <v>1590</v>
      </c>
      <c r="L1428" s="1" t="s">
        <v>158</v>
      </c>
      <c r="M1428" s="1" t="s">
        <v>159</v>
      </c>
    </row>
    <row r="1429" spans="2:13">
      <c r="B1429" s="1">
        <v>28</v>
      </c>
      <c r="C1429" s="1" t="s">
        <v>1591</v>
      </c>
      <c r="D1429" s="1">
        <v>1</v>
      </c>
      <c r="E1429" s="1" t="s">
        <v>1592</v>
      </c>
      <c r="F1429" s="1">
        <v>7423186</v>
      </c>
      <c r="G1429" s="1">
        <v>7431395</v>
      </c>
      <c r="L1429" s="1" t="s">
        <v>14</v>
      </c>
      <c r="M1429" s="1" t="s">
        <v>14</v>
      </c>
    </row>
    <row r="1430" spans="2:13">
      <c r="B1430" s="1">
        <v>28</v>
      </c>
      <c r="C1430" s="1" t="s">
        <v>1593</v>
      </c>
      <c r="D1430" s="1">
        <v>1</v>
      </c>
      <c r="E1430" s="1" t="s">
        <v>1594</v>
      </c>
      <c r="F1430" s="1">
        <v>7432419</v>
      </c>
      <c r="G1430" s="1">
        <v>7439877</v>
      </c>
      <c r="L1430" s="1" t="s">
        <v>14</v>
      </c>
      <c r="M1430" s="1" t="s">
        <v>14</v>
      </c>
    </row>
    <row r="1431" spans="2:13">
      <c r="B1431" s="1">
        <v>28</v>
      </c>
      <c r="C1431" s="1" t="s">
        <v>1595</v>
      </c>
      <c r="D1431" s="1">
        <v>1</v>
      </c>
      <c r="E1431" s="1" t="s">
        <v>1596</v>
      </c>
      <c r="F1431" s="1">
        <v>7440803</v>
      </c>
      <c r="G1431" s="1">
        <v>7447250</v>
      </c>
      <c r="L1431" s="1" t="s">
        <v>14</v>
      </c>
      <c r="M1431" s="1" t="s">
        <v>14</v>
      </c>
    </row>
    <row r="1432" spans="2:13">
      <c r="B1432" s="1">
        <v>28</v>
      </c>
      <c r="C1432" s="1" t="s">
        <v>1597</v>
      </c>
      <c r="D1432" s="1">
        <v>1</v>
      </c>
      <c r="E1432" s="1" t="s">
        <v>1598</v>
      </c>
      <c r="F1432" s="1">
        <v>7446722</v>
      </c>
      <c r="G1432" s="1">
        <v>7459566</v>
      </c>
      <c r="L1432" s="1" t="s">
        <v>1599</v>
      </c>
      <c r="M1432" s="1" t="s">
        <v>1600</v>
      </c>
    </row>
    <row r="1433" spans="2:13">
      <c r="B1433" s="1">
        <v>28</v>
      </c>
      <c r="C1433" s="1" t="s">
        <v>1601</v>
      </c>
      <c r="D1433" s="1">
        <v>1</v>
      </c>
      <c r="E1433" s="1" t="s">
        <v>1602</v>
      </c>
      <c r="F1433" s="1">
        <v>7458939</v>
      </c>
      <c r="G1433" s="1">
        <v>7478322</v>
      </c>
      <c r="H1433" s="1" t="s">
        <v>1603</v>
      </c>
      <c r="I1433" s="1" t="s">
        <v>1604</v>
      </c>
      <c r="J1433" s="1" t="s">
        <v>1605</v>
      </c>
      <c r="K1433" s="1" t="s">
        <v>1606</v>
      </c>
      <c r="L1433" s="1" t="s">
        <v>1607</v>
      </c>
      <c r="M1433" s="1" t="s">
        <v>1608</v>
      </c>
    </row>
    <row r="1434" spans="2:13">
      <c r="B1434" s="1">
        <v>28</v>
      </c>
      <c r="C1434" s="1" t="s">
        <v>1609</v>
      </c>
      <c r="D1434" s="1">
        <v>1</v>
      </c>
      <c r="E1434" s="1" t="s">
        <v>1610</v>
      </c>
      <c r="F1434" s="1">
        <v>7478299</v>
      </c>
      <c r="G1434" s="1">
        <v>7509114</v>
      </c>
      <c r="H1434" s="1" t="s">
        <v>1611</v>
      </c>
      <c r="L1434" s="1" t="s">
        <v>14</v>
      </c>
      <c r="M1434" s="1" t="s">
        <v>14</v>
      </c>
    </row>
    <row r="1435" spans="2:13">
      <c r="B1435" s="1">
        <v>28</v>
      </c>
      <c r="C1435" s="1" t="s">
        <v>1612</v>
      </c>
      <c r="D1435" s="1">
        <v>1</v>
      </c>
      <c r="E1435" s="1" t="s">
        <v>1613</v>
      </c>
      <c r="F1435" s="1">
        <v>7509096</v>
      </c>
      <c r="G1435" s="1">
        <v>7512336</v>
      </c>
      <c r="L1435" s="1" t="s">
        <v>14</v>
      </c>
      <c r="M1435" s="1" t="s">
        <v>14</v>
      </c>
    </row>
    <row r="1436" spans="2:13">
      <c r="B1436" s="1">
        <v>28</v>
      </c>
      <c r="C1436" s="1" t="s">
        <v>1614</v>
      </c>
      <c r="D1436" s="1">
        <v>1</v>
      </c>
      <c r="E1436" s="1" t="s">
        <v>1615</v>
      </c>
      <c r="F1436" s="1">
        <v>7512275</v>
      </c>
      <c r="G1436" s="1">
        <v>7518291</v>
      </c>
      <c r="L1436" s="1" t="s">
        <v>143</v>
      </c>
      <c r="M1436" s="1" t="s">
        <v>144</v>
      </c>
    </row>
    <row r="1437" spans="2:13">
      <c r="B1437" s="1">
        <v>28</v>
      </c>
      <c r="C1437" s="1" t="s">
        <v>1616</v>
      </c>
      <c r="D1437" s="1">
        <v>1</v>
      </c>
      <c r="E1437" s="1" t="s">
        <v>1617</v>
      </c>
      <c r="F1437" s="1">
        <v>7537711</v>
      </c>
      <c r="G1437" s="1">
        <v>7546666</v>
      </c>
      <c r="L1437" s="1" t="s">
        <v>1293</v>
      </c>
      <c r="M1437" s="1" t="s">
        <v>1294</v>
      </c>
    </row>
    <row r="1438" spans="2:13">
      <c r="B1438" s="1">
        <v>28</v>
      </c>
      <c r="C1438" s="1" t="s">
        <v>1618</v>
      </c>
      <c r="D1438" s="1">
        <v>1</v>
      </c>
      <c r="E1438" s="1" t="s">
        <v>1619</v>
      </c>
      <c r="F1438" s="1">
        <v>7549199</v>
      </c>
      <c r="G1438" s="1">
        <v>7555170</v>
      </c>
      <c r="H1438" s="1" t="s">
        <v>264</v>
      </c>
      <c r="I1438" s="1" t="s">
        <v>1620</v>
      </c>
      <c r="J1438" s="1" t="s">
        <v>1621</v>
      </c>
      <c r="L1438" s="1" t="s">
        <v>14</v>
      </c>
      <c r="M1438" s="1" t="s">
        <v>14</v>
      </c>
    </row>
    <row r="1439" spans="2:13">
      <c r="B1439" s="1">
        <v>28</v>
      </c>
      <c r="C1439" s="1" t="s">
        <v>1622</v>
      </c>
      <c r="D1439" s="1">
        <v>1</v>
      </c>
      <c r="E1439" s="1" t="s">
        <v>1623</v>
      </c>
      <c r="F1439" s="1">
        <v>7555356</v>
      </c>
      <c r="G1439" s="1">
        <v>7561491</v>
      </c>
      <c r="H1439" s="1" t="s">
        <v>1624</v>
      </c>
      <c r="I1439" s="1" t="s">
        <v>1625</v>
      </c>
      <c r="J1439" s="1" t="s">
        <v>1626</v>
      </c>
      <c r="L1439" s="1" t="s">
        <v>1627</v>
      </c>
      <c r="M1439" s="1" t="s">
        <v>1628</v>
      </c>
    </row>
    <row r="1440" spans="2:13">
      <c r="B1440" s="1">
        <v>28</v>
      </c>
      <c r="C1440" s="1" t="s">
        <v>1629</v>
      </c>
      <c r="D1440" s="1">
        <v>1</v>
      </c>
      <c r="E1440" s="1" t="s">
        <v>1630</v>
      </c>
      <c r="F1440" s="1">
        <v>7565062</v>
      </c>
      <c r="G1440" s="1">
        <v>7568857</v>
      </c>
      <c r="L1440" s="1" t="s">
        <v>14</v>
      </c>
      <c r="M1440" s="1" t="s">
        <v>14</v>
      </c>
    </row>
    <row r="1441" spans="2:13">
      <c r="B1441" s="1">
        <v>28</v>
      </c>
      <c r="C1441" s="1" t="s">
        <v>1631</v>
      </c>
      <c r="D1441" s="1">
        <v>1</v>
      </c>
      <c r="E1441" s="1" t="s">
        <v>1632</v>
      </c>
      <c r="F1441" s="1">
        <v>7570014</v>
      </c>
      <c r="G1441" s="1">
        <v>7576087</v>
      </c>
      <c r="H1441" s="1" t="s">
        <v>1624</v>
      </c>
      <c r="I1441" s="1" t="s">
        <v>1633</v>
      </c>
      <c r="J1441" s="1" t="s">
        <v>1634</v>
      </c>
      <c r="L1441" s="1" t="s">
        <v>1635</v>
      </c>
      <c r="M1441" s="1" t="s">
        <v>1636</v>
      </c>
    </row>
    <row r="1442" spans="2:13">
      <c r="B1442" s="1">
        <v>28</v>
      </c>
      <c r="C1442" s="1" t="s">
        <v>1637</v>
      </c>
      <c r="D1442" s="1">
        <v>1</v>
      </c>
      <c r="E1442" s="1" t="s">
        <v>1638</v>
      </c>
      <c r="F1442" s="1">
        <v>7575394</v>
      </c>
      <c r="G1442" s="1">
        <v>7582584</v>
      </c>
      <c r="L1442" s="1" t="s">
        <v>1639</v>
      </c>
      <c r="M1442" s="1" t="s">
        <v>1640</v>
      </c>
    </row>
    <row r="1443" spans="2:13">
      <c r="B1443" s="1">
        <v>28</v>
      </c>
      <c r="C1443" s="1" t="s">
        <v>1641</v>
      </c>
      <c r="D1443" s="1">
        <v>1</v>
      </c>
      <c r="E1443" s="1" t="s">
        <v>1642</v>
      </c>
      <c r="F1443" s="1">
        <v>7582648</v>
      </c>
      <c r="G1443" s="1">
        <v>7592484</v>
      </c>
      <c r="L1443" s="1" t="s">
        <v>1643</v>
      </c>
      <c r="M1443" s="1" t="s">
        <v>1644</v>
      </c>
    </row>
    <row r="1444" spans="2:13">
      <c r="B1444" s="1">
        <v>28</v>
      </c>
      <c r="C1444" s="1" t="s">
        <v>1645</v>
      </c>
      <c r="D1444" s="1">
        <v>1</v>
      </c>
      <c r="E1444" s="1" t="s">
        <v>1646</v>
      </c>
      <c r="F1444" s="1">
        <v>7600162</v>
      </c>
      <c r="G1444" s="1">
        <v>7604934</v>
      </c>
      <c r="L1444" s="1" t="s">
        <v>1647</v>
      </c>
      <c r="M1444" s="1" t="s">
        <v>1648</v>
      </c>
    </row>
    <row r="1445" spans="2:13">
      <c r="B1445" s="1">
        <v>28</v>
      </c>
      <c r="C1445" s="1" t="s">
        <v>1649</v>
      </c>
      <c r="D1445" s="1">
        <v>1</v>
      </c>
      <c r="E1445" s="1" t="s">
        <v>1650</v>
      </c>
      <c r="F1445" s="1">
        <v>7604630</v>
      </c>
      <c r="G1445" s="1">
        <v>7609385</v>
      </c>
      <c r="H1445" s="1" t="s">
        <v>1651</v>
      </c>
      <c r="I1445" s="1" t="s">
        <v>1652</v>
      </c>
      <c r="J1445" s="1" t="s">
        <v>1653</v>
      </c>
      <c r="L1445" s="1" t="s">
        <v>1654</v>
      </c>
      <c r="M1445" s="1" t="s">
        <v>1655</v>
      </c>
    </row>
    <row r="1446" spans="2:13">
      <c r="B1446" s="1">
        <v>28</v>
      </c>
      <c r="C1446" s="1" t="s">
        <v>1656</v>
      </c>
      <c r="D1446" s="1">
        <v>1</v>
      </c>
      <c r="E1446" s="1" t="s">
        <v>1657</v>
      </c>
      <c r="F1446" s="1">
        <v>7610055</v>
      </c>
      <c r="G1446" s="1">
        <v>7619259</v>
      </c>
      <c r="L1446" s="1" t="s">
        <v>96</v>
      </c>
      <c r="M1446" s="1" t="s">
        <v>97</v>
      </c>
    </row>
    <row r="1447" spans="2:13">
      <c r="B1447" s="1">
        <v>28</v>
      </c>
      <c r="C1447" s="1" t="s">
        <v>1658</v>
      </c>
      <c r="D1447" s="1">
        <v>1</v>
      </c>
      <c r="E1447" s="1" t="s">
        <v>1659</v>
      </c>
      <c r="F1447" s="1">
        <v>7624015</v>
      </c>
      <c r="G1447" s="1">
        <v>7636603</v>
      </c>
      <c r="H1447" s="1" t="s">
        <v>1660</v>
      </c>
      <c r="I1447" s="1" t="s">
        <v>1661</v>
      </c>
      <c r="K1447" s="1" t="s">
        <v>1662</v>
      </c>
      <c r="L1447" s="1" t="s">
        <v>1663</v>
      </c>
      <c r="M1447" s="1" t="s">
        <v>1664</v>
      </c>
    </row>
    <row r="1448" spans="2:13">
      <c r="B1448" s="1">
        <v>28</v>
      </c>
      <c r="C1448" s="1" t="s">
        <v>1665</v>
      </c>
      <c r="D1448" s="1">
        <v>1</v>
      </c>
      <c r="E1448" s="1" t="s">
        <v>1666</v>
      </c>
      <c r="F1448" s="1">
        <v>7636568</v>
      </c>
      <c r="G1448" s="1">
        <v>7639890</v>
      </c>
      <c r="L1448" s="1" t="s">
        <v>676</v>
      </c>
      <c r="M1448" s="1" t="s">
        <v>677</v>
      </c>
    </row>
    <row r="1449" spans="2:13">
      <c r="B1449" s="1">
        <v>28</v>
      </c>
      <c r="C1449" s="1" t="s">
        <v>1667</v>
      </c>
      <c r="D1449" s="1">
        <v>1</v>
      </c>
      <c r="E1449" s="1" t="s">
        <v>1668</v>
      </c>
      <c r="F1449" s="1">
        <v>7639719</v>
      </c>
      <c r="G1449" s="1">
        <v>7645799</v>
      </c>
      <c r="L1449" s="1" t="s">
        <v>14</v>
      </c>
      <c r="M1449" s="1" t="s">
        <v>14</v>
      </c>
    </row>
    <row r="1450" spans="2:13">
      <c r="B1450" s="1">
        <v>28</v>
      </c>
      <c r="C1450" s="1" t="s">
        <v>1669</v>
      </c>
      <c r="D1450" s="1">
        <v>1</v>
      </c>
      <c r="E1450" s="1" t="s">
        <v>1670</v>
      </c>
      <c r="F1450" s="1">
        <v>7645779</v>
      </c>
      <c r="G1450" s="1">
        <v>7647628</v>
      </c>
      <c r="H1450" s="1" t="s">
        <v>1671</v>
      </c>
      <c r="I1450" s="1" t="s">
        <v>1672</v>
      </c>
      <c r="J1450" s="1" t="s">
        <v>1673</v>
      </c>
      <c r="K1450" s="1" t="s">
        <v>1674</v>
      </c>
      <c r="L1450" s="1" t="s">
        <v>1675</v>
      </c>
      <c r="M1450" s="1" t="s">
        <v>1676</v>
      </c>
    </row>
    <row r="1451" spans="2:13">
      <c r="B1451" s="1">
        <v>28</v>
      </c>
      <c r="C1451" s="1" t="s">
        <v>1677</v>
      </c>
      <c r="D1451" s="1">
        <v>1</v>
      </c>
      <c r="E1451" s="1" t="s">
        <v>1678</v>
      </c>
      <c r="F1451" s="1">
        <v>7652248</v>
      </c>
      <c r="G1451" s="1">
        <v>7662464</v>
      </c>
      <c r="L1451" s="1" t="s">
        <v>1679</v>
      </c>
      <c r="M1451" s="1" t="s">
        <v>1680</v>
      </c>
    </row>
    <row r="1452" spans="2:13">
      <c r="B1452" s="1">
        <v>28</v>
      </c>
      <c r="C1452" s="1" t="s">
        <v>1681</v>
      </c>
      <c r="D1452" s="1">
        <v>1</v>
      </c>
      <c r="E1452" s="1" t="s">
        <v>1682</v>
      </c>
      <c r="F1452" s="1">
        <v>7662557</v>
      </c>
      <c r="G1452" s="1">
        <v>7665447</v>
      </c>
      <c r="H1452" s="1" t="s">
        <v>1683</v>
      </c>
      <c r="I1452" s="1" t="s">
        <v>1684</v>
      </c>
      <c r="J1452" s="1" t="s">
        <v>1685</v>
      </c>
      <c r="L1452" s="1" t="s">
        <v>14</v>
      </c>
      <c r="M1452" s="1" t="s">
        <v>14</v>
      </c>
    </row>
    <row r="1453" spans="2:13">
      <c r="B1453" s="1">
        <v>28</v>
      </c>
      <c r="C1453" s="1" t="s">
        <v>1686</v>
      </c>
      <c r="D1453" s="1">
        <v>1</v>
      </c>
      <c r="E1453" s="1" t="s">
        <v>1687</v>
      </c>
      <c r="F1453" s="1">
        <v>7665520</v>
      </c>
      <c r="G1453" s="1">
        <v>7668299</v>
      </c>
      <c r="L1453" s="1" t="s">
        <v>14</v>
      </c>
      <c r="M1453" s="1" t="s">
        <v>14</v>
      </c>
    </row>
    <row r="1454" spans="2:13">
      <c r="B1454" s="1">
        <v>28</v>
      </c>
      <c r="C1454" s="1" t="s">
        <v>1688</v>
      </c>
      <c r="D1454" s="1">
        <v>1</v>
      </c>
      <c r="E1454" s="1" t="s">
        <v>1689</v>
      </c>
      <c r="F1454" s="1">
        <v>7668866</v>
      </c>
      <c r="G1454" s="1">
        <v>7673965</v>
      </c>
      <c r="L1454" s="1" t="s">
        <v>96</v>
      </c>
      <c r="M1454" s="1" t="s">
        <v>97</v>
      </c>
    </row>
    <row r="1455" spans="2:13">
      <c r="B1455" s="1">
        <v>28</v>
      </c>
      <c r="C1455" s="1" t="s">
        <v>1690</v>
      </c>
      <c r="D1455" s="1">
        <v>1</v>
      </c>
      <c r="E1455" s="1" t="s">
        <v>1691</v>
      </c>
      <c r="F1455" s="1">
        <v>7673993</v>
      </c>
      <c r="G1455" s="1">
        <v>7679666</v>
      </c>
      <c r="L1455" s="1" t="s">
        <v>14</v>
      </c>
      <c r="M1455" s="1" t="s">
        <v>14</v>
      </c>
    </row>
    <row r="1456" spans="2:13">
      <c r="B1456" s="1">
        <v>28</v>
      </c>
      <c r="C1456" s="1" t="s">
        <v>1692</v>
      </c>
      <c r="D1456" s="1">
        <v>1</v>
      </c>
      <c r="E1456" s="1" t="s">
        <v>1693</v>
      </c>
      <c r="F1456" s="1">
        <v>7679427</v>
      </c>
      <c r="G1456" s="1">
        <v>7685705</v>
      </c>
      <c r="L1456" s="1" t="s">
        <v>14</v>
      </c>
      <c r="M1456" s="1" t="s">
        <v>14</v>
      </c>
    </row>
    <row r="1457" spans="2:13">
      <c r="B1457" s="1">
        <v>28</v>
      </c>
      <c r="C1457" s="1" t="s">
        <v>1694</v>
      </c>
      <c r="D1457" s="1">
        <v>1</v>
      </c>
      <c r="E1457" s="1" t="s">
        <v>1695</v>
      </c>
      <c r="F1457" s="1">
        <v>7685322</v>
      </c>
      <c r="G1457" s="1">
        <v>7689943</v>
      </c>
      <c r="L1457" s="1" t="s">
        <v>85</v>
      </c>
      <c r="M1457" s="1" t="s">
        <v>86</v>
      </c>
    </row>
    <row r="1458" spans="2:13">
      <c r="B1458" s="1">
        <v>28</v>
      </c>
      <c r="C1458" s="1" t="s">
        <v>1696</v>
      </c>
      <c r="D1458" s="1">
        <v>1</v>
      </c>
      <c r="E1458" s="1" t="s">
        <v>1697</v>
      </c>
      <c r="F1458" s="1">
        <v>7689960</v>
      </c>
      <c r="G1458" s="1">
        <v>7691229</v>
      </c>
      <c r="L1458" s="1" t="s">
        <v>14</v>
      </c>
      <c r="M1458" s="1" t="s">
        <v>14</v>
      </c>
    </row>
    <row r="1459" spans="2:13">
      <c r="B1459" s="1">
        <v>28</v>
      </c>
      <c r="C1459" s="1" t="s">
        <v>1698</v>
      </c>
      <c r="D1459" s="1">
        <v>1</v>
      </c>
      <c r="E1459" s="1" t="s">
        <v>1699</v>
      </c>
      <c r="F1459" s="1">
        <v>7693049</v>
      </c>
      <c r="G1459" s="1">
        <v>7699360</v>
      </c>
      <c r="L1459" s="1" t="s">
        <v>96</v>
      </c>
      <c r="M1459" s="1" t="s">
        <v>97</v>
      </c>
    </row>
    <row r="1460" spans="2:13">
      <c r="B1460" s="1">
        <v>28</v>
      </c>
      <c r="C1460" s="1" t="s">
        <v>1700</v>
      </c>
      <c r="D1460" s="1">
        <v>1</v>
      </c>
      <c r="E1460" s="1" t="s">
        <v>1701</v>
      </c>
      <c r="F1460" s="1">
        <v>7698958</v>
      </c>
      <c r="G1460" s="1">
        <v>7706573</v>
      </c>
      <c r="H1460" s="1" t="s">
        <v>1702</v>
      </c>
      <c r="I1460" s="1" t="s">
        <v>1703</v>
      </c>
      <c r="J1460" s="1" t="s">
        <v>1704</v>
      </c>
      <c r="L1460" s="1" t="s">
        <v>1310</v>
      </c>
      <c r="M1460" s="1" t="s">
        <v>1311</v>
      </c>
    </row>
    <row r="1461" spans="2:13">
      <c r="B1461" s="1">
        <v>28</v>
      </c>
      <c r="C1461" s="1" t="s">
        <v>1705</v>
      </c>
      <c r="D1461" s="1">
        <v>1</v>
      </c>
      <c r="E1461" s="1" t="s">
        <v>1706</v>
      </c>
      <c r="F1461" s="1">
        <v>7708072</v>
      </c>
      <c r="G1461" s="1">
        <v>7708434</v>
      </c>
      <c r="L1461" s="1" t="s">
        <v>14</v>
      </c>
      <c r="M1461" s="1" t="s">
        <v>14</v>
      </c>
    </row>
    <row r="1462" spans="2:13">
      <c r="B1462" s="1">
        <v>28</v>
      </c>
      <c r="C1462" s="1" t="s">
        <v>1707</v>
      </c>
      <c r="D1462" s="1">
        <v>1</v>
      </c>
      <c r="E1462" s="1" t="s">
        <v>1708</v>
      </c>
      <c r="F1462" s="1">
        <v>7710704</v>
      </c>
      <c r="G1462" s="1">
        <v>7715632</v>
      </c>
      <c r="H1462" s="1" t="s">
        <v>1709</v>
      </c>
      <c r="I1462" s="1" t="s">
        <v>1710</v>
      </c>
      <c r="J1462" s="1" t="s">
        <v>1711</v>
      </c>
      <c r="K1462" s="1" t="s">
        <v>1712</v>
      </c>
      <c r="L1462" s="1" t="s">
        <v>1713</v>
      </c>
      <c r="M1462" s="1" t="s">
        <v>1714</v>
      </c>
    </row>
    <row r="1463" spans="2:13">
      <c r="B1463" s="1">
        <v>28</v>
      </c>
      <c r="C1463" s="1" t="s">
        <v>1715</v>
      </c>
      <c r="D1463" s="1">
        <v>1</v>
      </c>
      <c r="E1463" s="1" t="s">
        <v>1716</v>
      </c>
      <c r="F1463" s="1">
        <v>7717589</v>
      </c>
      <c r="G1463" s="1">
        <v>7723854</v>
      </c>
      <c r="L1463" s="1" t="s">
        <v>14</v>
      </c>
      <c r="M1463" s="1" t="s">
        <v>14</v>
      </c>
    </row>
    <row r="1464" spans="2:13">
      <c r="B1464" s="1">
        <v>28</v>
      </c>
      <c r="C1464" s="1" t="s">
        <v>1717</v>
      </c>
      <c r="D1464" s="1">
        <v>1</v>
      </c>
      <c r="E1464" s="1" t="s">
        <v>1718</v>
      </c>
      <c r="F1464" s="1">
        <v>7724702</v>
      </c>
      <c r="G1464" s="1">
        <v>7725724</v>
      </c>
      <c r="L1464" s="1" t="s">
        <v>14</v>
      </c>
      <c r="M1464" s="1" t="s">
        <v>14</v>
      </c>
    </row>
    <row r="1465" spans="2:13">
      <c r="B1465" s="1">
        <v>28</v>
      </c>
      <c r="C1465" s="1" t="s">
        <v>1719</v>
      </c>
      <c r="D1465" s="1">
        <v>1</v>
      </c>
      <c r="E1465" s="1" t="s">
        <v>1720</v>
      </c>
      <c r="F1465" s="1">
        <v>7725998</v>
      </c>
      <c r="G1465" s="1">
        <v>7728989</v>
      </c>
      <c r="L1465" s="1" t="s">
        <v>14</v>
      </c>
      <c r="M1465" s="1" t="s">
        <v>14</v>
      </c>
    </row>
    <row r="1466" spans="2:13">
      <c r="B1466" s="1">
        <v>28</v>
      </c>
      <c r="C1466" s="1" t="s">
        <v>1721</v>
      </c>
      <c r="D1466" s="1">
        <v>1</v>
      </c>
      <c r="E1466" s="1" t="s">
        <v>1722</v>
      </c>
      <c r="F1466" s="1">
        <v>7737197</v>
      </c>
      <c r="G1466" s="1">
        <v>7744706</v>
      </c>
      <c r="L1466" s="1" t="s">
        <v>14</v>
      </c>
      <c r="M1466" s="1" t="s">
        <v>14</v>
      </c>
    </row>
    <row r="1467" spans="2:13">
      <c r="B1467" s="1">
        <v>28</v>
      </c>
      <c r="C1467" s="1" t="s">
        <v>1723</v>
      </c>
      <c r="D1467" s="1">
        <v>1</v>
      </c>
      <c r="E1467" s="1" t="s">
        <v>1724</v>
      </c>
      <c r="F1467" s="1">
        <v>7745490</v>
      </c>
      <c r="G1467" s="1">
        <v>7750339</v>
      </c>
      <c r="L1467" s="1" t="s">
        <v>14</v>
      </c>
      <c r="M1467" s="1" t="s">
        <v>14</v>
      </c>
    </row>
    <row r="1468" spans="2:13">
      <c r="B1468" s="1">
        <v>28</v>
      </c>
      <c r="C1468" s="1" t="s">
        <v>1725</v>
      </c>
      <c r="D1468" s="1">
        <v>1</v>
      </c>
      <c r="E1468" s="1" t="s">
        <v>1726</v>
      </c>
      <c r="F1468" s="1">
        <v>7750274</v>
      </c>
      <c r="G1468" s="1">
        <v>7755772</v>
      </c>
      <c r="L1468" s="1" t="s">
        <v>14</v>
      </c>
      <c r="M1468" s="1" t="s">
        <v>14</v>
      </c>
    </row>
    <row r="1469" spans="2:13">
      <c r="B1469" s="1">
        <v>28</v>
      </c>
      <c r="C1469" s="1" t="s">
        <v>1727</v>
      </c>
      <c r="D1469" s="1">
        <v>1</v>
      </c>
      <c r="E1469" s="1" t="s">
        <v>1728</v>
      </c>
      <c r="F1469" s="1">
        <v>7754872</v>
      </c>
      <c r="G1469" s="1">
        <v>7758692</v>
      </c>
      <c r="L1469" s="1" t="s">
        <v>14</v>
      </c>
      <c r="M1469" s="1" t="s">
        <v>14</v>
      </c>
    </row>
    <row r="1470" spans="2:13">
      <c r="B1470" s="1">
        <v>28</v>
      </c>
      <c r="C1470" s="1" t="s">
        <v>1729</v>
      </c>
      <c r="D1470" s="1">
        <v>1</v>
      </c>
      <c r="E1470" s="1" t="s">
        <v>1730</v>
      </c>
      <c r="F1470" s="1">
        <v>7758678</v>
      </c>
      <c r="G1470" s="1">
        <v>7762464</v>
      </c>
      <c r="L1470" s="1" t="s">
        <v>14</v>
      </c>
      <c r="M1470" s="1" t="s">
        <v>14</v>
      </c>
    </row>
    <row r="1471" spans="2:13">
      <c r="B1471" s="1">
        <v>28</v>
      </c>
      <c r="C1471" s="1" t="s">
        <v>1731</v>
      </c>
      <c r="D1471" s="1">
        <v>1</v>
      </c>
      <c r="E1471" s="1" t="s">
        <v>1732</v>
      </c>
      <c r="F1471" s="1">
        <v>7761951</v>
      </c>
      <c r="G1471" s="1">
        <v>7765790</v>
      </c>
      <c r="L1471" s="1" t="s">
        <v>1123</v>
      </c>
      <c r="M1471" s="1" t="s">
        <v>1124</v>
      </c>
    </row>
    <row r="1472" spans="2:13">
      <c r="B1472" s="1">
        <v>28</v>
      </c>
      <c r="C1472" s="1" t="s">
        <v>1733</v>
      </c>
      <c r="D1472" s="1">
        <v>1</v>
      </c>
      <c r="E1472" s="1" t="s">
        <v>1734</v>
      </c>
      <c r="F1472" s="1">
        <v>7768207</v>
      </c>
      <c r="G1472" s="1">
        <v>7784462</v>
      </c>
      <c r="L1472" s="1" t="s">
        <v>14</v>
      </c>
      <c r="M1472" s="1" t="s">
        <v>14</v>
      </c>
    </row>
    <row r="1473" spans="2:13">
      <c r="B1473" s="1">
        <v>28</v>
      </c>
      <c r="C1473" s="1" t="s">
        <v>1735</v>
      </c>
      <c r="D1473" s="1">
        <v>1</v>
      </c>
      <c r="E1473" s="1" t="s">
        <v>1736</v>
      </c>
      <c r="F1473" s="1">
        <v>7786245</v>
      </c>
      <c r="G1473" s="1">
        <v>7787677</v>
      </c>
      <c r="L1473" s="1" t="s">
        <v>14</v>
      </c>
      <c r="M1473" s="1" t="s">
        <v>14</v>
      </c>
    </row>
    <row r="1474" spans="2:13">
      <c r="B1474" s="1">
        <v>28</v>
      </c>
      <c r="C1474" s="1" t="s">
        <v>1737</v>
      </c>
      <c r="D1474" s="1">
        <v>1</v>
      </c>
      <c r="E1474" s="1" t="s">
        <v>1738</v>
      </c>
      <c r="F1474" s="1">
        <v>7787745</v>
      </c>
      <c r="G1474" s="1">
        <v>7794565</v>
      </c>
      <c r="L1474" s="1" t="s">
        <v>14</v>
      </c>
      <c r="M1474" s="1" t="s">
        <v>14</v>
      </c>
    </row>
    <row r="1475" spans="2:13">
      <c r="B1475" s="1">
        <v>28</v>
      </c>
      <c r="C1475" s="1" t="s">
        <v>1739</v>
      </c>
      <c r="D1475" s="1">
        <v>1</v>
      </c>
      <c r="E1475" s="1" t="s">
        <v>1740</v>
      </c>
      <c r="F1475" s="1">
        <v>7796179</v>
      </c>
      <c r="G1475" s="1">
        <v>7801912</v>
      </c>
      <c r="L1475" s="1" t="s">
        <v>14</v>
      </c>
      <c r="M1475" s="1" t="s">
        <v>14</v>
      </c>
    </row>
    <row r="1476" spans="2:13">
      <c r="B1476" s="1">
        <v>28</v>
      </c>
      <c r="C1476" s="1" t="s">
        <v>1741</v>
      </c>
      <c r="D1476" s="1">
        <v>1</v>
      </c>
      <c r="E1476" s="1" t="s">
        <v>1742</v>
      </c>
      <c r="F1476" s="1">
        <v>7802667</v>
      </c>
      <c r="G1476" s="1">
        <v>7804339</v>
      </c>
      <c r="L1476" s="1" t="s">
        <v>370</v>
      </c>
      <c r="M1476" s="1" t="s">
        <v>371</v>
      </c>
    </row>
    <row r="1477" spans="2:13">
      <c r="B1477" s="1">
        <v>28</v>
      </c>
      <c r="C1477" s="1" t="s">
        <v>1743</v>
      </c>
      <c r="D1477" s="1">
        <v>1</v>
      </c>
      <c r="E1477" s="1" t="s">
        <v>1744</v>
      </c>
      <c r="F1477" s="1">
        <v>7805767</v>
      </c>
      <c r="G1477" s="1">
        <v>7808663</v>
      </c>
      <c r="L1477" s="1" t="s">
        <v>14</v>
      </c>
      <c r="M1477" s="1" t="s">
        <v>14</v>
      </c>
    </row>
    <row r="1478" spans="2:13">
      <c r="B1478" s="1">
        <v>28</v>
      </c>
      <c r="C1478" s="1" t="s">
        <v>1745</v>
      </c>
      <c r="D1478" s="1">
        <v>1</v>
      </c>
      <c r="E1478" s="1" t="s">
        <v>1746</v>
      </c>
      <c r="F1478" s="1">
        <v>7808867</v>
      </c>
      <c r="G1478" s="1">
        <v>7811461</v>
      </c>
      <c r="L1478" s="1" t="s">
        <v>1747</v>
      </c>
      <c r="M1478" s="1" t="s">
        <v>1748</v>
      </c>
    </row>
    <row r="1479" spans="2:13">
      <c r="B1479" s="1">
        <v>28</v>
      </c>
      <c r="C1479" s="1" t="s">
        <v>1749</v>
      </c>
      <c r="D1479" s="1">
        <v>1</v>
      </c>
      <c r="E1479" s="1" t="s">
        <v>1750</v>
      </c>
      <c r="F1479" s="1">
        <v>7811399</v>
      </c>
      <c r="G1479" s="1">
        <v>7815251</v>
      </c>
      <c r="L1479" s="1" t="s">
        <v>14</v>
      </c>
      <c r="M1479" s="1" t="s">
        <v>14</v>
      </c>
    </row>
    <row r="1480" spans="2:13">
      <c r="B1480" s="1">
        <v>28</v>
      </c>
      <c r="C1480" s="1" t="s">
        <v>1751</v>
      </c>
      <c r="D1480" s="1">
        <v>1</v>
      </c>
      <c r="E1480" s="1" t="s">
        <v>1752</v>
      </c>
      <c r="F1480" s="1">
        <v>7815811</v>
      </c>
      <c r="G1480" s="1">
        <v>7816995</v>
      </c>
      <c r="H1480" s="1" t="s">
        <v>1753</v>
      </c>
      <c r="I1480" s="1" t="s">
        <v>1754</v>
      </c>
      <c r="J1480" s="1" t="s">
        <v>1755</v>
      </c>
      <c r="K1480" s="1" t="s">
        <v>1756</v>
      </c>
      <c r="L1480" s="1" t="s">
        <v>1757</v>
      </c>
      <c r="M1480" s="1" t="s">
        <v>1758</v>
      </c>
    </row>
    <row r="1481" spans="2:13">
      <c r="B1481" s="1">
        <v>28</v>
      </c>
      <c r="C1481" s="1" t="s">
        <v>1759</v>
      </c>
      <c r="D1481" s="1">
        <v>1</v>
      </c>
      <c r="E1481" s="1" t="s">
        <v>1760</v>
      </c>
      <c r="F1481" s="1">
        <v>7818408</v>
      </c>
      <c r="G1481" s="1">
        <v>7822106</v>
      </c>
      <c r="L1481" s="1" t="s">
        <v>14</v>
      </c>
      <c r="M1481" s="1" t="s">
        <v>14</v>
      </c>
    </row>
    <row r="1482" spans="2:13">
      <c r="B1482" s="1">
        <v>28</v>
      </c>
      <c r="C1482" s="1" t="s">
        <v>1761</v>
      </c>
      <c r="D1482" s="1">
        <v>1</v>
      </c>
      <c r="E1482" s="1" t="s">
        <v>1762</v>
      </c>
      <c r="F1482" s="1">
        <v>7819664</v>
      </c>
      <c r="G1482" s="1">
        <v>7819915</v>
      </c>
      <c r="L1482" s="1" t="s">
        <v>14</v>
      </c>
      <c r="M1482" s="1" t="s">
        <v>14</v>
      </c>
    </row>
    <row r="1483" spans="2:13">
      <c r="B1483" s="1">
        <v>28</v>
      </c>
      <c r="C1483" s="1" t="s">
        <v>1763</v>
      </c>
      <c r="D1483" s="1">
        <v>1</v>
      </c>
      <c r="E1483" s="1" t="s">
        <v>1764</v>
      </c>
      <c r="F1483" s="1">
        <v>7823967</v>
      </c>
      <c r="G1483" s="1">
        <v>7825343</v>
      </c>
      <c r="L1483" s="1" t="s">
        <v>14</v>
      </c>
      <c r="M1483" s="1" t="s">
        <v>14</v>
      </c>
    </row>
    <row r="1484" spans="2:13">
      <c r="B1484" s="1">
        <v>28</v>
      </c>
      <c r="C1484" s="1" t="s">
        <v>1765</v>
      </c>
      <c r="D1484" s="1">
        <v>1</v>
      </c>
      <c r="E1484" s="1" t="s">
        <v>1766</v>
      </c>
      <c r="F1484" s="1">
        <v>7826727</v>
      </c>
      <c r="G1484" s="1">
        <v>7836637</v>
      </c>
      <c r="L1484" s="1" t="s">
        <v>14</v>
      </c>
      <c r="M1484" s="1" t="s">
        <v>14</v>
      </c>
    </row>
    <row r="1485" spans="2:13">
      <c r="B1485" s="1">
        <v>28</v>
      </c>
      <c r="C1485" s="1" t="s">
        <v>1767</v>
      </c>
      <c r="D1485" s="1">
        <v>1</v>
      </c>
      <c r="E1485" s="1" t="s">
        <v>1768</v>
      </c>
      <c r="F1485" s="1">
        <v>7836808</v>
      </c>
      <c r="G1485" s="1">
        <v>7841375</v>
      </c>
      <c r="L1485" s="1" t="s">
        <v>14</v>
      </c>
      <c r="M1485" s="1" t="s">
        <v>14</v>
      </c>
    </row>
    <row r="1486" spans="2:13">
      <c r="B1486" s="1">
        <v>28</v>
      </c>
      <c r="C1486" s="1" t="s">
        <v>1769</v>
      </c>
      <c r="D1486" s="1">
        <v>1</v>
      </c>
      <c r="E1486" s="1" t="s">
        <v>1770</v>
      </c>
      <c r="F1486" s="1">
        <v>7841459</v>
      </c>
      <c r="G1486" s="1">
        <v>7842883</v>
      </c>
      <c r="L1486" s="1" t="s">
        <v>14</v>
      </c>
      <c r="M1486" s="1" t="s">
        <v>14</v>
      </c>
    </row>
    <row r="1487" spans="2:13">
      <c r="B1487" s="1">
        <v>28</v>
      </c>
      <c r="C1487" s="1" t="s">
        <v>1798</v>
      </c>
      <c r="D1487" s="1">
        <v>1</v>
      </c>
      <c r="E1487" s="1" t="s">
        <v>1799</v>
      </c>
      <c r="F1487" s="1">
        <v>7842719</v>
      </c>
      <c r="G1487" s="1">
        <v>7851988</v>
      </c>
      <c r="H1487" s="1" t="s">
        <v>1800</v>
      </c>
      <c r="I1487" s="1" t="s">
        <v>1801</v>
      </c>
      <c r="J1487" s="1" t="s">
        <v>1802</v>
      </c>
      <c r="L1487" s="1" t="s">
        <v>1796</v>
      </c>
      <c r="M1487" s="1" t="s">
        <v>1797</v>
      </c>
    </row>
    <row r="1488" spans="2:13">
      <c r="B1488" s="1">
        <v>28</v>
      </c>
      <c r="C1488" s="1" t="s">
        <v>1803</v>
      </c>
      <c r="D1488" s="1">
        <v>1</v>
      </c>
      <c r="E1488" s="1" t="s">
        <v>1804</v>
      </c>
      <c r="F1488" s="1">
        <v>7852096</v>
      </c>
      <c r="G1488" s="1">
        <v>7855564</v>
      </c>
      <c r="L1488" s="1" t="s">
        <v>14</v>
      </c>
      <c r="M1488" s="1" t="s">
        <v>14</v>
      </c>
    </row>
    <row r="1489" spans="2:13">
      <c r="B1489" s="1">
        <v>28</v>
      </c>
      <c r="C1489" s="1" t="s">
        <v>1805</v>
      </c>
      <c r="D1489" s="1">
        <v>1</v>
      </c>
      <c r="E1489" s="1" t="s">
        <v>1806</v>
      </c>
      <c r="F1489" s="1">
        <v>7855368</v>
      </c>
      <c r="G1489" s="1">
        <v>7857995</v>
      </c>
      <c r="L1489" s="1" t="s">
        <v>1807</v>
      </c>
      <c r="M1489" s="1" t="s">
        <v>1808</v>
      </c>
    </row>
    <row r="1490" spans="2:13">
      <c r="B1490" s="1">
        <v>28</v>
      </c>
      <c r="C1490" s="1" t="s">
        <v>1809</v>
      </c>
      <c r="D1490" s="1">
        <v>1</v>
      </c>
      <c r="E1490" s="1" t="s">
        <v>1810</v>
      </c>
      <c r="F1490" s="1">
        <v>7858167</v>
      </c>
      <c r="G1490" s="1">
        <v>7862122</v>
      </c>
      <c r="H1490" s="1" t="s">
        <v>1811</v>
      </c>
      <c r="I1490" s="1" t="s">
        <v>1812</v>
      </c>
      <c r="J1490" s="1" t="s">
        <v>1813</v>
      </c>
      <c r="K1490" s="1" t="s">
        <v>1814</v>
      </c>
      <c r="L1490" s="1" t="s">
        <v>1815</v>
      </c>
      <c r="M1490" s="1" t="s">
        <v>1816</v>
      </c>
    </row>
    <row r="1491" spans="2:13">
      <c r="B1491" s="1">
        <v>28</v>
      </c>
      <c r="C1491" s="1" t="s">
        <v>1817</v>
      </c>
      <c r="D1491" s="1">
        <v>1</v>
      </c>
      <c r="E1491" s="1" t="s">
        <v>1818</v>
      </c>
      <c r="F1491" s="1">
        <v>7862200</v>
      </c>
      <c r="G1491" s="1">
        <v>7865296</v>
      </c>
      <c r="H1491" s="1" t="s">
        <v>1819</v>
      </c>
      <c r="I1491" s="1" t="s">
        <v>1820</v>
      </c>
      <c r="J1491" s="1" t="s">
        <v>1821</v>
      </c>
      <c r="K1491" s="1" t="s">
        <v>1822</v>
      </c>
      <c r="L1491" s="1" t="s">
        <v>14</v>
      </c>
      <c r="M1491" s="1" t="s">
        <v>14</v>
      </c>
    </row>
    <row r="1492" spans="2:13">
      <c r="B1492" s="1">
        <v>28</v>
      </c>
      <c r="C1492" s="1" t="s">
        <v>1823</v>
      </c>
      <c r="D1492" s="1">
        <v>1</v>
      </c>
      <c r="E1492" s="1" t="s">
        <v>1824</v>
      </c>
      <c r="F1492" s="1">
        <v>7865665</v>
      </c>
      <c r="G1492" s="1">
        <v>7869193</v>
      </c>
      <c r="L1492" s="1" t="s">
        <v>438</v>
      </c>
      <c r="M1492" s="1" t="s">
        <v>439</v>
      </c>
    </row>
    <row r="1493" spans="2:13">
      <c r="B1493" s="1">
        <v>29</v>
      </c>
      <c r="C1493" s="1" t="s">
        <v>732</v>
      </c>
      <c r="D1493" s="1">
        <v>3</v>
      </c>
      <c r="E1493" s="1" t="s">
        <v>733</v>
      </c>
      <c r="F1493" s="1">
        <v>2594174</v>
      </c>
      <c r="G1493" s="1">
        <v>2601625</v>
      </c>
      <c r="L1493" s="1" t="s">
        <v>14</v>
      </c>
      <c r="M1493" s="1" t="s">
        <v>14</v>
      </c>
    </row>
    <row r="1494" spans="2:13">
      <c r="B1494" s="1">
        <v>29</v>
      </c>
      <c r="C1494" s="1" t="s">
        <v>734</v>
      </c>
      <c r="D1494" s="1">
        <v>3</v>
      </c>
      <c r="E1494" s="1" t="s">
        <v>735</v>
      </c>
      <c r="F1494" s="1">
        <v>2601993</v>
      </c>
      <c r="G1494" s="1">
        <v>2602722</v>
      </c>
      <c r="H1494" s="1" t="s">
        <v>736</v>
      </c>
      <c r="I1494" s="1" t="s">
        <v>737</v>
      </c>
      <c r="J1494" s="1" t="s">
        <v>738</v>
      </c>
      <c r="K1494" s="1" t="s">
        <v>739</v>
      </c>
      <c r="L1494" s="1" t="s">
        <v>740</v>
      </c>
      <c r="M1494" s="1" t="s">
        <v>741</v>
      </c>
    </row>
    <row r="1495" spans="2:13">
      <c r="B1495" s="1">
        <v>29</v>
      </c>
      <c r="C1495" s="1" t="s">
        <v>742</v>
      </c>
      <c r="D1495" s="1">
        <v>3</v>
      </c>
      <c r="E1495" s="1" t="s">
        <v>743</v>
      </c>
      <c r="F1495" s="1">
        <v>2603464</v>
      </c>
      <c r="G1495" s="1">
        <v>2610976</v>
      </c>
      <c r="H1495" s="1" t="s">
        <v>374</v>
      </c>
      <c r="I1495" s="1" t="s">
        <v>744</v>
      </c>
      <c r="J1495" s="1" t="s">
        <v>745</v>
      </c>
      <c r="L1495" s="1" t="s">
        <v>746</v>
      </c>
      <c r="M1495" s="1" t="s">
        <v>747</v>
      </c>
    </row>
    <row r="1496" spans="2:13">
      <c r="B1496" s="1">
        <v>29</v>
      </c>
      <c r="C1496" s="1" t="s">
        <v>748</v>
      </c>
      <c r="D1496" s="1">
        <v>3</v>
      </c>
      <c r="E1496" s="1" t="s">
        <v>749</v>
      </c>
      <c r="F1496" s="1">
        <v>2611018</v>
      </c>
      <c r="G1496" s="1">
        <v>2613257</v>
      </c>
      <c r="L1496" s="1" t="s">
        <v>96</v>
      </c>
      <c r="M1496" s="1" t="s">
        <v>97</v>
      </c>
    </row>
    <row r="1497" spans="2:13">
      <c r="B1497" s="1">
        <v>29</v>
      </c>
      <c r="C1497" s="1" t="s">
        <v>750</v>
      </c>
      <c r="D1497" s="1">
        <v>3</v>
      </c>
      <c r="E1497" s="1" t="s">
        <v>751</v>
      </c>
      <c r="F1497" s="1">
        <v>2614526</v>
      </c>
      <c r="G1497" s="1">
        <v>2621548</v>
      </c>
      <c r="H1497" s="1" t="s">
        <v>752</v>
      </c>
      <c r="I1497" s="1" t="s">
        <v>753</v>
      </c>
      <c r="J1497" s="1" t="s">
        <v>754</v>
      </c>
      <c r="L1497" s="1" t="s">
        <v>755</v>
      </c>
      <c r="M1497" s="1" t="s">
        <v>756</v>
      </c>
    </row>
    <row r="1498" spans="2:13">
      <c r="B1498" s="1">
        <v>29</v>
      </c>
      <c r="C1498" s="1" t="s">
        <v>757</v>
      </c>
      <c r="D1498" s="1">
        <v>3</v>
      </c>
      <c r="E1498" s="1" t="s">
        <v>758</v>
      </c>
      <c r="F1498" s="1">
        <v>2621435</v>
      </c>
      <c r="G1498" s="1">
        <v>2625902</v>
      </c>
      <c r="H1498" s="1" t="s">
        <v>759</v>
      </c>
      <c r="I1498" s="1" t="s">
        <v>760</v>
      </c>
      <c r="J1498" s="1" t="s">
        <v>761</v>
      </c>
      <c r="K1498" s="1" t="s">
        <v>762</v>
      </c>
      <c r="L1498" s="1" t="s">
        <v>96</v>
      </c>
      <c r="M1498" s="1" t="s">
        <v>97</v>
      </c>
    </row>
    <row r="1499" spans="2:13">
      <c r="B1499" s="1">
        <v>29</v>
      </c>
      <c r="C1499" s="1" t="s">
        <v>763</v>
      </c>
      <c r="D1499" s="1">
        <v>3</v>
      </c>
      <c r="E1499" s="1" t="s">
        <v>764</v>
      </c>
      <c r="F1499" s="1">
        <v>2625829</v>
      </c>
      <c r="G1499" s="1">
        <v>2633645</v>
      </c>
      <c r="H1499" s="1" t="s">
        <v>765</v>
      </c>
      <c r="I1499" s="1" t="s">
        <v>766</v>
      </c>
      <c r="J1499" s="1" t="s">
        <v>767</v>
      </c>
      <c r="L1499" s="1" t="s">
        <v>768</v>
      </c>
      <c r="M1499" s="1" t="s">
        <v>769</v>
      </c>
    </row>
    <row r="1500" spans="2:13">
      <c r="B1500" s="1">
        <v>29</v>
      </c>
      <c r="C1500" s="1" t="s">
        <v>770</v>
      </c>
      <c r="D1500" s="1">
        <v>3</v>
      </c>
      <c r="E1500" s="1" t="s">
        <v>771</v>
      </c>
      <c r="F1500" s="1">
        <v>2632329</v>
      </c>
      <c r="G1500" s="1">
        <v>2636779</v>
      </c>
      <c r="H1500" s="1" t="s">
        <v>772</v>
      </c>
      <c r="I1500" s="1" t="s">
        <v>773</v>
      </c>
      <c r="J1500" s="1" t="s">
        <v>774</v>
      </c>
      <c r="L1500" s="1" t="s">
        <v>775</v>
      </c>
      <c r="M1500" s="1" t="s">
        <v>776</v>
      </c>
    </row>
    <row r="1501" spans="2:13">
      <c r="B1501" s="1">
        <v>29</v>
      </c>
      <c r="C1501" s="1" t="s">
        <v>777</v>
      </c>
      <c r="D1501" s="1">
        <v>3</v>
      </c>
      <c r="E1501" s="1" t="s">
        <v>778</v>
      </c>
      <c r="F1501" s="1">
        <v>2638395</v>
      </c>
      <c r="G1501" s="1">
        <v>2642324</v>
      </c>
      <c r="L1501" s="1" t="s">
        <v>779</v>
      </c>
      <c r="M1501" s="1" t="s">
        <v>780</v>
      </c>
    </row>
    <row r="1502" spans="2:13">
      <c r="B1502" s="1">
        <v>29</v>
      </c>
      <c r="C1502" s="1" t="s">
        <v>781</v>
      </c>
      <c r="D1502" s="1">
        <v>3</v>
      </c>
      <c r="E1502" s="1" t="s">
        <v>782</v>
      </c>
      <c r="F1502" s="1">
        <v>2644631</v>
      </c>
      <c r="G1502" s="1">
        <v>2654574</v>
      </c>
      <c r="L1502" s="1" t="s">
        <v>14</v>
      </c>
      <c r="M1502" s="1" t="s">
        <v>14</v>
      </c>
    </row>
    <row r="1503" spans="2:13">
      <c r="B1503" s="1">
        <v>29</v>
      </c>
      <c r="C1503" s="1" t="s">
        <v>783</v>
      </c>
      <c r="D1503" s="1">
        <v>3</v>
      </c>
      <c r="E1503" s="1" t="s">
        <v>784</v>
      </c>
      <c r="F1503" s="1">
        <v>2657570</v>
      </c>
      <c r="G1503" s="1">
        <v>2661856</v>
      </c>
      <c r="L1503" s="1" t="s">
        <v>779</v>
      </c>
      <c r="M1503" s="1" t="s">
        <v>780</v>
      </c>
    </row>
    <row r="1504" spans="2:13">
      <c r="B1504" s="1">
        <v>29</v>
      </c>
      <c r="C1504" s="1" t="s">
        <v>785</v>
      </c>
      <c r="D1504" s="1">
        <v>3</v>
      </c>
      <c r="E1504" s="1" t="s">
        <v>786</v>
      </c>
      <c r="F1504" s="1">
        <v>2662177</v>
      </c>
      <c r="G1504" s="1">
        <v>2666973</v>
      </c>
      <c r="H1504" s="1" t="s">
        <v>787</v>
      </c>
      <c r="I1504" s="1" t="s">
        <v>788</v>
      </c>
      <c r="J1504" s="1" t="s">
        <v>789</v>
      </c>
      <c r="L1504" s="1" t="s">
        <v>790</v>
      </c>
      <c r="M1504" s="1" t="s">
        <v>791</v>
      </c>
    </row>
    <row r="1505" spans="2:13">
      <c r="B1505" s="1">
        <v>29</v>
      </c>
      <c r="C1505" s="1" t="s">
        <v>792</v>
      </c>
      <c r="D1505" s="1">
        <v>3</v>
      </c>
      <c r="E1505" s="1" t="s">
        <v>793</v>
      </c>
      <c r="F1505" s="1">
        <v>2667167</v>
      </c>
      <c r="G1505" s="1">
        <v>2671871</v>
      </c>
      <c r="H1505" s="1" t="s">
        <v>794</v>
      </c>
      <c r="I1505" s="1" t="s">
        <v>795</v>
      </c>
      <c r="J1505" s="1" t="s">
        <v>796</v>
      </c>
      <c r="L1505" s="1" t="s">
        <v>797</v>
      </c>
      <c r="M1505" s="1" t="s">
        <v>798</v>
      </c>
    </row>
    <row r="1506" spans="2:13">
      <c r="B1506" s="1">
        <v>29</v>
      </c>
      <c r="C1506" s="1" t="s">
        <v>799</v>
      </c>
      <c r="D1506" s="1">
        <v>3</v>
      </c>
      <c r="E1506" s="1" t="s">
        <v>800</v>
      </c>
      <c r="F1506" s="1">
        <v>2671980</v>
      </c>
      <c r="G1506" s="1">
        <v>2672649</v>
      </c>
      <c r="L1506" s="1" t="s">
        <v>14</v>
      </c>
      <c r="M1506" s="1" t="s">
        <v>14</v>
      </c>
    </row>
    <row r="1507" spans="2:13">
      <c r="B1507" s="1">
        <v>29</v>
      </c>
      <c r="C1507" s="1" t="s">
        <v>801</v>
      </c>
      <c r="D1507" s="1">
        <v>3</v>
      </c>
      <c r="E1507" s="1" t="s">
        <v>802</v>
      </c>
      <c r="F1507" s="1">
        <v>2673057</v>
      </c>
      <c r="G1507" s="1">
        <v>2676572</v>
      </c>
      <c r="L1507" s="1" t="s">
        <v>14</v>
      </c>
      <c r="M1507" s="1" t="s">
        <v>14</v>
      </c>
    </row>
    <row r="1508" spans="2:13">
      <c r="B1508" s="1">
        <v>29</v>
      </c>
      <c r="C1508" s="1" t="s">
        <v>803</v>
      </c>
      <c r="D1508" s="1">
        <v>3</v>
      </c>
      <c r="E1508" s="1" t="s">
        <v>804</v>
      </c>
      <c r="F1508" s="1">
        <v>2676418</v>
      </c>
      <c r="G1508" s="1">
        <v>2689383</v>
      </c>
      <c r="L1508" s="1" t="s">
        <v>805</v>
      </c>
      <c r="M1508" s="1" t="s">
        <v>806</v>
      </c>
    </row>
    <row r="1509" spans="2:13">
      <c r="B1509" s="1">
        <v>29</v>
      </c>
      <c r="C1509" s="1" t="s">
        <v>807</v>
      </c>
      <c r="D1509" s="1">
        <v>3</v>
      </c>
      <c r="E1509" s="1" t="s">
        <v>808</v>
      </c>
      <c r="F1509" s="1">
        <v>2689564</v>
      </c>
      <c r="G1509" s="1">
        <v>2689761</v>
      </c>
      <c r="L1509" s="1" t="s">
        <v>14</v>
      </c>
      <c r="M1509" s="1" t="s">
        <v>14</v>
      </c>
    </row>
    <row r="1510" spans="2:13">
      <c r="B1510" s="1">
        <v>29</v>
      </c>
      <c r="C1510" s="1" t="s">
        <v>809</v>
      </c>
      <c r="D1510" s="1">
        <v>3</v>
      </c>
      <c r="E1510" s="1" t="s">
        <v>810</v>
      </c>
      <c r="F1510" s="1">
        <v>2689786</v>
      </c>
      <c r="G1510" s="1">
        <v>2703196</v>
      </c>
      <c r="L1510" s="1" t="s">
        <v>811</v>
      </c>
      <c r="M1510" s="1" t="s">
        <v>812</v>
      </c>
    </row>
    <row r="1511" spans="2:13">
      <c r="B1511" s="1">
        <v>29</v>
      </c>
      <c r="C1511" s="1" t="s">
        <v>813</v>
      </c>
      <c r="D1511" s="1">
        <v>3</v>
      </c>
      <c r="E1511" s="1" t="s">
        <v>814</v>
      </c>
      <c r="F1511" s="1">
        <v>2703007</v>
      </c>
      <c r="G1511" s="1">
        <v>2708437</v>
      </c>
      <c r="H1511" s="1" t="s">
        <v>815</v>
      </c>
      <c r="I1511" s="1" t="s">
        <v>816</v>
      </c>
      <c r="K1511" s="1" t="s">
        <v>817</v>
      </c>
      <c r="L1511" s="1" t="s">
        <v>818</v>
      </c>
      <c r="M1511" s="1" t="s">
        <v>819</v>
      </c>
    </row>
    <row r="1512" spans="2:13">
      <c r="B1512" s="1">
        <v>29</v>
      </c>
      <c r="C1512" s="1" t="s">
        <v>2554</v>
      </c>
      <c r="D1512" s="1">
        <v>3</v>
      </c>
      <c r="E1512" s="1" t="s">
        <v>2555</v>
      </c>
      <c r="F1512" s="1">
        <v>2708885</v>
      </c>
      <c r="G1512" s="1">
        <v>2710560</v>
      </c>
      <c r="I1512" s="1" t="s">
        <v>2556</v>
      </c>
      <c r="K1512" s="1" t="s">
        <v>2557</v>
      </c>
      <c r="L1512" s="1" t="s">
        <v>2558</v>
      </c>
      <c r="M1512" s="1" t="s">
        <v>2559</v>
      </c>
    </row>
    <row r="1513" spans="2:13">
      <c r="B1513" s="1">
        <v>29</v>
      </c>
      <c r="C1513" s="1" t="s">
        <v>2560</v>
      </c>
      <c r="D1513" s="1">
        <v>3</v>
      </c>
      <c r="E1513" s="1" t="s">
        <v>2561</v>
      </c>
      <c r="F1513" s="1">
        <v>2714313</v>
      </c>
      <c r="G1513" s="1">
        <v>2718196</v>
      </c>
      <c r="L1513" s="1" t="s">
        <v>14</v>
      </c>
      <c r="M1513" s="1" t="s">
        <v>14</v>
      </c>
    </row>
    <row r="1514" spans="2:13">
      <c r="B1514" s="1">
        <v>29</v>
      </c>
      <c r="C1514" s="1" t="s">
        <v>2562</v>
      </c>
      <c r="D1514" s="1">
        <v>3</v>
      </c>
      <c r="E1514" s="1" t="s">
        <v>2563</v>
      </c>
      <c r="F1514" s="1">
        <v>2717826</v>
      </c>
      <c r="G1514" s="1">
        <v>2730018</v>
      </c>
      <c r="L1514" s="1" t="s">
        <v>14</v>
      </c>
      <c r="M1514" s="1" t="s">
        <v>14</v>
      </c>
    </row>
    <row r="1515" spans="2:13">
      <c r="B1515" s="1">
        <v>29</v>
      </c>
      <c r="C1515" s="1" t="s">
        <v>2564</v>
      </c>
      <c r="D1515" s="1">
        <v>3</v>
      </c>
      <c r="E1515" s="1" t="s">
        <v>2565</v>
      </c>
      <c r="F1515" s="1">
        <v>2730702</v>
      </c>
      <c r="G1515" s="1">
        <v>2736725</v>
      </c>
      <c r="H1515" s="1" t="s">
        <v>2566</v>
      </c>
      <c r="I1515" s="1" t="s">
        <v>2567</v>
      </c>
      <c r="J1515" s="1" t="s">
        <v>2568</v>
      </c>
      <c r="K1515" s="1" t="s">
        <v>2569</v>
      </c>
      <c r="L1515" s="1" t="s">
        <v>2570</v>
      </c>
      <c r="M1515" s="1" t="s">
        <v>2571</v>
      </c>
    </row>
    <row r="1516" spans="2:13">
      <c r="B1516" s="1">
        <v>29</v>
      </c>
      <c r="C1516" s="1" t="s">
        <v>2572</v>
      </c>
      <c r="D1516" s="1">
        <v>3</v>
      </c>
      <c r="E1516" s="1" t="s">
        <v>2573</v>
      </c>
      <c r="F1516" s="1">
        <v>2738077</v>
      </c>
      <c r="G1516" s="1">
        <v>2745130</v>
      </c>
      <c r="L1516" s="1" t="s">
        <v>14</v>
      </c>
      <c r="M1516" s="1" t="s">
        <v>14</v>
      </c>
    </row>
    <row r="1517" spans="2:13">
      <c r="B1517" s="1">
        <v>29</v>
      </c>
      <c r="C1517" s="1" t="s">
        <v>2574</v>
      </c>
      <c r="D1517" s="1">
        <v>3</v>
      </c>
      <c r="E1517" s="1" t="s">
        <v>2575</v>
      </c>
      <c r="F1517" s="1">
        <v>2747971</v>
      </c>
      <c r="G1517" s="1">
        <v>2749023</v>
      </c>
      <c r="L1517" s="1" t="s">
        <v>14</v>
      </c>
      <c r="M1517" s="1" t="s">
        <v>14</v>
      </c>
    </row>
    <row r="1518" spans="2:13">
      <c r="B1518" s="1">
        <v>29</v>
      </c>
      <c r="C1518" s="1" t="s">
        <v>2576</v>
      </c>
      <c r="D1518" s="1">
        <v>3</v>
      </c>
      <c r="E1518" s="1" t="s">
        <v>2577</v>
      </c>
      <c r="F1518" s="1">
        <v>2748138</v>
      </c>
      <c r="G1518" s="1">
        <v>2752993</v>
      </c>
      <c r="L1518" s="1" t="s">
        <v>14</v>
      </c>
      <c r="M1518" s="1" t="s">
        <v>14</v>
      </c>
    </row>
    <row r="1519" spans="2:13">
      <c r="B1519" s="1">
        <v>29</v>
      </c>
      <c r="C1519" s="1" t="s">
        <v>2578</v>
      </c>
      <c r="D1519" s="1">
        <v>3</v>
      </c>
      <c r="E1519" s="1" t="s">
        <v>2579</v>
      </c>
      <c r="F1519" s="1">
        <v>2753202</v>
      </c>
      <c r="G1519" s="1">
        <v>2757570</v>
      </c>
      <c r="H1519" s="1" t="s">
        <v>2580</v>
      </c>
      <c r="I1519" s="1" t="s">
        <v>2581</v>
      </c>
      <c r="J1519" s="1" t="s">
        <v>2582</v>
      </c>
      <c r="L1519" s="1" t="s">
        <v>14</v>
      </c>
      <c r="M1519" s="1" t="s">
        <v>14</v>
      </c>
    </row>
    <row r="1520" spans="2:13">
      <c r="B1520" s="1">
        <v>29</v>
      </c>
      <c r="C1520" s="1" t="s">
        <v>2583</v>
      </c>
      <c r="D1520" s="1">
        <v>3</v>
      </c>
      <c r="E1520" s="1" t="s">
        <v>2584</v>
      </c>
      <c r="F1520" s="1">
        <v>2757489</v>
      </c>
      <c r="G1520" s="1">
        <v>2759268</v>
      </c>
      <c r="L1520" s="1" t="s">
        <v>14</v>
      </c>
      <c r="M1520" s="1" t="s">
        <v>14</v>
      </c>
    </row>
    <row r="1521" spans="2:13">
      <c r="B1521" s="1">
        <v>29</v>
      </c>
      <c r="C1521" s="1" t="s">
        <v>2585</v>
      </c>
      <c r="D1521" s="1">
        <v>3</v>
      </c>
      <c r="E1521" s="1" t="s">
        <v>2586</v>
      </c>
      <c r="F1521" s="1">
        <v>2759366</v>
      </c>
      <c r="G1521" s="1">
        <v>2762076</v>
      </c>
      <c r="L1521" s="1" t="s">
        <v>14</v>
      </c>
      <c r="M1521" s="1" t="s">
        <v>14</v>
      </c>
    </row>
    <row r="1522" spans="2:13">
      <c r="B1522" s="1">
        <v>29</v>
      </c>
      <c r="C1522" s="1" t="s">
        <v>2587</v>
      </c>
      <c r="D1522" s="1">
        <v>3</v>
      </c>
      <c r="E1522" s="1" t="s">
        <v>2588</v>
      </c>
      <c r="F1522" s="1">
        <v>2761751</v>
      </c>
      <c r="G1522" s="1">
        <v>2768187</v>
      </c>
      <c r="H1522" s="1" t="s">
        <v>2589</v>
      </c>
      <c r="I1522" s="1" t="s">
        <v>2590</v>
      </c>
      <c r="J1522" s="1" t="s">
        <v>2591</v>
      </c>
      <c r="L1522" s="1" t="s">
        <v>14</v>
      </c>
      <c r="M1522" s="1" t="s">
        <v>14</v>
      </c>
    </row>
    <row r="1523" spans="2:13">
      <c r="B1523" s="1">
        <v>29</v>
      </c>
      <c r="C1523" s="1" t="s">
        <v>2592</v>
      </c>
      <c r="D1523" s="1">
        <v>3</v>
      </c>
      <c r="E1523" s="1" t="s">
        <v>2593</v>
      </c>
      <c r="F1523" s="1">
        <v>2768094</v>
      </c>
      <c r="G1523" s="1">
        <v>2773594</v>
      </c>
      <c r="L1523" s="1" t="s">
        <v>14</v>
      </c>
      <c r="M1523" s="1" t="s">
        <v>14</v>
      </c>
    </row>
    <row r="1524" spans="2:13">
      <c r="B1524" s="1">
        <v>29</v>
      </c>
      <c r="C1524" s="1" t="s">
        <v>2594</v>
      </c>
      <c r="D1524" s="1">
        <v>3</v>
      </c>
      <c r="E1524" s="1" t="s">
        <v>2595</v>
      </c>
      <c r="F1524" s="1">
        <v>2770657</v>
      </c>
      <c r="G1524" s="1">
        <v>2771477</v>
      </c>
      <c r="L1524" s="1" t="s">
        <v>14</v>
      </c>
      <c r="M1524" s="1" t="s">
        <v>14</v>
      </c>
    </row>
    <row r="1525" spans="2:13">
      <c r="B1525" s="1">
        <v>29</v>
      </c>
      <c r="C1525" s="1" t="s">
        <v>2596</v>
      </c>
      <c r="D1525" s="1">
        <v>3</v>
      </c>
      <c r="E1525" s="1" t="s">
        <v>2597</v>
      </c>
      <c r="F1525" s="1">
        <v>2773923</v>
      </c>
      <c r="G1525" s="1">
        <v>2777020</v>
      </c>
      <c r="H1525" s="1" t="s">
        <v>2598</v>
      </c>
      <c r="L1525" s="1" t="s">
        <v>14</v>
      </c>
      <c r="M1525" s="1" t="s">
        <v>14</v>
      </c>
    </row>
    <row r="1526" spans="2:13">
      <c r="B1526" s="1">
        <v>29</v>
      </c>
      <c r="C1526" s="1" t="s">
        <v>2599</v>
      </c>
      <c r="D1526" s="1">
        <v>3</v>
      </c>
      <c r="E1526" s="1" t="s">
        <v>2600</v>
      </c>
      <c r="F1526" s="1">
        <v>2777105</v>
      </c>
      <c r="G1526" s="1">
        <v>2806809</v>
      </c>
      <c r="I1526" s="1" t="s">
        <v>2601</v>
      </c>
      <c r="K1526" s="1" t="s">
        <v>2602</v>
      </c>
      <c r="L1526" s="1" t="s">
        <v>2603</v>
      </c>
      <c r="M1526" s="1" t="s">
        <v>2604</v>
      </c>
    </row>
    <row r="1527" spans="2:13">
      <c r="B1527" s="1">
        <v>29</v>
      </c>
      <c r="C1527" s="1" t="s">
        <v>2605</v>
      </c>
      <c r="D1527" s="1">
        <v>3</v>
      </c>
      <c r="E1527" s="1" t="s">
        <v>2606</v>
      </c>
      <c r="F1527" s="1">
        <v>2807218</v>
      </c>
      <c r="G1527" s="1">
        <v>2808697</v>
      </c>
      <c r="L1527" s="1" t="s">
        <v>14</v>
      </c>
      <c r="M1527" s="1" t="s">
        <v>14</v>
      </c>
    </row>
    <row r="1528" spans="2:13">
      <c r="B1528" s="1">
        <v>29</v>
      </c>
      <c r="C1528" s="1" t="s">
        <v>2607</v>
      </c>
      <c r="D1528" s="1">
        <v>3</v>
      </c>
      <c r="E1528" s="1" t="s">
        <v>2608</v>
      </c>
      <c r="F1528" s="1">
        <v>2809074</v>
      </c>
      <c r="G1528" s="1">
        <v>2813589</v>
      </c>
      <c r="L1528" s="1" t="s">
        <v>14</v>
      </c>
      <c r="M1528" s="1" t="s">
        <v>14</v>
      </c>
    </row>
    <row r="1529" spans="2:13">
      <c r="B1529" s="1">
        <v>29</v>
      </c>
      <c r="C1529" s="1" t="s">
        <v>2609</v>
      </c>
      <c r="D1529" s="1">
        <v>3</v>
      </c>
      <c r="E1529" s="1" t="s">
        <v>2610</v>
      </c>
      <c r="F1529" s="1">
        <v>2814218</v>
      </c>
      <c r="G1529" s="1">
        <v>2820195</v>
      </c>
      <c r="L1529" s="1" t="s">
        <v>14</v>
      </c>
      <c r="M1529" s="1" t="s">
        <v>14</v>
      </c>
    </row>
    <row r="1530" spans="2:13">
      <c r="B1530" s="1">
        <v>29</v>
      </c>
      <c r="C1530" s="1" t="s">
        <v>2611</v>
      </c>
      <c r="D1530" s="1">
        <v>3</v>
      </c>
      <c r="E1530" s="1" t="s">
        <v>2612</v>
      </c>
      <c r="F1530" s="1">
        <v>2822744</v>
      </c>
      <c r="G1530" s="1">
        <v>2826746</v>
      </c>
      <c r="H1530" s="1" t="s">
        <v>2613</v>
      </c>
      <c r="I1530" s="1" t="s">
        <v>2614</v>
      </c>
      <c r="J1530" s="1" t="s">
        <v>2615</v>
      </c>
      <c r="L1530" s="1" t="s">
        <v>14</v>
      </c>
      <c r="M1530" s="1" t="s">
        <v>14</v>
      </c>
    </row>
    <row r="1531" spans="2:13">
      <c r="B1531" s="1">
        <v>29</v>
      </c>
      <c r="C1531" s="1" t="s">
        <v>2616</v>
      </c>
      <c r="D1531" s="1">
        <v>3</v>
      </c>
      <c r="E1531" s="1" t="s">
        <v>2617</v>
      </c>
      <c r="F1531" s="1">
        <v>2826591</v>
      </c>
      <c r="G1531" s="1">
        <v>2831944</v>
      </c>
      <c r="H1531" s="1" t="s">
        <v>712</v>
      </c>
      <c r="I1531" s="1" t="s">
        <v>2618</v>
      </c>
      <c r="J1531" s="1" t="s">
        <v>2619</v>
      </c>
      <c r="L1531" s="1" t="s">
        <v>14</v>
      </c>
      <c r="M1531" s="1" t="s">
        <v>14</v>
      </c>
    </row>
    <row r="1532" spans="2:13">
      <c r="B1532" s="1">
        <v>29</v>
      </c>
      <c r="C1532" s="1" t="s">
        <v>2620</v>
      </c>
      <c r="D1532" s="1">
        <v>3</v>
      </c>
      <c r="E1532" s="1" t="s">
        <v>2621</v>
      </c>
      <c r="F1532" s="1">
        <v>2832004</v>
      </c>
      <c r="G1532" s="1">
        <v>2834037</v>
      </c>
      <c r="H1532" s="1" t="s">
        <v>2622</v>
      </c>
      <c r="I1532" s="1" t="s">
        <v>2623</v>
      </c>
      <c r="J1532" s="1" t="s">
        <v>2624</v>
      </c>
      <c r="L1532" s="1" t="s">
        <v>2625</v>
      </c>
      <c r="M1532" s="1" t="s">
        <v>2626</v>
      </c>
    </row>
    <row r="1533" spans="2:13">
      <c r="B1533" s="1">
        <v>29</v>
      </c>
      <c r="C1533" s="1" t="s">
        <v>2627</v>
      </c>
      <c r="D1533" s="1">
        <v>3</v>
      </c>
      <c r="E1533" s="1" t="s">
        <v>2628</v>
      </c>
      <c r="F1533" s="1">
        <v>2834586</v>
      </c>
      <c r="G1533" s="1">
        <v>2843727</v>
      </c>
      <c r="L1533" s="1" t="s">
        <v>14</v>
      </c>
      <c r="M1533" s="1" t="s">
        <v>14</v>
      </c>
    </row>
    <row r="1534" spans="2:13">
      <c r="B1534" s="1">
        <v>29</v>
      </c>
      <c r="C1534" s="1" t="s">
        <v>2629</v>
      </c>
      <c r="D1534" s="1">
        <v>3</v>
      </c>
      <c r="E1534" s="1" t="s">
        <v>2630</v>
      </c>
      <c r="F1534" s="1">
        <v>2844666</v>
      </c>
      <c r="G1534" s="1">
        <v>2846716</v>
      </c>
      <c r="L1534" s="1" t="s">
        <v>14</v>
      </c>
      <c r="M1534" s="1" t="s">
        <v>14</v>
      </c>
    </row>
    <row r="1535" spans="2:13">
      <c r="B1535" s="1">
        <v>29</v>
      </c>
      <c r="C1535" s="1" t="s">
        <v>2631</v>
      </c>
      <c r="D1535" s="1">
        <v>3</v>
      </c>
      <c r="E1535" s="1" t="s">
        <v>2632</v>
      </c>
      <c r="F1535" s="1">
        <v>2846838</v>
      </c>
      <c r="G1535" s="1">
        <v>2850274</v>
      </c>
      <c r="H1535" s="1" t="s">
        <v>420</v>
      </c>
      <c r="I1535" s="1" t="s">
        <v>2633</v>
      </c>
      <c r="J1535" s="1" t="s">
        <v>2634</v>
      </c>
      <c r="K1535" s="1" t="s">
        <v>2635</v>
      </c>
      <c r="L1535" s="1" t="s">
        <v>2636</v>
      </c>
      <c r="M1535" s="1" t="s">
        <v>2637</v>
      </c>
    </row>
    <row r="1536" spans="2:13">
      <c r="B1536" s="1">
        <v>29</v>
      </c>
      <c r="C1536" s="1" t="s">
        <v>2638</v>
      </c>
      <c r="D1536" s="1">
        <v>3</v>
      </c>
      <c r="E1536" s="1" t="s">
        <v>2639</v>
      </c>
      <c r="F1536" s="1">
        <v>2850650</v>
      </c>
      <c r="G1536" s="1">
        <v>2853594</v>
      </c>
      <c r="H1536" s="1" t="s">
        <v>69</v>
      </c>
      <c r="I1536" s="1" t="s">
        <v>2640</v>
      </c>
      <c r="K1536" s="1" t="s">
        <v>2641</v>
      </c>
      <c r="L1536" s="1" t="s">
        <v>14</v>
      </c>
      <c r="M1536" s="1" t="s">
        <v>14</v>
      </c>
    </row>
    <row r="1537" spans="2:13">
      <c r="B1537" s="1">
        <v>29</v>
      </c>
      <c r="C1537" s="1" t="s">
        <v>2642</v>
      </c>
      <c r="D1537" s="1">
        <v>3</v>
      </c>
      <c r="E1537" s="1" t="s">
        <v>2643</v>
      </c>
      <c r="F1537" s="1">
        <v>2856833</v>
      </c>
      <c r="G1537" s="1">
        <v>2866749</v>
      </c>
      <c r="L1537" s="1" t="s">
        <v>2644</v>
      </c>
      <c r="M1537" s="1" t="s">
        <v>2645</v>
      </c>
    </row>
    <row r="1538" spans="2:13">
      <c r="B1538" s="1">
        <v>29</v>
      </c>
      <c r="C1538" s="1" t="s">
        <v>2646</v>
      </c>
      <c r="D1538" s="1">
        <v>3</v>
      </c>
      <c r="E1538" s="1" t="s">
        <v>2647</v>
      </c>
      <c r="F1538" s="1">
        <v>2867567</v>
      </c>
      <c r="G1538" s="1">
        <v>2878720</v>
      </c>
      <c r="L1538" s="1" t="s">
        <v>2648</v>
      </c>
      <c r="M1538" s="1" t="s">
        <v>2649</v>
      </c>
    </row>
    <row r="1539" spans="2:13">
      <c r="B1539" s="1">
        <v>29</v>
      </c>
      <c r="C1539" s="1" t="s">
        <v>2650</v>
      </c>
      <c r="D1539" s="1">
        <v>3</v>
      </c>
      <c r="E1539" s="1" t="s">
        <v>2651</v>
      </c>
      <c r="F1539" s="1">
        <v>2873322</v>
      </c>
      <c r="G1539" s="1">
        <v>2881106</v>
      </c>
      <c r="L1539" s="1" t="s">
        <v>14</v>
      </c>
      <c r="M1539" s="1" t="s">
        <v>14</v>
      </c>
    </row>
    <row r="1540" spans="2:13">
      <c r="B1540" s="1">
        <v>29</v>
      </c>
      <c r="C1540" s="1" t="s">
        <v>2652</v>
      </c>
      <c r="D1540" s="1">
        <v>3</v>
      </c>
      <c r="E1540" s="1" t="s">
        <v>2653</v>
      </c>
      <c r="F1540" s="1">
        <v>2880514</v>
      </c>
      <c r="G1540" s="1">
        <v>2885894</v>
      </c>
      <c r="L1540" s="1" t="s">
        <v>2654</v>
      </c>
      <c r="M1540" s="1" t="s">
        <v>2655</v>
      </c>
    </row>
    <row r="1541" spans="2:13">
      <c r="B1541" s="1">
        <v>29</v>
      </c>
      <c r="C1541" s="1" t="s">
        <v>2656</v>
      </c>
      <c r="D1541" s="1">
        <v>3</v>
      </c>
      <c r="E1541" s="1" t="s">
        <v>2657</v>
      </c>
      <c r="F1541" s="1">
        <v>2887273</v>
      </c>
      <c r="G1541" s="1">
        <v>2890099</v>
      </c>
      <c r="L1541" s="1" t="s">
        <v>1747</v>
      </c>
      <c r="M1541" s="1" t="s">
        <v>1748</v>
      </c>
    </row>
    <row r="1542" spans="2:13">
      <c r="B1542" s="1">
        <v>29</v>
      </c>
      <c r="C1542" s="1" t="s">
        <v>2658</v>
      </c>
      <c r="D1542" s="1">
        <v>3</v>
      </c>
      <c r="E1542" s="1" t="s">
        <v>2659</v>
      </c>
      <c r="F1542" s="1">
        <v>2890208</v>
      </c>
      <c r="G1542" s="1">
        <v>2893818</v>
      </c>
      <c r="H1542" s="1" t="s">
        <v>2660</v>
      </c>
      <c r="I1542" s="1" t="s">
        <v>2661</v>
      </c>
      <c r="K1542" s="1" t="s">
        <v>2662</v>
      </c>
      <c r="L1542" s="1" t="s">
        <v>2663</v>
      </c>
      <c r="M1542" s="1" t="s">
        <v>2664</v>
      </c>
    </row>
    <row r="1543" spans="2:13">
      <c r="B1543" s="1">
        <v>29</v>
      </c>
      <c r="C1543" s="1" t="s">
        <v>2665</v>
      </c>
      <c r="D1543" s="1">
        <v>3</v>
      </c>
      <c r="E1543" s="1" t="s">
        <v>2666</v>
      </c>
      <c r="F1543" s="1">
        <v>2893710</v>
      </c>
      <c r="G1543" s="1">
        <v>2896754</v>
      </c>
      <c r="H1543" s="1" t="s">
        <v>2667</v>
      </c>
      <c r="I1543" s="1" t="s">
        <v>2668</v>
      </c>
      <c r="K1543" s="1" t="s">
        <v>2669</v>
      </c>
      <c r="L1543" s="1" t="s">
        <v>2670</v>
      </c>
      <c r="M1543" s="1" t="s">
        <v>2671</v>
      </c>
    </row>
    <row r="1544" spans="2:13">
      <c r="B1544" s="1">
        <v>29</v>
      </c>
      <c r="C1544" s="1" t="s">
        <v>2672</v>
      </c>
      <c r="D1544" s="1">
        <v>3</v>
      </c>
      <c r="E1544" s="1" t="s">
        <v>2673</v>
      </c>
      <c r="F1544" s="1">
        <v>2896801</v>
      </c>
      <c r="G1544" s="1">
        <v>2902052</v>
      </c>
      <c r="L1544" s="1" t="s">
        <v>2674</v>
      </c>
      <c r="M1544" s="1" t="s">
        <v>2675</v>
      </c>
    </row>
    <row r="1545" spans="2:13">
      <c r="B1545" s="1">
        <v>29</v>
      </c>
      <c r="C1545" s="1" t="s">
        <v>2676</v>
      </c>
      <c r="D1545" s="1">
        <v>3</v>
      </c>
      <c r="E1545" s="1" t="s">
        <v>2677</v>
      </c>
      <c r="F1545" s="1">
        <v>2902302</v>
      </c>
      <c r="G1545" s="1">
        <v>2920758</v>
      </c>
      <c r="H1545" s="1" t="s">
        <v>2228</v>
      </c>
      <c r="I1545" s="1" t="s">
        <v>2678</v>
      </c>
      <c r="K1545" s="1" t="s">
        <v>2679</v>
      </c>
      <c r="L1545" s="1" t="s">
        <v>2680</v>
      </c>
      <c r="M1545" s="1" t="s">
        <v>2681</v>
      </c>
    </row>
    <row r="1546" spans="2:13">
      <c r="B1546" s="1">
        <v>29</v>
      </c>
      <c r="C1546" s="1" t="s">
        <v>2682</v>
      </c>
      <c r="D1546" s="1">
        <v>3</v>
      </c>
      <c r="E1546" s="1" t="s">
        <v>2683</v>
      </c>
      <c r="F1546" s="1">
        <v>2921039</v>
      </c>
      <c r="G1546" s="1">
        <v>2926817</v>
      </c>
      <c r="L1546" s="1" t="s">
        <v>85</v>
      </c>
      <c r="M1546" s="1" t="s">
        <v>86</v>
      </c>
    </row>
    <row r="1547" spans="2:13">
      <c r="B1547" s="1">
        <v>29</v>
      </c>
      <c r="C1547" s="1" t="s">
        <v>2684</v>
      </c>
      <c r="D1547" s="1">
        <v>3</v>
      </c>
      <c r="E1547" s="1" t="s">
        <v>2685</v>
      </c>
      <c r="F1547" s="1">
        <v>2928583</v>
      </c>
      <c r="G1547" s="1">
        <v>2931289</v>
      </c>
      <c r="H1547" s="1" t="s">
        <v>2686</v>
      </c>
      <c r="I1547" s="1" t="s">
        <v>2687</v>
      </c>
      <c r="J1547" s="1" t="s">
        <v>2688</v>
      </c>
      <c r="L1547" s="1" t="s">
        <v>14</v>
      </c>
      <c r="M1547" s="1" t="s">
        <v>14</v>
      </c>
    </row>
    <row r="1548" spans="2:13">
      <c r="B1548" s="1">
        <v>29</v>
      </c>
      <c r="C1548" s="1" t="s">
        <v>2689</v>
      </c>
      <c r="D1548" s="1">
        <v>3</v>
      </c>
      <c r="E1548" s="1" t="s">
        <v>2690</v>
      </c>
      <c r="F1548" s="1">
        <v>2934038</v>
      </c>
      <c r="G1548" s="1">
        <v>2936494</v>
      </c>
      <c r="H1548" s="1" t="s">
        <v>2691</v>
      </c>
      <c r="I1548" s="1" t="s">
        <v>2692</v>
      </c>
      <c r="J1548" s="1" t="s">
        <v>2693</v>
      </c>
      <c r="L1548" s="1" t="s">
        <v>14</v>
      </c>
      <c r="M1548" s="1" t="s">
        <v>14</v>
      </c>
    </row>
    <row r="1549" spans="2:13">
      <c r="B1549" s="1">
        <v>30</v>
      </c>
      <c r="C1549" s="1" t="s">
        <v>2694</v>
      </c>
      <c r="D1549" s="1">
        <v>10</v>
      </c>
      <c r="E1549" s="1" t="s">
        <v>2695</v>
      </c>
      <c r="F1549" s="1">
        <v>2212420</v>
      </c>
      <c r="G1549" s="1">
        <v>2226653</v>
      </c>
      <c r="L1549" s="1" t="s">
        <v>14</v>
      </c>
      <c r="M1549" s="1" t="s">
        <v>14</v>
      </c>
    </row>
    <row r="1550" spans="2:13">
      <c r="B1550" s="1">
        <v>30</v>
      </c>
      <c r="C1550" s="1" t="s">
        <v>2696</v>
      </c>
      <c r="D1550" s="1">
        <v>10</v>
      </c>
      <c r="E1550" s="1" t="s">
        <v>2697</v>
      </c>
      <c r="F1550" s="1">
        <v>2227602</v>
      </c>
      <c r="G1550" s="1">
        <v>2234123</v>
      </c>
      <c r="H1550" s="1" t="s">
        <v>2698</v>
      </c>
      <c r="I1550" s="1" t="s">
        <v>2699</v>
      </c>
      <c r="J1550" s="1" t="s">
        <v>2700</v>
      </c>
      <c r="L1550" s="1" t="s">
        <v>2701</v>
      </c>
      <c r="M1550" s="1" t="s">
        <v>2702</v>
      </c>
    </row>
    <row r="1551" spans="2:13">
      <c r="B1551" s="1">
        <v>30</v>
      </c>
      <c r="C1551" s="1" t="s">
        <v>2703</v>
      </c>
      <c r="D1551" s="1">
        <v>10</v>
      </c>
      <c r="E1551" s="1" t="s">
        <v>2704</v>
      </c>
      <c r="F1551" s="1">
        <v>2235153</v>
      </c>
      <c r="G1551" s="1">
        <v>2238386</v>
      </c>
      <c r="H1551" s="1" t="s">
        <v>2705</v>
      </c>
      <c r="I1551" s="1" t="s">
        <v>2706</v>
      </c>
      <c r="K1551" s="1" t="s">
        <v>2707</v>
      </c>
      <c r="L1551" s="1" t="s">
        <v>14</v>
      </c>
      <c r="M1551" s="1" t="s">
        <v>14</v>
      </c>
    </row>
    <row r="1552" spans="2:13">
      <c r="B1552" s="1">
        <v>30</v>
      </c>
      <c r="C1552" s="1" t="s">
        <v>2708</v>
      </c>
      <c r="D1552" s="1">
        <v>10</v>
      </c>
      <c r="E1552" s="1" t="s">
        <v>2709</v>
      </c>
      <c r="F1552" s="1">
        <v>2239089</v>
      </c>
      <c r="G1552" s="1">
        <v>2243068</v>
      </c>
      <c r="L1552" s="1" t="s">
        <v>14</v>
      </c>
      <c r="M1552" s="1" t="s">
        <v>14</v>
      </c>
    </row>
    <row r="1553" spans="2:13">
      <c r="B1553" s="1">
        <v>30</v>
      </c>
      <c r="C1553" s="1" t="s">
        <v>2710</v>
      </c>
      <c r="D1553" s="1">
        <v>10</v>
      </c>
      <c r="E1553" s="1" t="s">
        <v>2711</v>
      </c>
      <c r="F1553" s="1">
        <v>2246037</v>
      </c>
      <c r="G1553" s="1">
        <v>2258741</v>
      </c>
      <c r="L1553" s="1" t="s">
        <v>2712</v>
      </c>
      <c r="M1553" s="1" t="s">
        <v>2713</v>
      </c>
    </row>
    <row r="1554" spans="2:13">
      <c r="B1554" s="1">
        <v>30</v>
      </c>
      <c r="C1554" s="1" t="s">
        <v>2714</v>
      </c>
      <c r="D1554" s="1">
        <v>10</v>
      </c>
      <c r="E1554" s="1" t="s">
        <v>2715</v>
      </c>
      <c r="F1554" s="1">
        <v>2258782</v>
      </c>
      <c r="G1554" s="1">
        <v>2260306</v>
      </c>
      <c r="L1554" s="1" t="s">
        <v>2716</v>
      </c>
      <c r="M1554" s="1" t="s">
        <v>2717</v>
      </c>
    </row>
    <row r="1555" spans="2:13">
      <c r="B1555" s="1">
        <v>30</v>
      </c>
      <c r="C1555" s="1" t="s">
        <v>2718</v>
      </c>
      <c r="D1555" s="1">
        <v>10</v>
      </c>
      <c r="E1555" s="1" t="s">
        <v>2719</v>
      </c>
      <c r="F1555" s="1">
        <v>2290717</v>
      </c>
      <c r="G1555" s="1">
        <v>2296145</v>
      </c>
      <c r="L1555" s="1" t="s">
        <v>14</v>
      </c>
      <c r="M1555" s="1" t="s">
        <v>14</v>
      </c>
    </row>
    <row r="1556" spans="2:13">
      <c r="B1556" s="1">
        <v>30</v>
      </c>
      <c r="C1556" s="1" t="s">
        <v>2720</v>
      </c>
      <c r="D1556" s="1">
        <v>10</v>
      </c>
      <c r="E1556" s="1" t="s">
        <v>2721</v>
      </c>
      <c r="F1556" s="1">
        <v>2297395</v>
      </c>
      <c r="G1556" s="1">
        <v>2298434</v>
      </c>
      <c r="L1556" s="1" t="s">
        <v>14</v>
      </c>
      <c r="M1556" s="1" t="s">
        <v>14</v>
      </c>
    </row>
    <row r="1557" spans="2:13">
      <c r="B1557" s="1">
        <v>30</v>
      </c>
      <c r="C1557" s="1" t="s">
        <v>2722</v>
      </c>
      <c r="D1557" s="1">
        <v>10</v>
      </c>
      <c r="E1557" s="1" t="s">
        <v>2723</v>
      </c>
      <c r="F1557" s="1">
        <v>2300047</v>
      </c>
      <c r="G1557" s="1">
        <v>2301979</v>
      </c>
      <c r="L1557" s="1" t="s">
        <v>14</v>
      </c>
      <c r="M1557" s="1" t="s">
        <v>14</v>
      </c>
    </row>
    <row r="1558" spans="2:13">
      <c r="B1558" s="1">
        <v>30</v>
      </c>
      <c r="C1558" s="1" t="s">
        <v>2724</v>
      </c>
      <c r="D1558" s="1">
        <v>10</v>
      </c>
      <c r="E1558" s="1" t="s">
        <v>2725</v>
      </c>
      <c r="F1558" s="1">
        <v>2302925</v>
      </c>
      <c r="G1558" s="1">
        <v>2306446</v>
      </c>
      <c r="L1558" s="1" t="s">
        <v>96</v>
      </c>
      <c r="M1558" s="1" t="s">
        <v>97</v>
      </c>
    </row>
    <row r="1559" spans="2:13">
      <c r="B1559" s="1">
        <v>30</v>
      </c>
      <c r="C1559" s="1" t="s">
        <v>2726</v>
      </c>
      <c r="D1559" s="1">
        <v>10</v>
      </c>
      <c r="E1559" s="1" t="s">
        <v>2727</v>
      </c>
      <c r="F1559" s="1">
        <v>2306228</v>
      </c>
      <c r="G1559" s="1">
        <v>2311273</v>
      </c>
      <c r="H1559" s="1" t="s">
        <v>2728</v>
      </c>
      <c r="I1559" s="1" t="s">
        <v>2729</v>
      </c>
      <c r="J1559" s="1" t="s">
        <v>2730</v>
      </c>
      <c r="L1559" s="1" t="s">
        <v>2731</v>
      </c>
      <c r="M1559" s="1" t="s">
        <v>2732</v>
      </c>
    </row>
    <row r="1560" spans="2:13">
      <c r="B1560" s="1">
        <v>30</v>
      </c>
      <c r="C1560" s="1" t="s">
        <v>2733</v>
      </c>
      <c r="D1560" s="1">
        <v>10</v>
      </c>
      <c r="E1560" s="1" t="s">
        <v>2734</v>
      </c>
      <c r="F1560" s="1">
        <v>2311465</v>
      </c>
      <c r="G1560" s="1">
        <v>2320457</v>
      </c>
      <c r="H1560" s="1" t="s">
        <v>2735</v>
      </c>
      <c r="I1560" s="1" t="s">
        <v>2736</v>
      </c>
      <c r="J1560" s="1" t="s">
        <v>2737</v>
      </c>
      <c r="L1560" s="1" t="s">
        <v>14</v>
      </c>
      <c r="M1560" s="1" t="s">
        <v>14</v>
      </c>
    </row>
    <row r="1561" spans="2:13">
      <c r="B1561" s="1">
        <v>30</v>
      </c>
      <c r="C1561" s="1" t="s">
        <v>2738</v>
      </c>
      <c r="D1561" s="1">
        <v>10</v>
      </c>
      <c r="E1561" s="1" t="s">
        <v>2739</v>
      </c>
      <c r="F1561" s="1">
        <v>2320511</v>
      </c>
      <c r="G1561" s="1">
        <v>2323737</v>
      </c>
      <c r="H1561" s="1" t="s">
        <v>2740</v>
      </c>
      <c r="I1561" s="1" t="s">
        <v>2741</v>
      </c>
      <c r="J1561" s="1" t="s">
        <v>2742</v>
      </c>
      <c r="L1561" s="1" t="s">
        <v>2743</v>
      </c>
      <c r="M1561" s="1" t="s">
        <v>2744</v>
      </c>
    </row>
    <row r="1562" spans="2:13">
      <c r="B1562" s="1">
        <v>30</v>
      </c>
      <c r="C1562" s="1" t="s">
        <v>2745</v>
      </c>
      <c r="D1562" s="1">
        <v>10</v>
      </c>
      <c r="E1562" s="1" t="s">
        <v>2746</v>
      </c>
      <c r="F1562" s="1">
        <v>2324128</v>
      </c>
      <c r="G1562" s="1">
        <v>2331090</v>
      </c>
      <c r="L1562" s="1" t="s">
        <v>1123</v>
      </c>
      <c r="M1562" s="1" t="s">
        <v>1124</v>
      </c>
    </row>
    <row r="1563" spans="2:13">
      <c r="B1563" s="1">
        <v>30</v>
      </c>
      <c r="C1563" s="1" t="s">
        <v>2747</v>
      </c>
      <c r="D1563" s="1">
        <v>10</v>
      </c>
      <c r="E1563" s="1" t="s">
        <v>2748</v>
      </c>
      <c r="F1563" s="1">
        <v>2335608</v>
      </c>
      <c r="G1563" s="1">
        <v>2344979</v>
      </c>
      <c r="H1563" s="1" t="s">
        <v>2749</v>
      </c>
      <c r="I1563" s="1" t="s">
        <v>2750</v>
      </c>
      <c r="J1563" s="1" t="s">
        <v>2751</v>
      </c>
      <c r="L1563" s="1" t="s">
        <v>2752</v>
      </c>
      <c r="M1563" s="1" t="s">
        <v>2753</v>
      </c>
    </row>
    <row r="1564" spans="2:13">
      <c r="B1564" s="1">
        <v>30</v>
      </c>
      <c r="C1564" s="1" t="s">
        <v>2754</v>
      </c>
      <c r="D1564" s="1">
        <v>10</v>
      </c>
      <c r="E1564" s="1" t="s">
        <v>2755</v>
      </c>
      <c r="F1564" s="1">
        <v>2344568</v>
      </c>
      <c r="G1564" s="1">
        <v>2349628</v>
      </c>
      <c r="H1564" s="1" t="s">
        <v>2756</v>
      </c>
      <c r="I1564" s="1" t="s">
        <v>2757</v>
      </c>
      <c r="J1564" s="1" t="s">
        <v>2758</v>
      </c>
      <c r="L1564" s="1" t="s">
        <v>2759</v>
      </c>
      <c r="M1564" s="1" t="s">
        <v>2760</v>
      </c>
    </row>
    <row r="1565" spans="2:13">
      <c r="B1565" s="1">
        <v>30</v>
      </c>
      <c r="C1565" s="1" t="s">
        <v>2761</v>
      </c>
      <c r="D1565" s="1">
        <v>10</v>
      </c>
      <c r="E1565" s="1" t="s">
        <v>2762</v>
      </c>
      <c r="F1565" s="1">
        <v>2350395</v>
      </c>
      <c r="G1565" s="1">
        <v>2357439</v>
      </c>
      <c r="L1565" s="1" t="s">
        <v>14</v>
      </c>
      <c r="M1565" s="1" t="s">
        <v>14</v>
      </c>
    </row>
    <row r="1566" spans="2:13">
      <c r="B1566" s="1">
        <v>30</v>
      </c>
      <c r="C1566" s="1" t="s">
        <v>2763</v>
      </c>
      <c r="D1566" s="1">
        <v>10</v>
      </c>
      <c r="E1566" s="1" t="s">
        <v>2764</v>
      </c>
      <c r="F1566" s="1">
        <v>2355511</v>
      </c>
      <c r="G1566" s="1">
        <v>2356826</v>
      </c>
      <c r="L1566" s="1" t="s">
        <v>14</v>
      </c>
      <c r="M1566" s="1" t="s">
        <v>14</v>
      </c>
    </row>
    <row r="1567" spans="2:13">
      <c r="B1567" s="1">
        <v>30</v>
      </c>
      <c r="C1567" s="1" t="s">
        <v>2765</v>
      </c>
      <c r="D1567" s="1">
        <v>10</v>
      </c>
      <c r="E1567" s="1" t="s">
        <v>2766</v>
      </c>
      <c r="F1567" s="1">
        <v>2357152</v>
      </c>
      <c r="G1567" s="1">
        <v>2361977</v>
      </c>
      <c r="H1567" s="1" t="s">
        <v>2767</v>
      </c>
      <c r="I1567" s="1" t="s">
        <v>2768</v>
      </c>
      <c r="J1567" s="1" t="s">
        <v>2769</v>
      </c>
      <c r="L1567" s="1" t="s">
        <v>2770</v>
      </c>
      <c r="M1567" s="1" t="s">
        <v>2771</v>
      </c>
    </row>
    <row r="1568" spans="2:13">
      <c r="B1568" s="1">
        <v>30</v>
      </c>
      <c r="C1568" s="1" t="s">
        <v>2772</v>
      </c>
      <c r="D1568" s="1">
        <v>10</v>
      </c>
      <c r="E1568" s="1" t="s">
        <v>2773</v>
      </c>
      <c r="F1568" s="1">
        <v>2361599</v>
      </c>
      <c r="G1568" s="1">
        <v>2364551</v>
      </c>
      <c r="L1568" s="1" t="s">
        <v>14</v>
      </c>
      <c r="M1568" s="1" t="s">
        <v>14</v>
      </c>
    </row>
    <row r="1569" spans="2:13">
      <c r="B1569" s="1">
        <v>30</v>
      </c>
      <c r="C1569" s="1" t="s">
        <v>2774</v>
      </c>
      <c r="D1569" s="1">
        <v>10</v>
      </c>
      <c r="E1569" s="1" t="s">
        <v>2775</v>
      </c>
      <c r="F1569" s="1">
        <v>2365702</v>
      </c>
      <c r="G1569" s="1">
        <v>2378450</v>
      </c>
      <c r="L1569" s="1" t="s">
        <v>14</v>
      </c>
      <c r="M1569" s="1" t="s">
        <v>14</v>
      </c>
    </row>
    <row r="1570" spans="2:13">
      <c r="B1570" s="1">
        <v>30</v>
      </c>
      <c r="C1570" s="1" t="s">
        <v>2776</v>
      </c>
      <c r="D1570" s="1">
        <v>10</v>
      </c>
      <c r="E1570" s="1" t="s">
        <v>2777</v>
      </c>
      <c r="F1570" s="1">
        <v>2378839</v>
      </c>
      <c r="G1570" s="1">
        <v>2385968</v>
      </c>
      <c r="L1570" s="1" t="s">
        <v>2778</v>
      </c>
      <c r="M1570" s="1" t="s">
        <v>2779</v>
      </c>
    </row>
    <row r="1571" spans="2:13">
      <c r="B1571" s="1">
        <v>30</v>
      </c>
      <c r="C1571" s="1" t="s">
        <v>2780</v>
      </c>
      <c r="D1571" s="1">
        <v>10</v>
      </c>
      <c r="E1571" s="1" t="s">
        <v>2781</v>
      </c>
      <c r="F1571" s="1">
        <v>2385903</v>
      </c>
      <c r="G1571" s="1">
        <v>2387456</v>
      </c>
      <c r="L1571" s="1" t="s">
        <v>14</v>
      </c>
      <c r="M1571" s="1" t="s">
        <v>14</v>
      </c>
    </row>
    <row r="1572" spans="2:13">
      <c r="B1572" s="1">
        <v>30</v>
      </c>
      <c r="C1572" s="1" t="s">
        <v>2782</v>
      </c>
      <c r="D1572" s="1">
        <v>10</v>
      </c>
      <c r="E1572" s="1" t="s">
        <v>2783</v>
      </c>
      <c r="F1572" s="1">
        <v>2387457</v>
      </c>
      <c r="G1572" s="1">
        <v>2388538</v>
      </c>
      <c r="L1572" s="1" t="s">
        <v>14</v>
      </c>
      <c r="M1572" s="1" t="s">
        <v>14</v>
      </c>
    </row>
    <row r="1573" spans="2:13">
      <c r="B1573" s="1">
        <v>30</v>
      </c>
      <c r="C1573" s="1" t="s">
        <v>2784</v>
      </c>
      <c r="D1573" s="1">
        <v>10</v>
      </c>
      <c r="E1573" s="1" t="s">
        <v>2785</v>
      </c>
      <c r="F1573" s="1">
        <v>2390526</v>
      </c>
      <c r="G1573" s="1">
        <v>2393031</v>
      </c>
      <c r="L1573" s="1" t="s">
        <v>14</v>
      </c>
      <c r="M1573" s="1" t="s">
        <v>14</v>
      </c>
    </row>
    <row r="1574" spans="2:13">
      <c r="B1574" s="1">
        <v>30</v>
      </c>
      <c r="C1574" s="1" t="s">
        <v>2786</v>
      </c>
      <c r="D1574" s="1">
        <v>10</v>
      </c>
      <c r="E1574" s="1" t="s">
        <v>2787</v>
      </c>
      <c r="F1574" s="1">
        <v>2408515</v>
      </c>
      <c r="G1574" s="1">
        <v>2409996</v>
      </c>
      <c r="L1574" s="1" t="s">
        <v>14</v>
      </c>
      <c r="M1574" s="1" t="s">
        <v>14</v>
      </c>
    </row>
    <row r="1575" spans="2:13">
      <c r="B1575" s="1">
        <v>30</v>
      </c>
      <c r="C1575" s="1" t="s">
        <v>2788</v>
      </c>
      <c r="D1575" s="1">
        <v>10</v>
      </c>
      <c r="E1575" s="1" t="s">
        <v>2789</v>
      </c>
      <c r="F1575" s="1">
        <v>2409997</v>
      </c>
      <c r="G1575" s="1">
        <v>2410563</v>
      </c>
      <c r="L1575" s="1" t="s">
        <v>14</v>
      </c>
      <c r="M1575" s="1" t="s">
        <v>14</v>
      </c>
    </row>
    <row r="1576" spans="2:13">
      <c r="B1576" s="1">
        <v>30</v>
      </c>
      <c r="C1576" s="1" t="s">
        <v>2790</v>
      </c>
      <c r="D1576" s="1">
        <v>10</v>
      </c>
      <c r="E1576" s="1" t="s">
        <v>2791</v>
      </c>
      <c r="F1576" s="1">
        <v>2415070</v>
      </c>
      <c r="G1576" s="1">
        <v>2417589</v>
      </c>
      <c r="L1576" s="1" t="s">
        <v>14</v>
      </c>
      <c r="M1576" s="1" t="s">
        <v>14</v>
      </c>
    </row>
    <row r="1577" spans="2:13">
      <c r="B1577" s="1">
        <v>30</v>
      </c>
      <c r="C1577" s="1" t="s">
        <v>2792</v>
      </c>
      <c r="D1577" s="1">
        <v>10</v>
      </c>
      <c r="E1577" s="1" t="s">
        <v>2793</v>
      </c>
      <c r="F1577" s="1">
        <v>2417542</v>
      </c>
      <c r="G1577" s="1">
        <v>2431578</v>
      </c>
      <c r="H1577" s="1" t="s">
        <v>2794</v>
      </c>
      <c r="I1577" s="1" t="s">
        <v>2795</v>
      </c>
      <c r="J1577" s="1" t="s">
        <v>2796</v>
      </c>
      <c r="L1577" s="1" t="s">
        <v>2797</v>
      </c>
      <c r="M1577" s="1" t="s">
        <v>2798</v>
      </c>
    </row>
    <row r="1578" spans="2:13">
      <c r="B1578" s="1">
        <v>30</v>
      </c>
      <c r="C1578" s="1" t="s">
        <v>2799</v>
      </c>
      <c r="D1578" s="1">
        <v>10</v>
      </c>
      <c r="E1578" s="1" t="s">
        <v>2800</v>
      </c>
      <c r="F1578" s="1">
        <v>2431611</v>
      </c>
      <c r="G1578" s="1">
        <v>2438663</v>
      </c>
      <c r="H1578" s="1" t="s">
        <v>2801</v>
      </c>
      <c r="I1578" s="1" t="s">
        <v>2802</v>
      </c>
      <c r="J1578" s="1" t="s">
        <v>2803</v>
      </c>
      <c r="L1578" s="1" t="s">
        <v>2804</v>
      </c>
      <c r="M1578" s="1" t="s">
        <v>2805</v>
      </c>
    </row>
    <row r="1579" spans="2:13">
      <c r="B1579" s="1">
        <v>30</v>
      </c>
      <c r="C1579" s="1" t="s">
        <v>2806</v>
      </c>
      <c r="D1579" s="1">
        <v>10</v>
      </c>
      <c r="E1579" s="1" t="s">
        <v>2807</v>
      </c>
      <c r="F1579" s="1">
        <v>2439044</v>
      </c>
      <c r="G1579" s="1">
        <v>2441571</v>
      </c>
      <c r="H1579" s="1" t="s">
        <v>2808</v>
      </c>
      <c r="I1579" s="1" t="s">
        <v>2809</v>
      </c>
      <c r="J1579" s="1" t="s">
        <v>2810</v>
      </c>
      <c r="K1579" s="1" t="s">
        <v>2811</v>
      </c>
      <c r="L1579" s="1" t="s">
        <v>14</v>
      </c>
      <c r="M1579" s="1" t="s">
        <v>14</v>
      </c>
    </row>
    <row r="1580" spans="2:13">
      <c r="B1580" s="1">
        <v>30</v>
      </c>
      <c r="C1580" s="1" t="s">
        <v>2812</v>
      </c>
      <c r="D1580" s="1">
        <v>10</v>
      </c>
      <c r="E1580" s="1" t="s">
        <v>2813</v>
      </c>
      <c r="F1580" s="1">
        <v>2442112</v>
      </c>
      <c r="G1580" s="1">
        <v>2450259</v>
      </c>
      <c r="L1580" s="1" t="s">
        <v>2814</v>
      </c>
      <c r="M1580" s="1" t="s">
        <v>2815</v>
      </c>
    </row>
    <row r="1581" spans="2:13">
      <c r="B1581" s="1">
        <v>30</v>
      </c>
      <c r="C1581" s="1" t="s">
        <v>2816</v>
      </c>
      <c r="D1581" s="1">
        <v>10</v>
      </c>
      <c r="E1581" s="1" t="s">
        <v>2817</v>
      </c>
      <c r="F1581" s="1">
        <v>2448156</v>
      </c>
      <c r="G1581" s="1">
        <v>2452114</v>
      </c>
      <c r="H1581" s="1" t="s">
        <v>2818</v>
      </c>
      <c r="I1581" s="1" t="s">
        <v>2819</v>
      </c>
      <c r="J1581" s="1" t="s">
        <v>2820</v>
      </c>
      <c r="L1581" s="1" t="s">
        <v>2821</v>
      </c>
      <c r="M1581" s="1" t="s">
        <v>2822</v>
      </c>
    </row>
    <row r="1582" spans="2:13">
      <c r="B1582" s="1">
        <v>30</v>
      </c>
      <c r="C1582" s="1" t="s">
        <v>2823</v>
      </c>
      <c r="D1582" s="1">
        <v>10</v>
      </c>
      <c r="E1582" s="1" t="s">
        <v>2824</v>
      </c>
      <c r="F1582" s="1">
        <v>2452512</v>
      </c>
      <c r="G1582" s="1">
        <v>2455872</v>
      </c>
      <c r="H1582" s="1" t="s">
        <v>2825</v>
      </c>
      <c r="I1582" s="1" t="s">
        <v>2826</v>
      </c>
      <c r="J1582" s="1" t="s">
        <v>2827</v>
      </c>
      <c r="L1582" s="1" t="s">
        <v>2828</v>
      </c>
      <c r="M1582" s="1" t="s">
        <v>2829</v>
      </c>
    </row>
    <row r="1583" spans="2:13">
      <c r="B1583" s="1">
        <v>30</v>
      </c>
      <c r="C1583" s="1" t="s">
        <v>2830</v>
      </c>
      <c r="D1583" s="1">
        <v>10</v>
      </c>
      <c r="E1583" s="1" t="s">
        <v>2831</v>
      </c>
      <c r="F1583" s="1">
        <v>2455810</v>
      </c>
      <c r="G1583" s="1">
        <v>2459392</v>
      </c>
      <c r="H1583" s="1" t="s">
        <v>2832</v>
      </c>
      <c r="I1583" s="1" t="s">
        <v>2833</v>
      </c>
      <c r="J1583" s="1" t="s">
        <v>2834</v>
      </c>
      <c r="L1583" s="1" t="s">
        <v>14</v>
      </c>
      <c r="M1583" s="1" t="s">
        <v>14</v>
      </c>
    </row>
    <row r="1584" spans="2:13">
      <c r="B1584" s="1">
        <v>30</v>
      </c>
      <c r="C1584" s="1" t="s">
        <v>2835</v>
      </c>
      <c r="D1584" s="1">
        <v>10</v>
      </c>
      <c r="E1584" s="1" t="s">
        <v>2836</v>
      </c>
      <c r="F1584" s="1">
        <v>2458840</v>
      </c>
      <c r="G1584" s="1">
        <v>2460636</v>
      </c>
      <c r="L1584" s="1" t="s">
        <v>14</v>
      </c>
      <c r="M1584" s="1" t="s">
        <v>14</v>
      </c>
    </row>
    <row r="1585" spans="2:13">
      <c r="B1585" s="1">
        <v>30</v>
      </c>
      <c r="C1585" s="1" t="s">
        <v>2837</v>
      </c>
      <c r="D1585" s="1">
        <v>10</v>
      </c>
      <c r="E1585" s="1" t="s">
        <v>2838</v>
      </c>
      <c r="F1585" s="1">
        <v>2460846</v>
      </c>
      <c r="G1585" s="1">
        <v>2466769</v>
      </c>
      <c r="H1585" s="1" t="s">
        <v>2839</v>
      </c>
      <c r="I1585" s="1" t="s">
        <v>2840</v>
      </c>
      <c r="J1585" s="1" t="s">
        <v>2841</v>
      </c>
      <c r="L1585" s="1" t="s">
        <v>1063</v>
      </c>
      <c r="M1585" s="1" t="s">
        <v>1064</v>
      </c>
    </row>
    <row r="1586" spans="2:13">
      <c r="B1586" s="1">
        <v>30</v>
      </c>
      <c r="C1586" s="1" t="s">
        <v>2842</v>
      </c>
      <c r="D1586" s="1">
        <v>10</v>
      </c>
      <c r="E1586" s="1" t="s">
        <v>2843</v>
      </c>
      <c r="F1586" s="1">
        <v>2466997</v>
      </c>
      <c r="G1586" s="1">
        <v>2468081</v>
      </c>
      <c r="L1586" s="1" t="s">
        <v>14</v>
      </c>
      <c r="M1586" s="1" t="s">
        <v>14</v>
      </c>
    </row>
    <row r="1587" spans="2:13">
      <c r="B1587" s="1">
        <v>30</v>
      </c>
      <c r="C1587" s="1" t="s">
        <v>2844</v>
      </c>
      <c r="D1587" s="1">
        <v>10</v>
      </c>
      <c r="E1587" s="1" t="s">
        <v>2845</v>
      </c>
      <c r="F1587" s="1">
        <v>2468541</v>
      </c>
      <c r="G1587" s="1">
        <v>2473997</v>
      </c>
      <c r="L1587" s="1" t="s">
        <v>143</v>
      </c>
      <c r="M1587" s="1" t="s">
        <v>144</v>
      </c>
    </row>
    <row r="1588" spans="2:13">
      <c r="B1588" s="1">
        <v>30</v>
      </c>
      <c r="C1588" s="1" t="s">
        <v>2846</v>
      </c>
      <c r="D1588" s="1">
        <v>10</v>
      </c>
      <c r="E1588" s="1" t="s">
        <v>2847</v>
      </c>
      <c r="F1588" s="1">
        <v>2476039</v>
      </c>
      <c r="G1588" s="1">
        <v>2476374</v>
      </c>
      <c r="L1588" s="1" t="s">
        <v>14</v>
      </c>
      <c r="M1588" s="1" t="s">
        <v>14</v>
      </c>
    </row>
    <row r="1589" spans="2:13">
      <c r="B1589" s="1">
        <v>30</v>
      </c>
      <c r="C1589" s="1" t="s">
        <v>2848</v>
      </c>
      <c r="D1589" s="1">
        <v>10</v>
      </c>
      <c r="E1589" s="1" t="s">
        <v>2849</v>
      </c>
      <c r="F1589" s="1">
        <v>2481152</v>
      </c>
      <c r="G1589" s="1">
        <v>2487574</v>
      </c>
      <c r="H1589" s="1" t="s">
        <v>2850</v>
      </c>
      <c r="I1589" s="1" t="s">
        <v>2851</v>
      </c>
      <c r="J1589" s="1" t="s">
        <v>2852</v>
      </c>
      <c r="K1589" s="1" t="s">
        <v>2853</v>
      </c>
      <c r="L1589" s="1" t="s">
        <v>2743</v>
      </c>
      <c r="M1589" s="1" t="s">
        <v>2744</v>
      </c>
    </row>
    <row r="1590" spans="2:13">
      <c r="B1590" s="1">
        <v>30</v>
      </c>
      <c r="C1590" s="1" t="s">
        <v>2854</v>
      </c>
      <c r="D1590" s="1">
        <v>10</v>
      </c>
      <c r="E1590" s="1" t="s">
        <v>2855</v>
      </c>
      <c r="F1590" s="1">
        <v>2487668</v>
      </c>
      <c r="G1590" s="1">
        <v>2491113</v>
      </c>
      <c r="H1590" s="1" t="s">
        <v>2856</v>
      </c>
      <c r="I1590" s="1" t="s">
        <v>2857</v>
      </c>
      <c r="J1590" s="1" t="s">
        <v>2858</v>
      </c>
      <c r="L1590" s="1" t="s">
        <v>14</v>
      </c>
      <c r="M1590" s="1" t="s">
        <v>14</v>
      </c>
    </row>
    <row r="1591" spans="2:13">
      <c r="B1591" s="1">
        <v>30</v>
      </c>
      <c r="C1591" s="1" t="s">
        <v>2859</v>
      </c>
      <c r="D1591" s="1">
        <v>10</v>
      </c>
      <c r="E1591" s="1" t="s">
        <v>2860</v>
      </c>
      <c r="F1591" s="1">
        <v>2491171</v>
      </c>
      <c r="G1591" s="1">
        <v>2496139</v>
      </c>
      <c r="L1591" s="1" t="s">
        <v>14</v>
      </c>
      <c r="M1591" s="1" t="s">
        <v>14</v>
      </c>
    </row>
    <row r="1592" spans="2:13">
      <c r="B1592" s="1">
        <v>31</v>
      </c>
      <c r="C1592" s="1" t="s">
        <v>2861</v>
      </c>
      <c r="D1592" s="1">
        <v>8</v>
      </c>
      <c r="E1592" s="1" t="s">
        <v>2862</v>
      </c>
      <c r="F1592" s="1">
        <v>1496864</v>
      </c>
      <c r="G1592" s="1">
        <v>1501946</v>
      </c>
      <c r="H1592" s="1" t="s">
        <v>2863</v>
      </c>
      <c r="L1592" s="1" t="s">
        <v>14</v>
      </c>
      <c r="M1592" s="1" t="s">
        <v>14</v>
      </c>
    </row>
    <row r="1593" spans="2:13">
      <c r="B1593" s="1">
        <v>31</v>
      </c>
      <c r="C1593" s="1" t="s">
        <v>2864</v>
      </c>
      <c r="D1593" s="1">
        <v>8</v>
      </c>
      <c r="E1593" s="1" t="s">
        <v>2865</v>
      </c>
      <c r="F1593" s="1">
        <v>1501867</v>
      </c>
      <c r="G1593" s="1">
        <v>1514216</v>
      </c>
      <c r="L1593" s="1" t="s">
        <v>2866</v>
      </c>
      <c r="M1593" s="1" t="s">
        <v>2867</v>
      </c>
    </row>
    <row r="1594" spans="2:13">
      <c r="B1594" s="1">
        <v>31</v>
      </c>
      <c r="C1594" s="1" t="s">
        <v>2868</v>
      </c>
      <c r="D1594" s="1">
        <v>8</v>
      </c>
      <c r="E1594" s="1" t="s">
        <v>2869</v>
      </c>
      <c r="F1594" s="1">
        <v>1515499</v>
      </c>
      <c r="G1594" s="1">
        <v>1516800</v>
      </c>
      <c r="L1594" s="1" t="s">
        <v>14</v>
      </c>
      <c r="M1594" s="1" t="s">
        <v>14</v>
      </c>
    </row>
    <row r="1595" spans="2:13">
      <c r="B1595" s="1">
        <v>31</v>
      </c>
      <c r="C1595" s="1" t="s">
        <v>2870</v>
      </c>
      <c r="D1595" s="1">
        <v>8</v>
      </c>
      <c r="E1595" s="1" t="s">
        <v>2871</v>
      </c>
      <c r="F1595" s="1">
        <v>1518467</v>
      </c>
      <c r="G1595" s="1">
        <v>1521445</v>
      </c>
      <c r="H1595" s="1" t="s">
        <v>2872</v>
      </c>
      <c r="I1595" s="1" t="s">
        <v>2873</v>
      </c>
      <c r="J1595" s="1" t="s">
        <v>2874</v>
      </c>
      <c r="K1595" s="1" t="s">
        <v>2875</v>
      </c>
      <c r="L1595" s="1" t="s">
        <v>14</v>
      </c>
      <c r="M1595" s="1" t="s">
        <v>14</v>
      </c>
    </row>
    <row r="1596" spans="2:13">
      <c r="B1596" s="1">
        <v>31</v>
      </c>
      <c r="C1596" s="1" t="s">
        <v>2876</v>
      </c>
      <c r="D1596" s="1">
        <v>8</v>
      </c>
      <c r="E1596" s="1" t="s">
        <v>2877</v>
      </c>
      <c r="F1596" s="1">
        <v>1523101</v>
      </c>
      <c r="G1596" s="1">
        <v>1533419</v>
      </c>
      <c r="H1596" s="1" t="s">
        <v>2878</v>
      </c>
      <c r="L1596" s="1" t="s">
        <v>2879</v>
      </c>
      <c r="M1596" s="1" t="s">
        <v>2880</v>
      </c>
    </row>
    <row r="1597" spans="2:13">
      <c r="B1597" s="1">
        <v>31</v>
      </c>
      <c r="C1597" s="1" t="s">
        <v>2881</v>
      </c>
      <c r="D1597" s="1">
        <v>8</v>
      </c>
      <c r="E1597" s="1" t="s">
        <v>2882</v>
      </c>
      <c r="F1597" s="1">
        <v>1533779</v>
      </c>
      <c r="G1597" s="1">
        <v>1536423</v>
      </c>
      <c r="L1597" s="1" t="s">
        <v>14</v>
      </c>
      <c r="M1597" s="1" t="s">
        <v>14</v>
      </c>
    </row>
    <row r="1598" spans="2:13">
      <c r="B1598" s="1">
        <v>31</v>
      </c>
      <c r="C1598" s="1" t="s">
        <v>2883</v>
      </c>
      <c r="D1598" s="1">
        <v>8</v>
      </c>
      <c r="E1598" s="1" t="s">
        <v>2884</v>
      </c>
      <c r="F1598" s="1">
        <v>1536771</v>
      </c>
      <c r="G1598" s="1">
        <v>1539830</v>
      </c>
      <c r="H1598" s="1" t="s">
        <v>2885</v>
      </c>
      <c r="I1598" s="1" t="s">
        <v>2886</v>
      </c>
      <c r="J1598" s="1" t="s">
        <v>2887</v>
      </c>
      <c r="K1598" s="1" t="s">
        <v>2888</v>
      </c>
      <c r="L1598" s="1" t="s">
        <v>14</v>
      </c>
      <c r="M1598" s="1" t="s">
        <v>14</v>
      </c>
    </row>
    <row r="1599" spans="2:13">
      <c r="B1599" s="1">
        <v>31</v>
      </c>
      <c r="C1599" s="1" t="s">
        <v>2889</v>
      </c>
      <c r="D1599" s="1">
        <v>8</v>
      </c>
      <c r="E1599" s="1" t="s">
        <v>2890</v>
      </c>
      <c r="F1599" s="1">
        <v>1541104</v>
      </c>
      <c r="G1599" s="1">
        <v>1543891</v>
      </c>
      <c r="H1599" s="1" t="s">
        <v>2891</v>
      </c>
      <c r="I1599" s="1" t="s">
        <v>2892</v>
      </c>
      <c r="J1599" s="1" t="s">
        <v>2893</v>
      </c>
      <c r="K1599" s="1" t="s">
        <v>2894</v>
      </c>
      <c r="L1599" s="1" t="s">
        <v>14</v>
      </c>
      <c r="M1599" s="1" t="s">
        <v>14</v>
      </c>
    </row>
    <row r="1600" spans="2:13">
      <c r="B1600" s="1">
        <v>31</v>
      </c>
      <c r="C1600" s="1" t="s">
        <v>2895</v>
      </c>
      <c r="D1600" s="1">
        <v>8</v>
      </c>
      <c r="E1600" s="1" t="s">
        <v>2896</v>
      </c>
      <c r="F1600" s="1">
        <v>1544618</v>
      </c>
      <c r="G1600" s="1">
        <v>1547352</v>
      </c>
      <c r="H1600" s="1" t="s">
        <v>2897</v>
      </c>
      <c r="I1600" s="1" t="s">
        <v>2898</v>
      </c>
      <c r="J1600" s="1" t="s">
        <v>2899</v>
      </c>
      <c r="K1600" s="1" t="s">
        <v>2900</v>
      </c>
      <c r="L1600" s="1" t="s">
        <v>14</v>
      </c>
      <c r="M1600" s="1" t="s">
        <v>14</v>
      </c>
    </row>
    <row r="1601" spans="2:13">
      <c r="B1601" s="1">
        <v>31</v>
      </c>
      <c r="C1601" s="1" t="s">
        <v>2901</v>
      </c>
      <c r="D1601" s="1">
        <v>8</v>
      </c>
      <c r="E1601" s="1" t="s">
        <v>2902</v>
      </c>
      <c r="F1601" s="1">
        <v>1548032</v>
      </c>
      <c r="G1601" s="1">
        <v>1550651</v>
      </c>
      <c r="H1601" s="1" t="s">
        <v>2705</v>
      </c>
      <c r="I1601" s="1" t="s">
        <v>2903</v>
      </c>
      <c r="K1601" s="1" t="s">
        <v>2904</v>
      </c>
      <c r="L1601" s="1" t="s">
        <v>14</v>
      </c>
      <c r="M1601" s="1" t="s">
        <v>14</v>
      </c>
    </row>
    <row r="1602" spans="2:13">
      <c r="B1602" s="1">
        <v>31</v>
      </c>
      <c r="C1602" s="1" t="s">
        <v>2905</v>
      </c>
      <c r="D1602" s="1">
        <v>8</v>
      </c>
      <c r="E1602" s="1" t="s">
        <v>2906</v>
      </c>
      <c r="F1602" s="1">
        <v>1551425</v>
      </c>
      <c r="G1602" s="1">
        <v>1554046</v>
      </c>
      <c r="H1602" s="1" t="s">
        <v>2907</v>
      </c>
      <c r="I1602" s="1" t="s">
        <v>2908</v>
      </c>
      <c r="J1602" s="1" t="s">
        <v>2909</v>
      </c>
      <c r="K1602" s="1" t="s">
        <v>2910</v>
      </c>
      <c r="L1602" s="1" t="s">
        <v>14</v>
      </c>
      <c r="M1602" s="1" t="s">
        <v>14</v>
      </c>
    </row>
    <row r="1603" spans="2:13">
      <c r="B1603" s="1">
        <v>31</v>
      </c>
      <c r="C1603" s="1" t="s">
        <v>2911</v>
      </c>
      <c r="D1603" s="1">
        <v>8</v>
      </c>
      <c r="E1603" s="1" t="s">
        <v>2912</v>
      </c>
      <c r="F1603" s="1">
        <v>1554814</v>
      </c>
      <c r="G1603" s="1">
        <v>1557438</v>
      </c>
      <c r="H1603" s="1" t="s">
        <v>2913</v>
      </c>
      <c r="I1603" s="1" t="s">
        <v>2914</v>
      </c>
      <c r="J1603" s="1" t="s">
        <v>2915</v>
      </c>
      <c r="L1603" s="1" t="s">
        <v>14</v>
      </c>
      <c r="M1603" s="1" t="s">
        <v>14</v>
      </c>
    </row>
    <row r="1604" spans="2:13">
      <c r="B1604" s="1">
        <v>31</v>
      </c>
      <c r="C1604" s="1" t="s">
        <v>2916</v>
      </c>
      <c r="D1604" s="1">
        <v>8</v>
      </c>
      <c r="E1604" s="1" t="s">
        <v>2917</v>
      </c>
      <c r="F1604" s="1">
        <v>1558210</v>
      </c>
      <c r="G1604" s="1">
        <v>1560834</v>
      </c>
      <c r="H1604" s="1" t="s">
        <v>2918</v>
      </c>
      <c r="I1604" s="1" t="s">
        <v>2919</v>
      </c>
      <c r="J1604" s="1" t="s">
        <v>2920</v>
      </c>
      <c r="K1604" s="1" t="s">
        <v>2921</v>
      </c>
      <c r="L1604" s="1" t="s">
        <v>14</v>
      </c>
      <c r="M1604" s="1" t="s">
        <v>14</v>
      </c>
    </row>
    <row r="1605" spans="2:13">
      <c r="B1605" s="1">
        <v>31</v>
      </c>
      <c r="C1605" s="1" t="s">
        <v>2922</v>
      </c>
      <c r="D1605" s="1">
        <v>8</v>
      </c>
      <c r="E1605" s="1" t="s">
        <v>2923</v>
      </c>
      <c r="F1605" s="1">
        <v>1560663</v>
      </c>
      <c r="G1605" s="1">
        <v>1564199</v>
      </c>
      <c r="L1605" s="1" t="s">
        <v>14</v>
      </c>
      <c r="M1605" s="1" t="s">
        <v>14</v>
      </c>
    </row>
    <row r="1606" spans="2:13">
      <c r="B1606" s="1">
        <v>31</v>
      </c>
      <c r="C1606" s="1" t="s">
        <v>2924</v>
      </c>
      <c r="D1606" s="1">
        <v>8</v>
      </c>
      <c r="E1606" s="1" t="s">
        <v>2925</v>
      </c>
      <c r="F1606" s="1">
        <v>1564425</v>
      </c>
      <c r="G1606" s="1">
        <v>1566234</v>
      </c>
      <c r="H1606" s="1" t="s">
        <v>2926</v>
      </c>
      <c r="I1606" s="1" t="s">
        <v>2927</v>
      </c>
      <c r="J1606" s="1" t="s">
        <v>2928</v>
      </c>
      <c r="L1606" s="1" t="s">
        <v>2929</v>
      </c>
      <c r="M1606" s="1" t="s">
        <v>2930</v>
      </c>
    </row>
    <row r="1607" spans="2:13">
      <c r="B1607" s="1">
        <v>31</v>
      </c>
      <c r="C1607" s="1" t="s">
        <v>2931</v>
      </c>
      <c r="D1607" s="1">
        <v>8</v>
      </c>
      <c r="E1607" s="1" t="s">
        <v>2932</v>
      </c>
      <c r="F1607" s="1">
        <v>1566128</v>
      </c>
      <c r="G1607" s="1">
        <v>1572133</v>
      </c>
      <c r="L1607" s="1" t="s">
        <v>14</v>
      </c>
      <c r="M1607" s="1" t="s">
        <v>14</v>
      </c>
    </row>
    <row r="1608" spans="2:13">
      <c r="B1608" s="1">
        <v>31</v>
      </c>
      <c r="C1608" s="1" t="s">
        <v>2933</v>
      </c>
      <c r="D1608" s="1">
        <v>8</v>
      </c>
      <c r="E1608" s="1" t="s">
        <v>2934</v>
      </c>
      <c r="F1608" s="1">
        <v>1573782</v>
      </c>
      <c r="G1608" s="1">
        <v>1577876</v>
      </c>
      <c r="L1608" s="1" t="s">
        <v>14</v>
      </c>
      <c r="M1608" s="1" t="s">
        <v>14</v>
      </c>
    </row>
    <row r="1609" spans="2:13">
      <c r="B1609" s="1">
        <v>31</v>
      </c>
      <c r="C1609" s="1" t="s">
        <v>2935</v>
      </c>
      <c r="D1609" s="1">
        <v>8</v>
      </c>
      <c r="E1609" s="1" t="s">
        <v>2936</v>
      </c>
      <c r="F1609" s="1">
        <v>1576847</v>
      </c>
      <c r="G1609" s="1">
        <v>1581203</v>
      </c>
      <c r="L1609" s="1" t="s">
        <v>14</v>
      </c>
      <c r="M1609" s="1" t="s">
        <v>14</v>
      </c>
    </row>
    <row r="1610" spans="2:13">
      <c r="B1610" s="1">
        <v>31</v>
      </c>
      <c r="C1610" s="1" t="s">
        <v>2937</v>
      </c>
      <c r="D1610" s="1">
        <v>8</v>
      </c>
      <c r="E1610" s="1" t="s">
        <v>2938</v>
      </c>
      <c r="F1610" s="1">
        <v>1581817</v>
      </c>
      <c r="G1610" s="1">
        <v>1593311</v>
      </c>
      <c r="H1610" s="1" t="s">
        <v>2939</v>
      </c>
      <c r="I1610" s="1" t="s">
        <v>2940</v>
      </c>
      <c r="J1610" s="1" t="s">
        <v>2941</v>
      </c>
      <c r="L1610" s="1" t="s">
        <v>14</v>
      </c>
      <c r="M1610" s="1" t="s">
        <v>14</v>
      </c>
    </row>
    <row r="1611" spans="2:13">
      <c r="B1611" s="1">
        <v>31</v>
      </c>
      <c r="C1611" s="1" t="s">
        <v>2942</v>
      </c>
      <c r="D1611" s="1">
        <v>8</v>
      </c>
      <c r="E1611" s="1" t="s">
        <v>2943</v>
      </c>
      <c r="F1611" s="1">
        <v>1593370</v>
      </c>
      <c r="G1611" s="1">
        <v>1599009</v>
      </c>
      <c r="H1611" s="1" t="s">
        <v>2944</v>
      </c>
      <c r="I1611" s="1" t="s">
        <v>2945</v>
      </c>
      <c r="J1611" s="1" t="s">
        <v>2946</v>
      </c>
      <c r="L1611" s="1" t="s">
        <v>2947</v>
      </c>
      <c r="M1611" s="1" t="s">
        <v>2948</v>
      </c>
    </row>
    <row r="1612" spans="2:13">
      <c r="B1612" s="1">
        <v>31</v>
      </c>
      <c r="C1612" s="1" t="s">
        <v>2949</v>
      </c>
      <c r="D1612" s="1">
        <v>8</v>
      </c>
      <c r="E1612" s="1" t="s">
        <v>2950</v>
      </c>
      <c r="F1612" s="1">
        <v>1598966</v>
      </c>
      <c r="G1612" s="1">
        <v>1602172</v>
      </c>
      <c r="L1612" s="1" t="s">
        <v>14</v>
      </c>
      <c r="M1612" s="1" t="s">
        <v>14</v>
      </c>
    </row>
    <row r="1613" spans="2:13">
      <c r="B1613" s="1">
        <v>31</v>
      </c>
      <c r="C1613" s="1" t="s">
        <v>2951</v>
      </c>
      <c r="D1613" s="1">
        <v>8</v>
      </c>
      <c r="E1613" s="1" t="s">
        <v>2952</v>
      </c>
      <c r="F1613" s="1">
        <v>1602269</v>
      </c>
      <c r="G1613" s="1">
        <v>1610260</v>
      </c>
      <c r="H1613" s="1" t="s">
        <v>2953</v>
      </c>
      <c r="I1613" s="1" t="s">
        <v>2954</v>
      </c>
      <c r="J1613" s="1" t="s">
        <v>2955</v>
      </c>
      <c r="L1613" s="1" t="s">
        <v>2956</v>
      </c>
      <c r="M1613" s="1" t="s">
        <v>2957</v>
      </c>
    </row>
    <row r="1614" spans="2:13">
      <c r="B1614" s="1">
        <v>31</v>
      </c>
      <c r="C1614" s="1" t="s">
        <v>2958</v>
      </c>
      <c r="D1614" s="1">
        <v>8</v>
      </c>
      <c r="E1614" s="1" t="s">
        <v>2959</v>
      </c>
      <c r="F1614" s="1">
        <v>1610963</v>
      </c>
      <c r="G1614" s="1">
        <v>1619533</v>
      </c>
      <c r="L1614" s="1" t="s">
        <v>14</v>
      </c>
      <c r="M1614" s="1" t="s">
        <v>14</v>
      </c>
    </row>
    <row r="1615" spans="2:13">
      <c r="B1615" s="1">
        <v>31</v>
      </c>
      <c r="C1615" s="1" t="s">
        <v>2960</v>
      </c>
      <c r="D1615" s="1">
        <v>8</v>
      </c>
      <c r="E1615" s="1" t="s">
        <v>2961</v>
      </c>
      <c r="F1615" s="1">
        <v>1619946</v>
      </c>
      <c r="G1615" s="1">
        <v>1623470</v>
      </c>
      <c r="L1615" s="1" t="s">
        <v>14</v>
      </c>
      <c r="M1615" s="1" t="s">
        <v>14</v>
      </c>
    </row>
    <row r="1616" spans="2:13">
      <c r="B1616" s="1">
        <v>31</v>
      </c>
      <c r="C1616" s="1" t="s">
        <v>2962</v>
      </c>
      <c r="D1616" s="1">
        <v>8</v>
      </c>
      <c r="E1616" s="1" t="s">
        <v>2963</v>
      </c>
      <c r="F1616" s="1">
        <v>1624154</v>
      </c>
      <c r="G1616" s="1">
        <v>1630052</v>
      </c>
      <c r="L1616" s="1" t="s">
        <v>2964</v>
      </c>
      <c r="M1616" s="1" t="s">
        <v>2965</v>
      </c>
    </row>
    <row r="1617" spans="2:13">
      <c r="B1617" s="1">
        <v>31</v>
      </c>
      <c r="C1617" s="1" t="s">
        <v>2966</v>
      </c>
      <c r="D1617" s="1">
        <v>8</v>
      </c>
      <c r="E1617" s="1" t="s">
        <v>2967</v>
      </c>
      <c r="F1617" s="1">
        <v>1630069</v>
      </c>
      <c r="G1617" s="1">
        <v>1639831</v>
      </c>
      <c r="L1617" s="1" t="s">
        <v>2968</v>
      </c>
      <c r="M1617" s="1" t="s">
        <v>2969</v>
      </c>
    </row>
    <row r="1618" spans="2:13">
      <c r="B1618" s="1">
        <v>31</v>
      </c>
      <c r="C1618" s="1" t="s">
        <v>2970</v>
      </c>
      <c r="D1618" s="1">
        <v>8</v>
      </c>
      <c r="E1618" s="1" t="s">
        <v>2971</v>
      </c>
      <c r="F1618" s="1">
        <v>1640051</v>
      </c>
      <c r="G1618" s="1">
        <v>1647620</v>
      </c>
      <c r="L1618" s="1" t="s">
        <v>2968</v>
      </c>
      <c r="M1618" s="1" t="s">
        <v>2969</v>
      </c>
    </row>
    <row r="1619" spans="2:13">
      <c r="B1619" s="1">
        <v>31</v>
      </c>
      <c r="C1619" s="1" t="s">
        <v>2972</v>
      </c>
      <c r="D1619" s="1">
        <v>8</v>
      </c>
      <c r="E1619" s="1" t="s">
        <v>2973</v>
      </c>
      <c r="F1619" s="1">
        <v>1648651</v>
      </c>
      <c r="G1619" s="1">
        <v>1651311</v>
      </c>
      <c r="H1619" s="1" t="s">
        <v>2974</v>
      </c>
      <c r="I1619" s="1" t="s">
        <v>2975</v>
      </c>
      <c r="J1619" s="1" t="s">
        <v>2976</v>
      </c>
      <c r="K1619" s="1" t="s">
        <v>2977</v>
      </c>
      <c r="L1619" s="1" t="s">
        <v>2978</v>
      </c>
      <c r="M1619" s="1" t="s">
        <v>2979</v>
      </c>
    </row>
    <row r="1620" spans="2:13">
      <c r="B1620" s="1">
        <v>31</v>
      </c>
      <c r="C1620" s="1" t="s">
        <v>2980</v>
      </c>
      <c r="D1620" s="1">
        <v>8</v>
      </c>
      <c r="E1620" s="1" t="s">
        <v>2981</v>
      </c>
      <c r="F1620" s="1">
        <v>1653780</v>
      </c>
      <c r="G1620" s="1">
        <v>1662430</v>
      </c>
      <c r="L1620" s="1" t="s">
        <v>1983</v>
      </c>
      <c r="M1620" s="1" t="s">
        <v>1984</v>
      </c>
    </row>
    <row r="1621" spans="2:13">
      <c r="B1621" s="1">
        <v>31</v>
      </c>
      <c r="C1621" s="1" t="s">
        <v>2982</v>
      </c>
      <c r="D1621" s="1">
        <v>8</v>
      </c>
      <c r="E1621" s="1" t="s">
        <v>2983</v>
      </c>
      <c r="F1621" s="1">
        <v>1662560</v>
      </c>
      <c r="G1621" s="1">
        <v>1664072</v>
      </c>
      <c r="H1621" s="1" t="s">
        <v>2984</v>
      </c>
      <c r="I1621" s="1" t="s">
        <v>2985</v>
      </c>
      <c r="J1621" s="1" t="s">
        <v>2986</v>
      </c>
      <c r="L1621" s="1" t="s">
        <v>158</v>
      </c>
      <c r="M1621" s="1" t="s">
        <v>159</v>
      </c>
    </row>
    <row r="1622" spans="2:13">
      <c r="B1622" s="1">
        <v>31</v>
      </c>
      <c r="C1622" s="1" t="s">
        <v>2987</v>
      </c>
      <c r="D1622" s="1">
        <v>8</v>
      </c>
      <c r="E1622" s="1" t="s">
        <v>2988</v>
      </c>
      <c r="F1622" s="1">
        <v>1663887</v>
      </c>
      <c r="G1622" s="1">
        <v>1667125</v>
      </c>
      <c r="L1622" s="1" t="s">
        <v>370</v>
      </c>
      <c r="M1622" s="1" t="s">
        <v>371</v>
      </c>
    </row>
    <row r="1623" spans="2:13">
      <c r="B1623" s="1">
        <v>31</v>
      </c>
      <c r="C1623" s="1" t="s">
        <v>2989</v>
      </c>
      <c r="D1623" s="1">
        <v>8</v>
      </c>
      <c r="E1623" s="1" t="s">
        <v>2990</v>
      </c>
      <c r="F1623" s="1">
        <v>1666998</v>
      </c>
      <c r="G1623" s="1">
        <v>1690111</v>
      </c>
      <c r="L1623" s="1" t="s">
        <v>96</v>
      </c>
      <c r="M1623" s="1" t="s">
        <v>97</v>
      </c>
    </row>
    <row r="1624" spans="2:13">
      <c r="B1624" s="1">
        <v>31</v>
      </c>
      <c r="C1624" s="1" t="s">
        <v>2991</v>
      </c>
      <c r="D1624" s="1">
        <v>8</v>
      </c>
      <c r="E1624" s="1" t="s">
        <v>2992</v>
      </c>
      <c r="F1624" s="1">
        <v>1689612</v>
      </c>
      <c r="G1624" s="1">
        <v>1701911</v>
      </c>
      <c r="H1624" s="1" t="s">
        <v>1120</v>
      </c>
      <c r="I1624" s="1" t="s">
        <v>2993</v>
      </c>
      <c r="J1624" s="1" t="s">
        <v>2994</v>
      </c>
      <c r="L1624" s="1" t="s">
        <v>14</v>
      </c>
      <c r="M1624" s="1" t="s">
        <v>14</v>
      </c>
    </row>
    <row r="1625" spans="2:13">
      <c r="B1625" s="1">
        <v>31</v>
      </c>
      <c r="C1625" s="1" t="s">
        <v>2995</v>
      </c>
      <c r="D1625" s="1">
        <v>8</v>
      </c>
      <c r="E1625" s="1" t="s">
        <v>2996</v>
      </c>
      <c r="F1625" s="1">
        <v>1701877</v>
      </c>
      <c r="G1625" s="1">
        <v>1705819</v>
      </c>
      <c r="L1625" s="1" t="s">
        <v>14</v>
      </c>
      <c r="M1625" s="1" t="s">
        <v>14</v>
      </c>
    </row>
    <row r="1626" spans="2:13">
      <c r="B1626" s="1">
        <v>31</v>
      </c>
      <c r="C1626" s="1" t="s">
        <v>2997</v>
      </c>
      <c r="D1626" s="1">
        <v>8</v>
      </c>
      <c r="E1626" s="1" t="s">
        <v>2998</v>
      </c>
      <c r="F1626" s="1">
        <v>1705752</v>
      </c>
      <c r="G1626" s="1">
        <v>1711430</v>
      </c>
      <c r="L1626" s="1" t="s">
        <v>14</v>
      </c>
      <c r="M1626" s="1" t="s">
        <v>14</v>
      </c>
    </row>
    <row r="1627" spans="2:13">
      <c r="B1627" s="1">
        <v>31</v>
      </c>
      <c r="C1627" s="1" t="s">
        <v>2999</v>
      </c>
      <c r="D1627" s="1">
        <v>8</v>
      </c>
      <c r="E1627" s="1" t="s">
        <v>3000</v>
      </c>
      <c r="F1627" s="1">
        <v>1711230</v>
      </c>
      <c r="G1627" s="1">
        <v>1718664</v>
      </c>
      <c r="L1627" s="1" t="s">
        <v>14</v>
      </c>
      <c r="M1627" s="1" t="s">
        <v>14</v>
      </c>
    </row>
    <row r="1628" spans="2:13">
      <c r="B1628" s="1">
        <v>31</v>
      </c>
      <c r="C1628" s="1" t="s">
        <v>3001</v>
      </c>
      <c r="D1628" s="1">
        <v>8</v>
      </c>
      <c r="E1628" s="1" t="s">
        <v>3002</v>
      </c>
      <c r="F1628" s="1">
        <v>1719357</v>
      </c>
      <c r="G1628" s="1">
        <v>1723671</v>
      </c>
      <c r="L1628" s="1" t="s">
        <v>14</v>
      </c>
      <c r="M1628" s="1" t="s">
        <v>14</v>
      </c>
    </row>
    <row r="1629" spans="2:13">
      <c r="B1629" s="1">
        <v>31</v>
      </c>
      <c r="C1629" s="1" t="s">
        <v>3003</v>
      </c>
      <c r="D1629" s="1">
        <v>8</v>
      </c>
      <c r="E1629" s="1" t="s">
        <v>3004</v>
      </c>
      <c r="F1629" s="1">
        <v>1723755</v>
      </c>
      <c r="G1629" s="1">
        <v>1729027</v>
      </c>
      <c r="H1629" s="1" t="s">
        <v>3005</v>
      </c>
      <c r="I1629" s="1" t="s">
        <v>3006</v>
      </c>
      <c r="J1629" s="1" t="s">
        <v>3007</v>
      </c>
      <c r="L1629" s="1" t="s">
        <v>3008</v>
      </c>
      <c r="M1629" s="1" t="s">
        <v>3009</v>
      </c>
    </row>
    <row r="1630" spans="2:13">
      <c r="B1630" s="1">
        <v>31</v>
      </c>
      <c r="C1630" s="1" t="s">
        <v>3010</v>
      </c>
      <c r="D1630" s="1">
        <v>8</v>
      </c>
      <c r="E1630" s="1" t="s">
        <v>3011</v>
      </c>
      <c r="F1630" s="1">
        <v>1729605</v>
      </c>
      <c r="G1630" s="1">
        <v>1735201</v>
      </c>
      <c r="L1630" s="1" t="s">
        <v>14</v>
      </c>
      <c r="M1630" s="1" t="s">
        <v>14</v>
      </c>
    </row>
    <row r="1631" spans="2:13">
      <c r="B1631" s="1">
        <v>31</v>
      </c>
      <c r="C1631" s="1" t="s">
        <v>3012</v>
      </c>
      <c r="D1631" s="1">
        <v>8</v>
      </c>
      <c r="E1631" s="1" t="s">
        <v>3013</v>
      </c>
      <c r="F1631" s="1">
        <v>1748708</v>
      </c>
      <c r="G1631" s="1">
        <v>1749120</v>
      </c>
      <c r="L1631" s="1" t="s">
        <v>14</v>
      </c>
      <c r="M1631" s="1" t="s">
        <v>14</v>
      </c>
    </row>
    <row r="1632" spans="2:13">
      <c r="B1632" s="1">
        <v>31</v>
      </c>
      <c r="C1632" s="1" t="s">
        <v>3014</v>
      </c>
      <c r="D1632" s="1">
        <v>8</v>
      </c>
      <c r="E1632" s="1" t="s">
        <v>3015</v>
      </c>
      <c r="F1632" s="1">
        <v>1750858</v>
      </c>
      <c r="G1632" s="1">
        <v>1757625</v>
      </c>
      <c r="L1632" s="1" t="s">
        <v>14</v>
      </c>
      <c r="M1632" s="1" t="s">
        <v>14</v>
      </c>
    </row>
    <row r="1633" spans="2:13">
      <c r="B1633" s="1">
        <v>31</v>
      </c>
      <c r="C1633" s="1" t="s">
        <v>3016</v>
      </c>
      <c r="D1633" s="1">
        <v>8</v>
      </c>
      <c r="E1633" s="1" t="s">
        <v>3017</v>
      </c>
      <c r="F1633" s="1">
        <v>1757927</v>
      </c>
      <c r="G1633" s="1">
        <v>1763331</v>
      </c>
      <c r="L1633" s="1" t="s">
        <v>14</v>
      </c>
      <c r="M1633" s="1" t="s">
        <v>14</v>
      </c>
    </row>
    <row r="1634" spans="2:13">
      <c r="B1634" s="1">
        <v>31</v>
      </c>
      <c r="C1634" s="1" t="s">
        <v>3018</v>
      </c>
      <c r="D1634" s="1">
        <v>8</v>
      </c>
      <c r="E1634" s="1" t="s">
        <v>3019</v>
      </c>
      <c r="F1634" s="1">
        <v>1763542</v>
      </c>
      <c r="G1634" s="1">
        <v>1769352</v>
      </c>
      <c r="L1634" s="1" t="s">
        <v>14</v>
      </c>
      <c r="M1634" s="1" t="s">
        <v>14</v>
      </c>
    </row>
    <row r="1635" spans="2:13">
      <c r="B1635" s="1">
        <v>31</v>
      </c>
      <c r="C1635" s="1" t="s">
        <v>3020</v>
      </c>
      <c r="D1635" s="1">
        <v>8</v>
      </c>
      <c r="E1635" s="1" t="s">
        <v>3021</v>
      </c>
      <c r="F1635" s="1">
        <v>1769963</v>
      </c>
      <c r="G1635" s="1">
        <v>1779329</v>
      </c>
      <c r="L1635" s="1" t="s">
        <v>14</v>
      </c>
      <c r="M1635" s="1" t="s">
        <v>14</v>
      </c>
    </row>
    <row r="1636" spans="2:13">
      <c r="B1636" s="1">
        <v>31</v>
      </c>
      <c r="C1636" s="1" t="s">
        <v>3022</v>
      </c>
      <c r="D1636" s="1">
        <v>8</v>
      </c>
      <c r="E1636" s="1" t="s">
        <v>3023</v>
      </c>
      <c r="F1636" s="1">
        <v>1779443</v>
      </c>
      <c r="G1636" s="1">
        <v>1782073</v>
      </c>
      <c r="L1636" s="1" t="s">
        <v>14</v>
      </c>
      <c r="M1636" s="1" t="s">
        <v>14</v>
      </c>
    </row>
    <row r="1637" spans="2:13">
      <c r="B1637" s="1">
        <v>31</v>
      </c>
      <c r="C1637" s="1" t="s">
        <v>3024</v>
      </c>
      <c r="D1637" s="1">
        <v>8</v>
      </c>
      <c r="E1637" s="1" t="s">
        <v>3025</v>
      </c>
      <c r="F1637" s="1">
        <v>1783564</v>
      </c>
      <c r="G1637" s="1">
        <v>1787296</v>
      </c>
      <c r="L1637" s="1" t="s">
        <v>14</v>
      </c>
      <c r="M1637" s="1" t="s">
        <v>14</v>
      </c>
    </row>
    <row r="1638" spans="2:13">
      <c r="B1638" s="1">
        <v>31</v>
      </c>
      <c r="C1638" s="1" t="s">
        <v>3026</v>
      </c>
      <c r="D1638" s="1">
        <v>8</v>
      </c>
      <c r="E1638" s="1" t="s">
        <v>3027</v>
      </c>
      <c r="F1638" s="1">
        <v>1792196</v>
      </c>
      <c r="G1638" s="1">
        <v>1793756</v>
      </c>
      <c r="L1638" s="1" t="s">
        <v>14</v>
      </c>
      <c r="M1638" s="1" t="s">
        <v>14</v>
      </c>
    </row>
    <row r="1639" spans="2:13">
      <c r="B1639" s="1">
        <v>31</v>
      </c>
      <c r="C1639" s="1" t="s">
        <v>3028</v>
      </c>
      <c r="D1639" s="1">
        <v>8</v>
      </c>
      <c r="E1639" s="1" t="s">
        <v>3029</v>
      </c>
      <c r="F1639" s="1">
        <v>1795729</v>
      </c>
      <c r="G1639" s="1">
        <v>1800509</v>
      </c>
      <c r="L1639" s="1" t="s">
        <v>14</v>
      </c>
      <c r="M1639" s="1" t="s">
        <v>14</v>
      </c>
    </row>
    <row r="1640" spans="2:13">
      <c r="B1640" s="1">
        <v>31</v>
      </c>
      <c r="C1640" s="1" t="s">
        <v>3030</v>
      </c>
      <c r="D1640" s="1">
        <v>8</v>
      </c>
      <c r="E1640" s="1" t="s">
        <v>3031</v>
      </c>
      <c r="F1640" s="1">
        <v>1800312</v>
      </c>
      <c r="G1640" s="1">
        <v>1805232</v>
      </c>
      <c r="L1640" s="1" t="s">
        <v>14</v>
      </c>
      <c r="M1640" s="1" t="s">
        <v>14</v>
      </c>
    </row>
    <row r="1641" spans="2:13">
      <c r="B1641" s="1">
        <v>31</v>
      </c>
      <c r="C1641" s="1" t="s">
        <v>3032</v>
      </c>
      <c r="D1641" s="1">
        <v>8</v>
      </c>
      <c r="E1641" s="1" t="s">
        <v>3033</v>
      </c>
      <c r="F1641" s="1">
        <v>1805310</v>
      </c>
      <c r="G1641" s="1">
        <v>1809248</v>
      </c>
      <c r="L1641" s="1" t="s">
        <v>14</v>
      </c>
      <c r="M1641" s="1" t="s">
        <v>14</v>
      </c>
    </row>
    <row r="1642" spans="2:13">
      <c r="B1642" s="1">
        <v>31</v>
      </c>
      <c r="C1642" s="1" t="s">
        <v>3034</v>
      </c>
      <c r="D1642" s="1">
        <v>8</v>
      </c>
      <c r="E1642" s="1" t="s">
        <v>3035</v>
      </c>
      <c r="F1642" s="1">
        <v>1809385</v>
      </c>
      <c r="G1642" s="1">
        <v>1814274</v>
      </c>
      <c r="L1642" s="1" t="s">
        <v>14</v>
      </c>
      <c r="M1642" s="1" t="s">
        <v>14</v>
      </c>
    </row>
    <row r="1643" spans="2:13">
      <c r="B1643" s="1">
        <v>31</v>
      </c>
      <c r="C1643" s="1" t="s">
        <v>3036</v>
      </c>
      <c r="D1643" s="1">
        <v>8</v>
      </c>
      <c r="E1643" s="1" t="s">
        <v>3037</v>
      </c>
      <c r="F1643" s="1">
        <v>1814235</v>
      </c>
      <c r="G1643" s="1">
        <v>1820954</v>
      </c>
      <c r="L1643" s="1" t="s">
        <v>14</v>
      </c>
      <c r="M1643" s="1" t="s">
        <v>14</v>
      </c>
    </row>
    <row r="1644" spans="2:13">
      <c r="B1644" s="1">
        <v>31</v>
      </c>
      <c r="C1644" s="1" t="s">
        <v>3038</v>
      </c>
      <c r="D1644" s="1">
        <v>8</v>
      </c>
      <c r="E1644" s="1" t="s">
        <v>3039</v>
      </c>
      <c r="F1644" s="1">
        <v>1822277</v>
      </c>
      <c r="G1644" s="1">
        <v>1825837</v>
      </c>
      <c r="L1644" s="1" t="s">
        <v>14</v>
      </c>
      <c r="M1644" s="1" t="s">
        <v>14</v>
      </c>
    </row>
    <row r="1645" spans="2:13">
      <c r="B1645" s="1">
        <v>31</v>
      </c>
      <c r="C1645" s="1" t="s">
        <v>3040</v>
      </c>
      <c r="D1645" s="1">
        <v>8</v>
      </c>
      <c r="E1645" s="1" t="s">
        <v>3041</v>
      </c>
      <c r="F1645" s="1">
        <v>1825748</v>
      </c>
      <c r="G1645" s="1">
        <v>1827244</v>
      </c>
      <c r="L1645" s="1" t="s">
        <v>14</v>
      </c>
      <c r="M1645" s="1" t="s">
        <v>14</v>
      </c>
    </row>
    <row r="1646" spans="2:13">
      <c r="B1646" s="1">
        <v>31</v>
      </c>
      <c r="C1646" s="1" t="s">
        <v>3042</v>
      </c>
      <c r="D1646" s="1">
        <v>8</v>
      </c>
      <c r="E1646" s="1" t="s">
        <v>3043</v>
      </c>
      <c r="F1646" s="1">
        <v>1827825</v>
      </c>
      <c r="G1646" s="1">
        <v>1828563</v>
      </c>
      <c r="L1646" s="1" t="s">
        <v>14</v>
      </c>
      <c r="M1646" s="1" t="s">
        <v>14</v>
      </c>
    </row>
    <row r="1647" spans="2:13">
      <c r="B1647" s="1">
        <v>31</v>
      </c>
      <c r="C1647" s="1" t="s">
        <v>3044</v>
      </c>
      <c r="D1647" s="1">
        <v>8</v>
      </c>
      <c r="E1647" s="1" t="s">
        <v>3045</v>
      </c>
      <c r="F1647" s="1">
        <v>1829132</v>
      </c>
      <c r="G1647" s="1">
        <v>1834258</v>
      </c>
      <c r="L1647" s="1" t="s">
        <v>14</v>
      </c>
      <c r="M1647" s="1" t="s">
        <v>14</v>
      </c>
    </row>
    <row r="1648" spans="2:13">
      <c r="B1648" s="1">
        <v>31</v>
      </c>
      <c r="C1648" s="1" t="s">
        <v>3046</v>
      </c>
      <c r="D1648" s="1">
        <v>8</v>
      </c>
      <c r="E1648" s="1" t="s">
        <v>3047</v>
      </c>
      <c r="F1648" s="1">
        <v>1834125</v>
      </c>
      <c r="G1648" s="1">
        <v>1840961</v>
      </c>
      <c r="H1648" s="1" t="s">
        <v>3048</v>
      </c>
      <c r="I1648" s="1" t="s">
        <v>3049</v>
      </c>
      <c r="J1648" s="1" t="s">
        <v>3050</v>
      </c>
      <c r="L1648" s="1" t="s">
        <v>1063</v>
      </c>
      <c r="M1648" s="1" t="s">
        <v>1064</v>
      </c>
    </row>
    <row r="1649" spans="2:13">
      <c r="B1649" s="1">
        <v>31</v>
      </c>
      <c r="C1649" s="1" t="s">
        <v>3051</v>
      </c>
      <c r="D1649" s="1">
        <v>8</v>
      </c>
      <c r="E1649" s="1" t="s">
        <v>3052</v>
      </c>
      <c r="F1649" s="1">
        <v>1840865</v>
      </c>
      <c r="G1649" s="1">
        <v>1850357</v>
      </c>
      <c r="H1649" s="1" t="s">
        <v>3053</v>
      </c>
      <c r="I1649" s="1" t="s">
        <v>3054</v>
      </c>
      <c r="J1649" s="1" t="s">
        <v>3055</v>
      </c>
      <c r="L1649" s="1" t="s">
        <v>14</v>
      </c>
      <c r="M1649" s="1" t="s">
        <v>14</v>
      </c>
    </row>
    <row r="1650" spans="2:13">
      <c r="B1650" s="1">
        <v>31</v>
      </c>
      <c r="C1650" s="1" t="s">
        <v>3056</v>
      </c>
      <c r="D1650" s="1">
        <v>8</v>
      </c>
      <c r="E1650" s="1" t="s">
        <v>3057</v>
      </c>
      <c r="F1650" s="1">
        <v>1850441</v>
      </c>
      <c r="G1650" s="1">
        <v>1863223</v>
      </c>
      <c r="H1650" s="1" t="s">
        <v>3058</v>
      </c>
      <c r="I1650" s="1" t="s">
        <v>3059</v>
      </c>
      <c r="J1650" s="1" t="s">
        <v>3060</v>
      </c>
      <c r="L1650" s="1" t="s">
        <v>14</v>
      </c>
      <c r="M1650" s="1" t="s">
        <v>14</v>
      </c>
    </row>
    <row r="1651" spans="2:13">
      <c r="B1651" s="1">
        <v>31</v>
      </c>
      <c r="C1651" s="1" t="s">
        <v>3061</v>
      </c>
      <c r="D1651" s="1">
        <v>8</v>
      </c>
      <c r="E1651" s="1" t="s">
        <v>3062</v>
      </c>
      <c r="F1651" s="1">
        <v>1863136</v>
      </c>
      <c r="G1651" s="1">
        <v>1868012</v>
      </c>
      <c r="I1651" s="1" t="s">
        <v>3063</v>
      </c>
      <c r="K1651" s="1" t="s">
        <v>3064</v>
      </c>
      <c r="L1651" s="1" t="s">
        <v>96</v>
      </c>
      <c r="M1651" s="1" t="s">
        <v>97</v>
      </c>
    </row>
    <row r="1652" spans="2:13">
      <c r="B1652" s="1">
        <v>31</v>
      </c>
      <c r="C1652" s="1" t="s">
        <v>3065</v>
      </c>
      <c r="D1652" s="1">
        <v>8</v>
      </c>
      <c r="E1652" s="1" t="s">
        <v>3066</v>
      </c>
      <c r="F1652" s="1">
        <v>1870651</v>
      </c>
      <c r="G1652" s="1">
        <v>1874719</v>
      </c>
      <c r="L1652" s="1" t="s">
        <v>14</v>
      </c>
      <c r="M1652" s="1" t="s">
        <v>14</v>
      </c>
    </row>
    <row r="1653" spans="2:13">
      <c r="B1653" s="1">
        <v>31</v>
      </c>
      <c r="C1653" s="1" t="s">
        <v>3067</v>
      </c>
      <c r="D1653" s="1">
        <v>8</v>
      </c>
      <c r="E1653" s="1" t="s">
        <v>3068</v>
      </c>
      <c r="F1653" s="1">
        <v>1874560</v>
      </c>
      <c r="G1653" s="1">
        <v>1876960</v>
      </c>
      <c r="H1653" s="1" t="s">
        <v>3069</v>
      </c>
      <c r="I1653" s="1" t="s">
        <v>3070</v>
      </c>
      <c r="J1653" s="1" t="s">
        <v>3071</v>
      </c>
      <c r="K1653" s="1" t="s">
        <v>3072</v>
      </c>
      <c r="L1653" s="1" t="s">
        <v>1470</v>
      </c>
      <c r="M1653" s="1" t="s">
        <v>1471</v>
      </c>
    </row>
    <row r="1654" spans="2:13">
      <c r="B1654" s="1">
        <v>31</v>
      </c>
      <c r="C1654" s="1" t="s">
        <v>3073</v>
      </c>
      <c r="D1654" s="1">
        <v>8</v>
      </c>
      <c r="E1654" s="1" t="s">
        <v>3074</v>
      </c>
      <c r="F1654" s="1">
        <v>1886059</v>
      </c>
      <c r="G1654" s="1">
        <v>1888346</v>
      </c>
      <c r="H1654" s="1" t="s">
        <v>3075</v>
      </c>
      <c r="I1654" s="1" t="s">
        <v>3076</v>
      </c>
      <c r="J1654" s="1" t="s">
        <v>3077</v>
      </c>
      <c r="K1654" s="1" t="s">
        <v>3078</v>
      </c>
      <c r="L1654" s="1" t="s">
        <v>1470</v>
      </c>
      <c r="M1654" s="1" t="s">
        <v>1471</v>
      </c>
    </row>
    <row r="1655" spans="2:13">
      <c r="B1655" s="1">
        <v>31</v>
      </c>
      <c r="C1655" s="1" t="s">
        <v>3079</v>
      </c>
      <c r="D1655" s="1">
        <v>8</v>
      </c>
      <c r="E1655" s="1" t="s">
        <v>3080</v>
      </c>
      <c r="F1655" s="1">
        <v>1889322</v>
      </c>
      <c r="G1655" s="1">
        <v>1890713</v>
      </c>
      <c r="H1655" s="1" t="s">
        <v>3081</v>
      </c>
      <c r="I1655" s="1" t="s">
        <v>3082</v>
      </c>
      <c r="J1655" s="1" t="s">
        <v>3083</v>
      </c>
      <c r="L1655" s="1" t="s">
        <v>14</v>
      </c>
      <c r="M1655" s="1" t="s">
        <v>14</v>
      </c>
    </row>
    <row r="1656" spans="2:13">
      <c r="B1656" s="1">
        <v>31</v>
      </c>
      <c r="C1656" s="1" t="s">
        <v>3084</v>
      </c>
      <c r="D1656" s="1">
        <v>8</v>
      </c>
      <c r="E1656" s="1" t="s">
        <v>3085</v>
      </c>
      <c r="F1656" s="1">
        <v>1891241</v>
      </c>
      <c r="G1656" s="1">
        <v>1896337</v>
      </c>
      <c r="H1656" s="1" t="s">
        <v>3086</v>
      </c>
      <c r="I1656" s="1" t="s">
        <v>3087</v>
      </c>
      <c r="J1656" s="1" t="s">
        <v>3088</v>
      </c>
      <c r="K1656" s="1" t="s">
        <v>3089</v>
      </c>
      <c r="L1656" s="1" t="s">
        <v>14</v>
      </c>
      <c r="M1656" s="1" t="s">
        <v>14</v>
      </c>
    </row>
    <row r="1657" spans="2:13">
      <c r="B1657" s="1">
        <v>31</v>
      </c>
      <c r="C1657" s="1" t="s">
        <v>3090</v>
      </c>
      <c r="D1657" s="1">
        <v>8</v>
      </c>
      <c r="E1657" s="1" t="s">
        <v>3091</v>
      </c>
      <c r="F1657" s="1">
        <v>1896391</v>
      </c>
      <c r="G1657" s="1">
        <v>1899663</v>
      </c>
      <c r="H1657" s="1" t="s">
        <v>3092</v>
      </c>
      <c r="I1657" s="1" t="s">
        <v>3093</v>
      </c>
      <c r="J1657" s="1" t="s">
        <v>3094</v>
      </c>
      <c r="L1657" s="1" t="s">
        <v>96</v>
      </c>
      <c r="M1657" s="1" t="s">
        <v>97</v>
      </c>
    </row>
    <row r="1658" spans="2:13">
      <c r="B1658" s="1">
        <v>31</v>
      </c>
      <c r="C1658" s="1" t="s">
        <v>3095</v>
      </c>
      <c r="D1658" s="1">
        <v>8</v>
      </c>
      <c r="E1658" s="1" t="s">
        <v>3096</v>
      </c>
      <c r="F1658" s="1">
        <v>1897860</v>
      </c>
      <c r="G1658" s="1">
        <v>1902620</v>
      </c>
      <c r="L1658" s="1" t="s">
        <v>208</v>
      </c>
      <c r="M1658" s="1" t="s">
        <v>209</v>
      </c>
    </row>
    <row r="1659" spans="2:13">
      <c r="B1659" s="1">
        <v>31</v>
      </c>
      <c r="C1659" s="1" t="s">
        <v>3097</v>
      </c>
      <c r="D1659" s="1">
        <v>8</v>
      </c>
      <c r="E1659" s="1" t="s">
        <v>3098</v>
      </c>
      <c r="F1659" s="1">
        <v>1902331</v>
      </c>
      <c r="G1659" s="1">
        <v>1907610</v>
      </c>
      <c r="H1659" s="1" t="s">
        <v>3099</v>
      </c>
      <c r="I1659" s="1" t="s">
        <v>3100</v>
      </c>
      <c r="K1659" s="1" t="s">
        <v>3101</v>
      </c>
      <c r="L1659" s="1" t="s">
        <v>14</v>
      </c>
      <c r="M1659" s="1" t="s">
        <v>14</v>
      </c>
    </row>
    <row r="1660" spans="2:13">
      <c r="B1660" s="1">
        <v>31</v>
      </c>
      <c r="C1660" s="1" t="s">
        <v>3102</v>
      </c>
      <c r="D1660" s="1">
        <v>8</v>
      </c>
      <c r="E1660" s="1" t="s">
        <v>3103</v>
      </c>
      <c r="F1660" s="1">
        <v>1907542</v>
      </c>
      <c r="G1660" s="1">
        <v>1912688</v>
      </c>
      <c r="H1660" s="1" t="s">
        <v>3104</v>
      </c>
      <c r="I1660" s="1" t="s">
        <v>3105</v>
      </c>
      <c r="J1660" s="1" t="s">
        <v>3106</v>
      </c>
      <c r="L1660" s="1" t="s">
        <v>370</v>
      </c>
      <c r="M1660" s="1" t="s">
        <v>371</v>
      </c>
    </row>
    <row r="1661" spans="2:13">
      <c r="B1661" s="1">
        <v>31</v>
      </c>
      <c r="C1661" s="1" t="s">
        <v>3107</v>
      </c>
      <c r="D1661" s="1">
        <v>8</v>
      </c>
      <c r="E1661" s="1" t="s">
        <v>3108</v>
      </c>
      <c r="F1661" s="1">
        <v>1925461</v>
      </c>
      <c r="G1661" s="1">
        <v>1936506</v>
      </c>
      <c r="H1661" s="1" t="s">
        <v>3109</v>
      </c>
      <c r="I1661" s="1" t="s">
        <v>3110</v>
      </c>
      <c r="J1661" s="1" t="s">
        <v>3111</v>
      </c>
      <c r="L1661" s="1" t="s">
        <v>14</v>
      </c>
      <c r="M1661" s="1" t="s">
        <v>14</v>
      </c>
    </row>
    <row r="1662" spans="2:13">
      <c r="B1662" s="1">
        <v>31</v>
      </c>
      <c r="C1662" s="1" t="s">
        <v>3112</v>
      </c>
      <c r="D1662" s="1">
        <v>8</v>
      </c>
      <c r="E1662" s="1" t="s">
        <v>3113</v>
      </c>
      <c r="F1662" s="1">
        <v>1937268</v>
      </c>
      <c r="G1662" s="1">
        <v>1938537</v>
      </c>
      <c r="L1662" s="1" t="s">
        <v>14</v>
      </c>
      <c r="M1662" s="1" t="s">
        <v>14</v>
      </c>
    </row>
    <row r="1663" spans="2:13">
      <c r="B1663" s="1">
        <v>31</v>
      </c>
      <c r="C1663" s="1" t="s">
        <v>3114</v>
      </c>
      <c r="D1663" s="1">
        <v>8</v>
      </c>
      <c r="E1663" s="1" t="s">
        <v>3115</v>
      </c>
      <c r="F1663" s="1">
        <v>1938873</v>
      </c>
      <c r="G1663" s="1">
        <v>1941065</v>
      </c>
      <c r="H1663" s="1" t="s">
        <v>3116</v>
      </c>
      <c r="I1663" s="1" t="s">
        <v>3117</v>
      </c>
      <c r="J1663" s="1" t="s">
        <v>3118</v>
      </c>
      <c r="L1663" s="1" t="s">
        <v>3119</v>
      </c>
      <c r="M1663" s="1" t="s">
        <v>3120</v>
      </c>
    </row>
    <row r="1664" spans="2:13">
      <c r="B1664" s="1">
        <v>31</v>
      </c>
      <c r="C1664" s="1" t="s">
        <v>3121</v>
      </c>
      <c r="D1664" s="1">
        <v>8</v>
      </c>
      <c r="E1664" s="1" t="s">
        <v>3122</v>
      </c>
      <c r="F1664" s="1">
        <v>1941097</v>
      </c>
      <c r="G1664" s="1">
        <v>1948118</v>
      </c>
      <c r="L1664" s="1" t="s">
        <v>14</v>
      </c>
      <c r="M1664" s="1" t="s">
        <v>14</v>
      </c>
    </row>
    <row r="1665" spans="2:13">
      <c r="B1665" s="1">
        <v>31</v>
      </c>
      <c r="C1665" s="1" t="s">
        <v>3123</v>
      </c>
      <c r="D1665" s="1">
        <v>8</v>
      </c>
      <c r="E1665" s="1" t="s">
        <v>3124</v>
      </c>
      <c r="F1665" s="1">
        <v>1948501</v>
      </c>
      <c r="G1665" s="1">
        <v>1949611</v>
      </c>
      <c r="L1665" s="1" t="s">
        <v>14</v>
      </c>
      <c r="M1665" s="1" t="s">
        <v>14</v>
      </c>
    </row>
    <row r="1666" spans="2:13">
      <c r="B1666" s="1">
        <v>31</v>
      </c>
      <c r="C1666" s="1" t="s">
        <v>3125</v>
      </c>
      <c r="D1666" s="1">
        <v>8</v>
      </c>
      <c r="E1666" s="1" t="s">
        <v>3126</v>
      </c>
      <c r="F1666" s="1">
        <v>1951762</v>
      </c>
      <c r="G1666" s="1">
        <v>1954935</v>
      </c>
      <c r="L1666" s="1" t="s">
        <v>14</v>
      </c>
      <c r="M1666" s="1" t="s">
        <v>14</v>
      </c>
    </row>
    <row r="1667" spans="2:13">
      <c r="B1667" s="1">
        <v>31</v>
      </c>
      <c r="C1667" s="1" t="s">
        <v>3127</v>
      </c>
      <c r="D1667" s="1">
        <v>8</v>
      </c>
      <c r="E1667" s="1" t="s">
        <v>3128</v>
      </c>
      <c r="F1667" s="1">
        <v>1957542</v>
      </c>
      <c r="G1667" s="1">
        <v>1962324</v>
      </c>
      <c r="L1667" s="1" t="s">
        <v>14</v>
      </c>
      <c r="M1667" s="1" t="s">
        <v>14</v>
      </c>
    </row>
    <row r="1668" spans="2:13">
      <c r="B1668" s="1">
        <v>31</v>
      </c>
      <c r="C1668" s="1" t="s">
        <v>3129</v>
      </c>
      <c r="D1668" s="1">
        <v>8</v>
      </c>
      <c r="E1668" s="1" t="s">
        <v>3130</v>
      </c>
      <c r="F1668" s="1">
        <v>1961784</v>
      </c>
      <c r="G1668" s="1">
        <v>1969655</v>
      </c>
      <c r="H1668" s="1" t="s">
        <v>3131</v>
      </c>
      <c r="I1668" s="1" t="s">
        <v>3132</v>
      </c>
      <c r="J1668" s="1" t="s">
        <v>3133</v>
      </c>
      <c r="L1668" s="1" t="s">
        <v>3134</v>
      </c>
      <c r="M1668" s="1" t="s">
        <v>3135</v>
      </c>
    </row>
    <row r="1669" spans="2:13">
      <c r="B1669" s="1">
        <v>31</v>
      </c>
      <c r="C1669" s="1" t="s">
        <v>3136</v>
      </c>
      <c r="D1669" s="1">
        <v>8</v>
      </c>
      <c r="E1669" s="1" t="s">
        <v>3137</v>
      </c>
      <c r="F1669" s="1">
        <v>1969487</v>
      </c>
      <c r="G1669" s="1">
        <v>1978525</v>
      </c>
      <c r="L1669" s="1" t="s">
        <v>14</v>
      </c>
      <c r="M1669" s="1" t="s">
        <v>14</v>
      </c>
    </row>
    <row r="1670" spans="2:13">
      <c r="B1670" s="1">
        <v>31</v>
      </c>
      <c r="C1670" s="1" t="s">
        <v>3138</v>
      </c>
      <c r="D1670" s="1">
        <v>8</v>
      </c>
      <c r="E1670" s="1" t="s">
        <v>3139</v>
      </c>
      <c r="F1670" s="1">
        <v>1978467</v>
      </c>
      <c r="G1670" s="1">
        <v>1983967</v>
      </c>
      <c r="H1670" s="1" t="s">
        <v>3140</v>
      </c>
      <c r="I1670" s="1" t="s">
        <v>3141</v>
      </c>
      <c r="J1670" s="1" t="s">
        <v>3142</v>
      </c>
      <c r="K1670" s="1" t="s">
        <v>3143</v>
      </c>
      <c r="L1670" s="1" t="s">
        <v>3144</v>
      </c>
      <c r="M1670" s="1" t="s">
        <v>3145</v>
      </c>
    </row>
    <row r="1671" spans="2:13">
      <c r="B1671" s="1">
        <v>31</v>
      </c>
      <c r="C1671" s="1" t="s">
        <v>3146</v>
      </c>
      <c r="D1671" s="1">
        <v>8</v>
      </c>
      <c r="E1671" s="1" t="s">
        <v>3147</v>
      </c>
      <c r="F1671" s="1">
        <v>1984304</v>
      </c>
      <c r="G1671" s="1">
        <v>1987079</v>
      </c>
      <c r="L1671" s="1" t="s">
        <v>3148</v>
      </c>
      <c r="M1671" s="1" t="s">
        <v>3149</v>
      </c>
    </row>
    <row r="1672" spans="2:13">
      <c r="B1672" s="1">
        <v>31</v>
      </c>
      <c r="C1672" s="1" t="s">
        <v>3150</v>
      </c>
      <c r="D1672" s="1">
        <v>8</v>
      </c>
      <c r="E1672" s="1" t="s">
        <v>3151</v>
      </c>
      <c r="F1672" s="1">
        <v>1986887</v>
      </c>
      <c r="G1672" s="1">
        <v>1989123</v>
      </c>
      <c r="L1672" s="1" t="s">
        <v>85</v>
      </c>
      <c r="M1672" s="1" t="s">
        <v>86</v>
      </c>
    </row>
    <row r="1673" spans="2:13">
      <c r="B1673" s="1">
        <v>31</v>
      </c>
      <c r="C1673" s="1" t="s">
        <v>3152</v>
      </c>
      <c r="D1673" s="1">
        <v>8</v>
      </c>
      <c r="E1673" s="1" t="s">
        <v>3153</v>
      </c>
      <c r="F1673" s="1">
        <v>1988807</v>
      </c>
      <c r="G1673" s="1">
        <v>1991554</v>
      </c>
      <c r="L1673" s="1" t="s">
        <v>14</v>
      </c>
      <c r="M1673" s="1" t="s">
        <v>14</v>
      </c>
    </row>
    <row r="1674" spans="2:13">
      <c r="B1674" s="1">
        <v>31</v>
      </c>
      <c r="C1674" s="1" t="s">
        <v>3154</v>
      </c>
      <c r="D1674" s="1">
        <v>8</v>
      </c>
      <c r="E1674" s="1" t="s">
        <v>3155</v>
      </c>
      <c r="F1674" s="1">
        <v>1991555</v>
      </c>
      <c r="G1674" s="1">
        <v>1992131</v>
      </c>
      <c r="L1674" s="1" t="s">
        <v>14</v>
      </c>
      <c r="M1674" s="1" t="s">
        <v>14</v>
      </c>
    </row>
    <row r="1675" spans="2:13">
      <c r="B1675" s="1">
        <v>31</v>
      </c>
      <c r="C1675" s="1" t="s">
        <v>3156</v>
      </c>
      <c r="D1675" s="1">
        <v>8</v>
      </c>
      <c r="E1675" s="1" t="s">
        <v>3157</v>
      </c>
      <c r="F1675" s="1">
        <v>2004174</v>
      </c>
      <c r="G1675" s="1">
        <v>2007500</v>
      </c>
      <c r="L1675" s="1" t="s">
        <v>1123</v>
      </c>
      <c r="M1675" s="1" t="s">
        <v>1124</v>
      </c>
    </row>
    <row r="1676" spans="2:13">
      <c r="B1676" s="1">
        <v>31</v>
      </c>
      <c r="C1676" s="1" t="s">
        <v>3158</v>
      </c>
      <c r="D1676" s="1">
        <v>8</v>
      </c>
      <c r="E1676" s="1" t="s">
        <v>3159</v>
      </c>
      <c r="F1676" s="1">
        <v>2016068</v>
      </c>
      <c r="G1676" s="1">
        <v>2017692</v>
      </c>
      <c r="L1676" s="1" t="s">
        <v>14</v>
      </c>
      <c r="M1676" s="1" t="s">
        <v>14</v>
      </c>
    </row>
    <row r="1677" spans="2:13">
      <c r="B1677" s="1">
        <v>31</v>
      </c>
      <c r="C1677" s="1" t="s">
        <v>3160</v>
      </c>
      <c r="D1677" s="1">
        <v>8</v>
      </c>
      <c r="E1677" s="1" t="s">
        <v>3161</v>
      </c>
      <c r="F1677" s="1">
        <v>2017969</v>
      </c>
      <c r="G1677" s="1">
        <v>2022920</v>
      </c>
      <c r="H1677" s="1" t="s">
        <v>3162</v>
      </c>
      <c r="I1677" s="1" t="s">
        <v>3163</v>
      </c>
      <c r="J1677" s="1" t="s">
        <v>3164</v>
      </c>
      <c r="L1677" s="1" t="s">
        <v>96</v>
      </c>
      <c r="M1677" s="1" t="s">
        <v>97</v>
      </c>
    </row>
    <row r="1678" spans="2:13">
      <c r="B1678" s="1">
        <v>31</v>
      </c>
      <c r="C1678" s="1" t="s">
        <v>3165</v>
      </c>
      <c r="D1678" s="1">
        <v>8</v>
      </c>
      <c r="E1678" s="1" t="s">
        <v>3166</v>
      </c>
      <c r="F1678" s="1">
        <v>2023006</v>
      </c>
      <c r="G1678" s="1">
        <v>2028378</v>
      </c>
      <c r="L1678" s="1" t="s">
        <v>96</v>
      </c>
      <c r="M1678" s="1" t="s">
        <v>97</v>
      </c>
    </row>
    <row r="1679" spans="2:13">
      <c r="B1679" s="1">
        <v>31</v>
      </c>
      <c r="C1679" s="1" t="s">
        <v>3167</v>
      </c>
      <c r="D1679" s="1">
        <v>8</v>
      </c>
      <c r="E1679" s="1" t="s">
        <v>3168</v>
      </c>
      <c r="F1679" s="1">
        <v>2028344</v>
      </c>
      <c r="G1679" s="1">
        <v>2031076</v>
      </c>
      <c r="L1679" s="1" t="s">
        <v>14</v>
      </c>
      <c r="M1679" s="1" t="s">
        <v>14</v>
      </c>
    </row>
    <row r="1680" spans="2:13">
      <c r="B1680" s="1">
        <v>31</v>
      </c>
      <c r="C1680" s="1" t="s">
        <v>3169</v>
      </c>
      <c r="D1680" s="1">
        <v>8</v>
      </c>
      <c r="E1680" s="1" t="s">
        <v>3170</v>
      </c>
      <c r="F1680" s="1">
        <v>2033762</v>
      </c>
      <c r="G1680" s="1">
        <v>2036145</v>
      </c>
      <c r="L1680" s="1" t="s">
        <v>14</v>
      </c>
      <c r="M1680" s="1" t="s">
        <v>14</v>
      </c>
    </row>
    <row r="1681" spans="2:13">
      <c r="B1681" s="1">
        <v>31</v>
      </c>
      <c r="C1681" s="1" t="s">
        <v>3171</v>
      </c>
      <c r="D1681" s="1">
        <v>8</v>
      </c>
      <c r="E1681" s="1" t="s">
        <v>3172</v>
      </c>
      <c r="F1681" s="1">
        <v>2036330</v>
      </c>
      <c r="G1681" s="1">
        <v>2049472</v>
      </c>
      <c r="H1681" s="1" t="s">
        <v>3173</v>
      </c>
      <c r="I1681" s="1" t="s">
        <v>3174</v>
      </c>
      <c r="J1681" s="1" t="s">
        <v>3175</v>
      </c>
      <c r="L1681" s="1" t="s">
        <v>3176</v>
      </c>
      <c r="M1681" s="1" t="s">
        <v>3177</v>
      </c>
    </row>
    <row r="1682" spans="2:13">
      <c r="B1682" s="1">
        <v>31</v>
      </c>
      <c r="C1682" s="1" t="s">
        <v>3178</v>
      </c>
      <c r="D1682" s="1">
        <v>8</v>
      </c>
      <c r="E1682" s="1" t="s">
        <v>3179</v>
      </c>
      <c r="F1682" s="1">
        <v>2049514</v>
      </c>
      <c r="G1682" s="1">
        <v>2054614</v>
      </c>
      <c r="H1682" s="1" t="s">
        <v>3180</v>
      </c>
      <c r="I1682" s="1" t="s">
        <v>3181</v>
      </c>
      <c r="J1682" s="1" t="s">
        <v>3182</v>
      </c>
      <c r="K1682" s="1" t="s">
        <v>3183</v>
      </c>
      <c r="L1682" s="1" t="s">
        <v>14</v>
      </c>
      <c r="M1682" s="1" t="s">
        <v>14</v>
      </c>
    </row>
    <row r="1683" spans="2:13">
      <c r="B1683" s="1">
        <v>31</v>
      </c>
      <c r="C1683" s="1" t="s">
        <v>3184</v>
      </c>
      <c r="D1683" s="1">
        <v>8</v>
      </c>
      <c r="E1683" s="1" t="s">
        <v>3185</v>
      </c>
      <c r="F1683" s="1">
        <v>2054512</v>
      </c>
      <c r="G1683" s="1">
        <v>2058014</v>
      </c>
      <c r="L1683" s="1" t="s">
        <v>14</v>
      </c>
      <c r="M1683" s="1" t="s">
        <v>14</v>
      </c>
    </row>
    <row r="1684" spans="2:13">
      <c r="B1684" s="1">
        <v>31</v>
      </c>
      <c r="C1684" s="1" t="s">
        <v>3186</v>
      </c>
      <c r="D1684" s="1">
        <v>8</v>
      </c>
      <c r="E1684" s="1" t="s">
        <v>3187</v>
      </c>
      <c r="F1684" s="1">
        <v>2057882</v>
      </c>
      <c r="G1684" s="1">
        <v>2059456</v>
      </c>
      <c r="L1684" s="1" t="s">
        <v>14</v>
      </c>
      <c r="M1684" s="1" t="s">
        <v>14</v>
      </c>
    </row>
    <row r="1685" spans="2:13">
      <c r="B1685" s="1">
        <v>31</v>
      </c>
      <c r="C1685" s="1" t="s">
        <v>3188</v>
      </c>
      <c r="D1685" s="1">
        <v>8</v>
      </c>
      <c r="E1685" s="1" t="s">
        <v>3189</v>
      </c>
      <c r="F1685" s="1">
        <v>2061527</v>
      </c>
      <c r="G1685" s="1">
        <v>2062214</v>
      </c>
      <c r="L1685" s="1" t="s">
        <v>14</v>
      </c>
      <c r="M1685" s="1" t="s">
        <v>14</v>
      </c>
    </row>
    <row r="1686" spans="2:13">
      <c r="B1686" s="1">
        <v>31</v>
      </c>
      <c r="C1686" s="1" t="s">
        <v>3190</v>
      </c>
      <c r="D1686" s="1">
        <v>8</v>
      </c>
      <c r="E1686" s="1" t="s">
        <v>3191</v>
      </c>
      <c r="F1686" s="1">
        <v>2063187</v>
      </c>
      <c r="G1686" s="1">
        <v>2073501</v>
      </c>
      <c r="L1686" s="1" t="s">
        <v>14</v>
      </c>
      <c r="M1686" s="1" t="s">
        <v>14</v>
      </c>
    </row>
    <row r="1687" spans="2:13">
      <c r="B1687" s="1">
        <v>31</v>
      </c>
      <c r="C1687" s="1" t="s">
        <v>3192</v>
      </c>
      <c r="D1687" s="1">
        <v>8</v>
      </c>
      <c r="E1687" s="1" t="s">
        <v>3193</v>
      </c>
      <c r="F1687" s="1">
        <v>2073222</v>
      </c>
      <c r="G1687" s="1">
        <v>2078726</v>
      </c>
      <c r="L1687" s="1" t="s">
        <v>14</v>
      </c>
      <c r="M1687" s="1" t="s">
        <v>14</v>
      </c>
    </row>
    <row r="1688" spans="2:13">
      <c r="B1688" s="1">
        <v>31</v>
      </c>
      <c r="C1688" s="1" t="s">
        <v>3194</v>
      </c>
      <c r="D1688" s="1">
        <v>8</v>
      </c>
      <c r="E1688" s="1" t="s">
        <v>3195</v>
      </c>
      <c r="F1688" s="1">
        <v>2078538</v>
      </c>
      <c r="G1688" s="1">
        <v>2083136</v>
      </c>
      <c r="H1688" s="1" t="s">
        <v>3196</v>
      </c>
      <c r="I1688" s="1" t="s">
        <v>3197</v>
      </c>
      <c r="J1688" s="1" t="s">
        <v>3198</v>
      </c>
      <c r="L1688" s="1" t="s">
        <v>14</v>
      </c>
      <c r="M1688" s="1" t="s">
        <v>14</v>
      </c>
    </row>
    <row r="1689" spans="2:13">
      <c r="B1689" s="1">
        <v>31</v>
      </c>
      <c r="C1689" s="1" t="s">
        <v>3199</v>
      </c>
      <c r="D1689" s="1">
        <v>8</v>
      </c>
      <c r="E1689" s="1" t="s">
        <v>3200</v>
      </c>
      <c r="F1689" s="1">
        <v>2082331</v>
      </c>
      <c r="G1689" s="1">
        <v>2087834</v>
      </c>
      <c r="H1689" s="1" t="s">
        <v>3201</v>
      </c>
      <c r="I1689" s="1" t="s">
        <v>3202</v>
      </c>
      <c r="J1689" s="1" t="s">
        <v>3203</v>
      </c>
      <c r="K1689" s="1" t="s">
        <v>3204</v>
      </c>
      <c r="L1689" s="1" t="s">
        <v>730</v>
      </c>
      <c r="M1689" s="1" t="s">
        <v>731</v>
      </c>
    </row>
    <row r="1690" spans="2:13">
      <c r="B1690" s="1">
        <v>31</v>
      </c>
      <c r="C1690" s="1" t="s">
        <v>3205</v>
      </c>
      <c r="D1690" s="1">
        <v>8</v>
      </c>
      <c r="E1690" s="1" t="s">
        <v>3206</v>
      </c>
      <c r="F1690" s="1">
        <v>2088439</v>
      </c>
      <c r="G1690" s="1">
        <v>2089631</v>
      </c>
      <c r="L1690" s="1" t="s">
        <v>14</v>
      </c>
      <c r="M1690" s="1" t="s">
        <v>14</v>
      </c>
    </row>
    <row r="1691" spans="2:13">
      <c r="B1691" s="1">
        <v>31</v>
      </c>
      <c r="C1691" s="1" t="s">
        <v>3207</v>
      </c>
      <c r="D1691" s="1">
        <v>8</v>
      </c>
      <c r="E1691" s="1" t="s">
        <v>3208</v>
      </c>
      <c r="F1691" s="1">
        <v>2089930</v>
      </c>
      <c r="G1691" s="1">
        <v>2091290</v>
      </c>
      <c r="L1691" s="1" t="s">
        <v>14</v>
      </c>
      <c r="M1691" s="1" t="s">
        <v>14</v>
      </c>
    </row>
    <row r="1692" spans="2:13">
      <c r="B1692" s="1">
        <v>31</v>
      </c>
      <c r="C1692" s="1" t="s">
        <v>3209</v>
      </c>
      <c r="D1692" s="1">
        <v>8</v>
      </c>
      <c r="E1692" s="1" t="s">
        <v>3210</v>
      </c>
      <c r="F1692" s="1">
        <v>2096862</v>
      </c>
      <c r="G1692" s="1">
        <v>2097880</v>
      </c>
      <c r="L1692" s="1" t="s">
        <v>14</v>
      </c>
      <c r="M1692" s="1" t="s">
        <v>14</v>
      </c>
    </row>
    <row r="1693" spans="2:13">
      <c r="B1693" s="1">
        <v>31</v>
      </c>
      <c r="C1693" s="1" t="s">
        <v>3211</v>
      </c>
      <c r="D1693" s="1">
        <v>8</v>
      </c>
      <c r="E1693" s="1" t="s">
        <v>3212</v>
      </c>
      <c r="F1693" s="1">
        <v>2099264</v>
      </c>
      <c r="G1693" s="1">
        <v>2100768</v>
      </c>
      <c r="L1693" s="1" t="s">
        <v>14</v>
      </c>
      <c r="M1693" s="1" t="s">
        <v>14</v>
      </c>
    </row>
    <row r="1694" spans="2:13">
      <c r="B1694" s="1">
        <v>31</v>
      </c>
      <c r="C1694" s="1" t="s">
        <v>3213</v>
      </c>
      <c r="D1694" s="1">
        <v>8</v>
      </c>
      <c r="E1694" s="1" t="s">
        <v>3214</v>
      </c>
      <c r="F1694" s="1">
        <v>2104227</v>
      </c>
      <c r="G1694" s="1">
        <v>2109440</v>
      </c>
      <c r="H1694" s="1" t="s">
        <v>2513</v>
      </c>
      <c r="I1694" s="1" t="s">
        <v>3215</v>
      </c>
      <c r="J1694" s="1" t="s">
        <v>3216</v>
      </c>
      <c r="K1694" s="1" t="s">
        <v>3217</v>
      </c>
      <c r="L1694" s="1" t="s">
        <v>3218</v>
      </c>
      <c r="M1694" s="1" t="s">
        <v>3219</v>
      </c>
    </row>
    <row r="1695" spans="2:13">
      <c r="B1695" s="1">
        <v>31</v>
      </c>
      <c r="C1695" s="1" t="s">
        <v>3220</v>
      </c>
      <c r="D1695" s="1">
        <v>8</v>
      </c>
      <c r="E1695" s="1" t="s">
        <v>3221</v>
      </c>
      <c r="F1695" s="1">
        <v>2111318</v>
      </c>
      <c r="G1695" s="1">
        <v>2112674</v>
      </c>
      <c r="L1695" s="1" t="s">
        <v>14</v>
      </c>
      <c r="M1695" s="1" t="s">
        <v>14</v>
      </c>
    </row>
    <row r="1696" spans="2:13">
      <c r="B1696" s="1">
        <v>31</v>
      </c>
      <c r="C1696" s="1" t="s">
        <v>3222</v>
      </c>
      <c r="D1696" s="1">
        <v>8</v>
      </c>
      <c r="E1696" s="1" t="s">
        <v>3223</v>
      </c>
      <c r="F1696" s="1">
        <v>2113387</v>
      </c>
      <c r="G1696" s="1">
        <v>2115405</v>
      </c>
      <c r="L1696" s="1" t="s">
        <v>14</v>
      </c>
      <c r="M1696" s="1" t="s">
        <v>14</v>
      </c>
    </row>
    <row r="1697" spans="2:13">
      <c r="B1697" s="1">
        <v>31</v>
      </c>
      <c r="C1697" s="1" t="s">
        <v>3224</v>
      </c>
      <c r="D1697" s="1">
        <v>8</v>
      </c>
      <c r="E1697" s="1" t="s">
        <v>3225</v>
      </c>
      <c r="F1697" s="1">
        <v>2115472</v>
      </c>
      <c r="G1697" s="1">
        <v>2122669</v>
      </c>
      <c r="L1697" s="1" t="s">
        <v>14</v>
      </c>
      <c r="M1697" s="1" t="s">
        <v>14</v>
      </c>
    </row>
    <row r="1698" spans="2:13">
      <c r="B1698" s="1">
        <v>31</v>
      </c>
      <c r="C1698" s="1" t="s">
        <v>3226</v>
      </c>
      <c r="D1698" s="1">
        <v>8</v>
      </c>
      <c r="E1698" s="1" t="s">
        <v>3227</v>
      </c>
      <c r="F1698" s="1">
        <v>2123236</v>
      </c>
      <c r="G1698" s="1">
        <v>2125202</v>
      </c>
      <c r="L1698" s="1" t="s">
        <v>14</v>
      </c>
      <c r="M1698" s="1" t="s">
        <v>14</v>
      </c>
    </row>
    <row r="1699" spans="2:13">
      <c r="B1699" s="1">
        <v>31</v>
      </c>
      <c r="C1699" s="1" t="s">
        <v>3228</v>
      </c>
      <c r="D1699" s="1">
        <v>8</v>
      </c>
      <c r="E1699" s="1" t="s">
        <v>3229</v>
      </c>
      <c r="F1699" s="1">
        <v>2126232</v>
      </c>
      <c r="G1699" s="1">
        <v>2127105</v>
      </c>
      <c r="L1699" s="1" t="s">
        <v>14</v>
      </c>
      <c r="M1699" s="1" t="s">
        <v>14</v>
      </c>
    </row>
    <row r="1700" spans="2:13">
      <c r="B1700" s="1">
        <v>31</v>
      </c>
      <c r="C1700" s="1" t="s">
        <v>3230</v>
      </c>
      <c r="D1700" s="1">
        <v>8</v>
      </c>
      <c r="E1700" s="1" t="s">
        <v>3231</v>
      </c>
      <c r="F1700" s="1">
        <v>2127911</v>
      </c>
      <c r="G1700" s="1">
        <v>2130737</v>
      </c>
      <c r="L1700" s="1" t="s">
        <v>14</v>
      </c>
      <c r="M1700" s="1" t="s">
        <v>14</v>
      </c>
    </row>
    <row r="1701" spans="2:13">
      <c r="B1701" s="1">
        <v>31</v>
      </c>
      <c r="C1701" s="1" t="s">
        <v>3232</v>
      </c>
      <c r="D1701" s="1">
        <v>8</v>
      </c>
      <c r="E1701" s="1" t="s">
        <v>3233</v>
      </c>
      <c r="F1701" s="1">
        <v>2133634</v>
      </c>
      <c r="G1701" s="1">
        <v>2140241</v>
      </c>
      <c r="L1701" s="1" t="s">
        <v>3234</v>
      </c>
      <c r="M1701" s="1" t="s">
        <v>3235</v>
      </c>
    </row>
    <row r="1702" spans="2:13">
      <c r="B1702" s="1">
        <v>31</v>
      </c>
      <c r="C1702" s="1" t="s">
        <v>3236</v>
      </c>
      <c r="D1702" s="1">
        <v>8</v>
      </c>
      <c r="E1702" s="1" t="s">
        <v>3237</v>
      </c>
      <c r="F1702" s="1">
        <v>2141569</v>
      </c>
      <c r="G1702" s="1">
        <v>2142063</v>
      </c>
      <c r="L1702" s="1" t="s">
        <v>14</v>
      </c>
      <c r="M1702" s="1" t="s">
        <v>14</v>
      </c>
    </row>
    <row r="1703" spans="2:13">
      <c r="B1703" s="1">
        <v>31</v>
      </c>
      <c r="C1703" s="1" t="s">
        <v>3238</v>
      </c>
      <c r="D1703" s="1">
        <v>8</v>
      </c>
      <c r="E1703" s="1" t="s">
        <v>3239</v>
      </c>
      <c r="F1703" s="1">
        <v>2143309</v>
      </c>
      <c r="G1703" s="1">
        <v>2146568</v>
      </c>
      <c r="H1703" s="1" t="s">
        <v>3240</v>
      </c>
      <c r="I1703" s="1" t="s">
        <v>3241</v>
      </c>
      <c r="J1703" s="1" t="s">
        <v>3242</v>
      </c>
      <c r="L1703" s="1" t="s">
        <v>3243</v>
      </c>
      <c r="M1703" s="1" t="s">
        <v>3244</v>
      </c>
    </row>
    <row r="1704" spans="2:13">
      <c r="B1704" s="1">
        <v>31</v>
      </c>
      <c r="C1704" s="1" t="s">
        <v>3245</v>
      </c>
      <c r="D1704" s="1">
        <v>8</v>
      </c>
      <c r="E1704" s="1" t="s">
        <v>3246</v>
      </c>
      <c r="F1704" s="1">
        <v>2146894</v>
      </c>
      <c r="G1704" s="1">
        <v>2157153</v>
      </c>
      <c r="L1704" s="1" t="s">
        <v>3247</v>
      </c>
      <c r="M1704" s="1" t="s">
        <v>3248</v>
      </c>
    </row>
    <row r="1705" spans="2:13">
      <c r="B1705" s="1">
        <v>31</v>
      </c>
      <c r="C1705" s="1" t="s">
        <v>3249</v>
      </c>
      <c r="D1705" s="1">
        <v>8</v>
      </c>
      <c r="E1705" s="1" t="s">
        <v>3250</v>
      </c>
      <c r="F1705" s="1">
        <v>2158212</v>
      </c>
      <c r="G1705" s="1">
        <v>2162006</v>
      </c>
      <c r="L1705" s="1" t="s">
        <v>143</v>
      </c>
      <c r="M1705" s="1" t="s">
        <v>144</v>
      </c>
    </row>
    <row r="1706" spans="2:13">
      <c r="B1706" s="1">
        <v>31</v>
      </c>
      <c r="C1706" s="1" t="s">
        <v>3251</v>
      </c>
      <c r="D1706" s="1">
        <v>8</v>
      </c>
      <c r="E1706" s="1" t="s">
        <v>3252</v>
      </c>
      <c r="F1706" s="1">
        <v>2161981</v>
      </c>
      <c r="G1706" s="1">
        <v>2170103</v>
      </c>
      <c r="L1706" s="1" t="s">
        <v>14</v>
      </c>
      <c r="M1706" s="1" t="s">
        <v>14</v>
      </c>
    </row>
    <row r="1707" spans="2:13">
      <c r="B1707" s="1">
        <v>31</v>
      </c>
      <c r="C1707" s="1" t="s">
        <v>3253</v>
      </c>
      <c r="D1707" s="1">
        <v>8</v>
      </c>
      <c r="E1707" s="1" t="s">
        <v>3254</v>
      </c>
      <c r="F1707" s="1">
        <v>2169928</v>
      </c>
      <c r="G1707" s="1">
        <v>2171320</v>
      </c>
      <c r="L1707" s="1" t="s">
        <v>14</v>
      </c>
      <c r="M1707" s="1" t="s">
        <v>14</v>
      </c>
    </row>
    <row r="1708" spans="2:13">
      <c r="B1708" s="1">
        <v>31</v>
      </c>
      <c r="C1708" s="1" t="s">
        <v>3255</v>
      </c>
      <c r="D1708" s="1">
        <v>8</v>
      </c>
      <c r="E1708" s="1" t="s">
        <v>3256</v>
      </c>
      <c r="F1708" s="1">
        <v>2171920</v>
      </c>
      <c r="G1708" s="1">
        <v>2183153</v>
      </c>
      <c r="L1708" s="1" t="s">
        <v>14</v>
      </c>
      <c r="M1708" s="1" t="s">
        <v>14</v>
      </c>
    </row>
    <row r="1709" spans="2:13">
      <c r="B1709" s="1">
        <v>31</v>
      </c>
      <c r="C1709" s="1" t="s">
        <v>3257</v>
      </c>
      <c r="D1709" s="1">
        <v>8</v>
      </c>
      <c r="E1709" s="1" t="s">
        <v>3258</v>
      </c>
      <c r="F1709" s="1">
        <v>2187610</v>
      </c>
      <c r="G1709" s="1">
        <v>2191740</v>
      </c>
      <c r="L1709" s="1" t="s">
        <v>14</v>
      </c>
      <c r="M1709" s="1" t="s">
        <v>14</v>
      </c>
    </row>
    <row r="1710" spans="2:13">
      <c r="B1710" s="1">
        <v>31</v>
      </c>
      <c r="C1710" s="1" t="s">
        <v>3259</v>
      </c>
      <c r="D1710" s="1">
        <v>8</v>
      </c>
      <c r="E1710" s="1" t="s">
        <v>3260</v>
      </c>
      <c r="F1710" s="1">
        <v>2194421</v>
      </c>
      <c r="G1710" s="1">
        <v>2202342</v>
      </c>
      <c r="L1710" s="1" t="s">
        <v>14</v>
      </c>
      <c r="M1710" s="1" t="s">
        <v>14</v>
      </c>
    </row>
    <row r="1711" spans="2:13">
      <c r="B1711" s="1">
        <v>31</v>
      </c>
      <c r="C1711" s="1" t="s">
        <v>3261</v>
      </c>
      <c r="D1711" s="1">
        <v>8</v>
      </c>
      <c r="E1711" s="1" t="s">
        <v>3262</v>
      </c>
      <c r="F1711" s="1">
        <v>2206797</v>
      </c>
      <c r="G1711" s="1">
        <v>2207335</v>
      </c>
      <c r="L1711" s="1" t="s">
        <v>14</v>
      </c>
      <c r="M1711" s="1" t="s">
        <v>14</v>
      </c>
    </row>
    <row r="1712" spans="2:13">
      <c r="B1712" s="1">
        <v>31</v>
      </c>
      <c r="C1712" s="1" t="s">
        <v>3263</v>
      </c>
      <c r="D1712" s="1">
        <v>8</v>
      </c>
      <c r="E1712" s="1" t="s">
        <v>3264</v>
      </c>
      <c r="F1712" s="1">
        <v>2207724</v>
      </c>
      <c r="G1712" s="1">
        <v>2217186</v>
      </c>
      <c r="L1712" s="1" t="s">
        <v>14</v>
      </c>
      <c r="M1712" s="1" t="s">
        <v>14</v>
      </c>
    </row>
    <row r="1713" spans="2:13">
      <c r="B1713" s="1">
        <v>31</v>
      </c>
      <c r="C1713" s="1" t="s">
        <v>3265</v>
      </c>
      <c r="D1713" s="1">
        <v>8</v>
      </c>
      <c r="E1713" s="1" t="s">
        <v>3266</v>
      </c>
      <c r="F1713" s="1">
        <v>2217139</v>
      </c>
      <c r="G1713" s="1">
        <v>2220896</v>
      </c>
      <c r="L1713" s="1" t="s">
        <v>96</v>
      </c>
      <c r="M1713" s="1" t="s">
        <v>97</v>
      </c>
    </row>
    <row r="1714" spans="2:13">
      <c r="B1714" s="1">
        <v>31</v>
      </c>
      <c r="C1714" s="1" t="s">
        <v>3267</v>
      </c>
      <c r="D1714" s="1">
        <v>8</v>
      </c>
      <c r="E1714" s="1" t="s">
        <v>3268</v>
      </c>
      <c r="F1714" s="1">
        <v>2221139</v>
      </c>
      <c r="G1714" s="1">
        <v>2227872</v>
      </c>
      <c r="L1714" s="1" t="s">
        <v>14</v>
      </c>
      <c r="M1714" s="1" t="s">
        <v>14</v>
      </c>
    </row>
    <row r="1715" spans="2:13">
      <c r="B1715" s="1">
        <v>31</v>
      </c>
      <c r="C1715" s="1" t="s">
        <v>3269</v>
      </c>
      <c r="D1715" s="1">
        <v>8</v>
      </c>
      <c r="E1715" s="1" t="s">
        <v>3270</v>
      </c>
      <c r="F1715" s="1">
        <v>2227960</v>
      </c>
      <c r="G1715" s="1">
        <v>2229011</v>
      </c>
      <c r="L1715" s="1" t="s">
        <v>3271</v>
      </c>
      <c r="M1715" s="1" t="s">
        <v>3272</v>
      </c>
    </row>
    <row r="1716" spans="2:13">
      <c r="B1716" s="1">
        <v>31</v>
      </c>
      <c r="C1716" s="1" t="s">
        <v>3273</v>
      </c>
      <c r="D1716" s="1">
        <v>8</v>
      </c>
      <c r="E1716" s="1" t="s">
        <v>3274</v>
      </c>
      <c r="F1716" s="1">
        <v>2229033</v>
      </c>
      <c r="G1716" s="1">
        <v>2233621</v>
      </c>
      <c r="L1716" s="1" t="s">
        <v>14</v>
      </c>
      <c r="M1716" s="1" t="s">
        <v>14</v>
      </c>
    </row>
    <row r="1717" spans="2:13">
      <c r="B1717" s="1">
        <v>31</v>
      </c>
      <c r="C1717" s="1" t="s">
        <v>3275</v>
      </c>
      <c r="D1717" s="1">
        <v>8</v>
      </c>
      <c r="E1717" s="1" t="s">
        <v>3276</v>
      </c>
      <c r="F1717" s="1">
        <v>2234635</v>
      </c>
      <c r="G1717" s="1">
        <v>2237778</v>
      </c>
      <c r="H1717" s="1" t="s">
        <v>3277</v>
      </c>
      <c r="I1717" s="1" t="s">
        <v>3278</v>
      </c>
      <c r="J1717" s="1" t="s">
        <v>3279</v>
      </c>
      <c r="K1717" s="1" t="s">
        <v>3280</v>
      </c>
      <c r="L1717" s="1" t="s">
        <v>708</v>
      </c>
      <c r="M1717" s="1" t="s">
        <v>709</v>
      </c>
    </row>
    <row r="1718" spans="2:13">
      <c r="B1718" s="1">
        <v>31</v>
      </c>
      <c r="C1718" s="1" t="s">
        <v>3281</v>
      </c>
      <c r="D1718" s="1">
        <v>8</v>
      </c>
      <c r="E1718" s="1" t="s">
        <v>3282</v>
      </c>
      <c r="F1718" s="1">
        <v>2236130</v>
      </c>
      <c r="G1718" s="1">
        <v>2240284</v>
      </c>
      <c r="H1718" s="1" t="s">
        <v>3283</v>
      </c>
      <c r="I1718" s="1" t="s">
        <v>3284</v>
      </c>
      <c r="J1718" s="1" t="s">
        <v>3285</v>
      </c>
      <c r="L1718" s="1" t="s">
        <v>3286</v>
      </c>
      <c r="M1718" s="1" t="s">
        <v>3287</v>
      </c>
    </row>
    <row r="1719" spans="2:13">
      <c r="B1719" s="1">
        <v>31</v>
      </c>
      <c r="C1719" s="1" t="s">
        <v>3288</v>
      </c>
      <c r="D1719" s="1">
        <v>8</v>
      </c>
      <c r="E1719" s="1" t="s">
        <v>3289</v>
      </c>
      <c r="F1719" s="1">
        <v>2239826</v>
      </c>
      <c r="G1719" s="1">
        <v>2245416</v>
      </c>
      <c r="L1719" s="1" t="s">
        <v>3290</v>
      </c>
      <c r="M1719" s="1" t="s">
        <v>3291</v>
      </c>
    </row>
    <row r="1720" spans="2:13">
      <c r="B1720" s="1">
        <v>31</v>
      </c>
      <c r="C1720" s="1" t="s">
        <v>3292</v>
      </c>
      <c r="D1720" s="1">
        <v>8</v>
      </c>
      <c r="E1720" s="1" t="s">
        <v>3293</v>
      </c>
      <c r="F1720" s="1">
        <v>2244798</v>
      </c>
      <c r="G1720" s="1">
        <v>2252114</v>
      </c>
      <c r="L1720" s="1" t="s">
        <v>3294</v>
      </c>
      <c r="M1720" s="1" t="s">
        <v>3295</v>
      </c>
    </row>
    <row r="1721" spans="2:13">
      <c r="B1721" s="1">
        <v>31</v>
      </c>
      <c r="C1721" s="1" t="s">
        <v>3296</v>
      </c>
      <c r="D1721" s="1">
        <v>8</v>
      </c>
      <c r="E1721" s="1" t="s">
        <v>3297</v>
      </c>
      <c r="F1721" s="1">
        <v>2252331</v>
      </c>
      <c r="G1721" s="1">
        <v>2261042</v>
      </c>
      <c r="L1721" s="1" t="s">
        <v>3298</v>
      </c>
      <c r="M1721" s="1" t="s">
        <v>3299</v>
      </c>
    </row>
    <row r="1722" spans="2:13">
      <c r="B1722" s="1">
        <v>31</v>
      </c>
      <c r="C1722" s="1" t="s">
        <v>3300</v>
      </c>
      <c r="D1722" s="1">
        <v>8</v>
      </c>
      <c r="E1722" s="1" t="s">
        <v>3301</v>
      </c>
      <c r="F1722" s="1">
        <v>2261502</v>
      </c>
      <c r="G1722" s="1">
        <v>2265183</v>
      </c>
      <c r="H1722" s="1" t="s">
        <v>3302</v>
      </c>
      <c r="I1722" s="1" t="s">
        <v>3303</v>
      </c>
      <c r="J1722" s="1" t="s">
        <v>3304</v>
      </c>
      <c r="L1722" s="1" t="s">
        <v>3305</v>
      </c>
      <c r="M1722" s="1" t="s">
        <v>3306</v>
      </c>
    </row>
    <row r="1723" spans="2:13">
      <c r="B1723" s="1">
        <v>31</v>
      </c>
      <c r="C1723" s="1" t="s">
        <v>3307</v>
      </c>
      <c r="D1723" s="1">
        <v>8</v>
      </c>
      <c r="E1723" s="1" t="s">
        <v>3308</v>
      </c>
      <c r="F1723" s="1">
        <v>2266538</v>
      </c>
      <c r="G1723" s="1">
        <v>2269568</v>
      </c>
      <c r="L1723" s="1" t="s">
        <v>14</v>
      </c>
      <c r="M1723" s="1" t="s">
        <v>14</v>
      </c>
    </row>
    <row r="1724" spans="2:13">
      <c r="B1724" s="1">
        <v>31</v>
      </c>
      <c r="C1724" s="1" t="s">
        <v>3309</v>
      </c>
      <c r="D1724" s="1">
        <v>8</v>
      </c>
      <c r="E1724" s="1" t="s">
        <v>3310</v>
      </c>
      <c r="F1724" s="1">
        <v>2270723</v>
      </c>
      <c r="G1724" s="1">
        <v>2280610</v>
      </c>
      <c r="L1724" s="1" t="s">
        <v>14</v>
      </c>
      <c r="M1724" s="1" t="s">
        <v>14</v>
      </c>
    </row>
    <row r="1725" spans="2:13">
      <c r="B1725" s="1">
        <v>31</v>
      </c>
      <c r="C1725" s="1" t="s">
        <v>3311</v>
      </c>
      <c r="D1725" s="1">
        <v>8</v>
      </c>
      <c r="E1725" s="1" t="s">
        <v>3312</v>
      </c>
      <c r="F1725" s="1">
        <v>2282603</v>
      </c>
      <c r="G1725" s="1">
        <v>2283849</v>
      </c>
      <c r="L1725" s="1" t="s">
        <v>14</v>
      </c>
      <c r="M1725" s="1" t="s">
        <v>14</v>
      </c>
    </row>
    <row r="1726" spans="2:13">
      <c r="B1726" s="1">
        <v>31</v>
      </c>
      <c r="C1726" s="1" t="s">
        <v>3313</v>
      </c>
      <c r="D1726" s="1">
        <v>8</v>
      </c>
      <c r="E1726" s="1" t="s">
        <v>3314</v>
      </c>
      <c r="F1726" s="1">
        <v>2286566</v>
      </c>
      <c r="G1726" s="1">
        <v>2290563</v>
      </c>
      <c r="L1726" s="1" t="s">
        <v>14</v>
      </c>
      <c r="M1726" s="1" t="s">
        <v>14</v>
      </c>
    </row>
    <row r="1727" spans="2:13">
      <c r="B1727" s="1">
        <v>31</v>
      </c>
      <c r="C1727" s="1" t="s">
        <v>3315</v>
      </c>
      <c r="D1727" s="1">
        <v>8</v>
      </c>
      <c r="E1727" s="1" t="s">
        <v>3316</v>
      </c>
      <c r="F1727" s="1">
        <v>2293602</v>
      </c>
      <c r="G1727" s="1">
        <v>2294358</v>
      </c>
      <c r="L1727" s="1" t="s">
        <v>14</v>
      </c>
      <c r="M1727" s="1" t="s">
        <v>14</v>
      </c>
    </row>
    <row r="1728" spans="2:13">
      <c r="B1728" s="1">
        <v>31</v>
      </c>
      <c r="C1728" s="1" t="s">
        <v>3317</v>
      </c>
      <c r="D1728" s="1">
        <v>8</v>
      </c>
      <c r="E1728" s="1" t="s">
        <v>3318</v>
      </c>
      <c r="F1728" s="1">
        <v>2297314</v>
      </c>
      <c r="G1728" s="1">
        <v>2299735</v>
      </c>
      <c r="H1728" s="1" t="s">
        <v>3319</v>
      </c>
      <c r="I1728" s="1" t="s">
        <v>3320</v>
      </c>
      <c r="J1728" s="1" t="s">
        <v>3321</v>
      </c>
      <c r="L1728" s="1" t="s">
        <v>14</v>
      </c>
      <c r="M1728" s="1" t="s">
        <v>14</v>
      </c>
    </row>
    <row r="1729" spans="2:13">
      <c r="B1729" s="1">
        <v>31</v>
      </c>
      <c r="C1729" s="1" t="s">
        <v>3322</v>
      </c>
      <c r="D1729" s="1">
        <v>8</v>
      </c>
      <c r="E1729" s="1" t="s">
        <v>3323</v>
      </c>
      <c r="F1729" s="1">
        <v>2300857</v>
      </c>
      <c r="G1729" s="1">
        <v>2306590</v>
      </c>
      <c r="L1729" s="1" t="s">
        <v>14</v>
      </c>
      <c r="M1729" s="1" t="s">
        <v>14</v>
      </c>
    </row>
    <row r="1730" spans="2:13">
      <c r="B1730" s="1">
        <v>31</v>
      </c>
      <c r="C1730" s="1" t="s">
        <v>3324</v>
      </c>
      <c r="D1730" s="1">
        <v>8</v>
      </c>
      <c r="E1730" s="1" t="s">
        <v>3325</v>
      </c>
      <c r="F1730" s="1">
        <v>2309601</v>
      </c>
      <c r="G1730" s="1">
        <v>2310322</v>
      </c>
      <c r="L1730" s="1" t="s">
        <v>14</v>
      </c>
      <c r="M1730" s="1" t="s">
        <v>14</v>
      </c>
    </row>
    <row r="1731" spans="2:13">
      <c r="B1731" s="1">
        <v>31</v>
      </c>
      <c r="C1731" s="1" t="s">
        <v>3326</v>
      </c>
      <c r="D1731" s="1">
        <v>8</v>
      </c>
      <c r="E1731" s="1" t="s">
        <v>3327</v>
      </c>
      <c r="F1731" s="1">
        <v>2311044</v>
      </c>
      <c r="G1731" s="1">
        <v>2322787</v>
      </c>
      <c r="L1731" s="1" t="s">
        <v>96</v>
      </c>
      <c r="M1731" s="1" t="s">
        <v>97</v>
      </c>
    </row>
    <row r="1732" spans="2:13">
      <c r="B1732" s="1">
        <v>31</v>
      </c>
      <c r="C1732" s="1" t="s">
        <v>3328</v>
      </c>
      <c r="D1732" s="1">
        <v>8</v>
      </c>
      <c r="E1732" s="1" t="s">
        <v>3329</v>
      </c>
      <c r="F1732" s="1">
        <v>2322873</v>
      </c>
      <c r="G1732" s="1">
        <v>2336489</v>
      </c>
      <c r="I1732" s="1" t="s">
        <v>3330</v>
      </c>
      <c r="K1732" s="1" t="s">
        <v>3331</v>
      </c>
      <c r="L1732" s="1" t="s">
        <v>3332</v>
      </c>
      <c r="M1732" s="1" t="s">
        <v>3333</v>
      </c>
    </row>
    <row r="1733" spans="2:13">
      <c r="B1733" s="1">
        <v>31</v>
      </c>
      <c r="C1733" s="1" t="s">
        <v>3334</v>
      </c>
      <c r="D1733" s="1">
        <v>8</v>
      </c>
      <c r="E1733" s="1" t="s">
        <v>3335</v>
      </c>
      <c r="F1733" s="1">
        <v>2336111</v>
      </c>
      <c r="G1733" s="1">
        <v>2337637</v>
      </c>
      <c r="L1733" s="1" t="s">
        <v>14</v>
      </c>
      <c r="M1733" s="1" t="s">
        <v>14</v>
      </c>
    </row>
    <row r="1734" spans="2:13">
      <c r="B1734" s="1">
        <v>31</v>
      </c>
      <c r="C1734" s="1" t="s">
        <v>3336</v>
      </c>
      <c r="D1734" s="1">
        <v>8</v>
      </c>
      <c r="E1734" s="1" t="s">
        <v>3337</v>
      </c>
      <c r="F1734" s="1">
        <v>2339158</v>
      </c>
      <c r="G1734" s="1">
        <v>2340782</v>
      </c>
      <c r="L1734" s="1" t="s">
        <v>14</v>
      </c>
      <c r="M1734" s="1" t="s">
        <v>14</v>
      </c>
    </row>
    <row r="1735" spans="2:13">
      <c r="B1735" s="1">
        <v>31</v>
      </c>
      <c r="C1735" s="1" t="s">
        <v>3338</v>
      </c>
      <c r="D1735" s="1">
        <v>8</v>
      </c>
      <c r="E1735" s="1" t="s">
        <v>3339</v>
      </c>
      <c r="F1735" s="1">
        <v>2342007</v>
      </c>
      <c r="G1735" s="1">
        <v>2342740</v>
      </c>
      <c r="L1735" s="1" t="s">
        <v>14</v>
      </c>
      <c r="M1735" s="1" t="s">
        <v>14</v>
      </c>
    </row>
    <row r="1736" spans="2:13">
      <c r="B1736" s="1">
        <v>31</v>
      </c>
      <c r="C1736" s="1" t="s">
        <v>3340</v>
      </c>
      <c r="D1736" s="1">
        <v>8</v>
      </c>
      <c r="E1736" s="1" t="s">
        <v>3341</v>
      </c>
      <c r="F1736" s="1">
        <v>2344471</v>
      </c>
      <c r="G1736" s="1">
        <v>2346885</v>
      </c>
      <c r="L1736" s="1" t="s">
        <v>14</v>
      </c>
      <c r="M1736" s="1" t="s">
        <v>14</v>
      </c>
    </row>
    <row r="1737" spans="2:13">
      <c r="B1737" s="1">
        <v>31</v>
      </c>
      <c r="C1737" s="1" t="s">
        <v>3342</v>
      </c>
      <c r="D1737" s="1">
        <v>8</v>
      </c>
      <c r="E1737" s="1" t="s">
        <v>3343</v>
      </c>
      <c r="F1737" s="1">
        <v>2346675</v>
      </c>
      <c r="G1737" s="1">
        <v>2348381</v>
      </c>
      <c r="L1737" s="1" t="s">
        <v>14</v>
      </c>
      <c r="M1737" s="1" t="s">
        <v>14</v>
      </c>
    </row>
    <row r="1738" spans="2:13">
      <c r="B1738" s="1">
        <v>31</v>
      </c>
      <c r="C1738" s="1" t="s">
        <v>3344</v>
      </c>
      <c r="D1738" s="1">
        <v>8</v>
      </c>
      <c r="E1738" s="1" t="s">
        <v>3345</v>
      </c>
      <c r="F1738" s="1">
        <v>2351778</v>
      </c>
      <c r="G1738" s="1">
        <v>2355797</v>
      </c>
      <c r="H1738" s="1" t="s">
        <v>3346</v>
      </c>
      <c r="I1738" s="1" t="s">
        <v>3347</v>
      </c>
      <c r="J1738" s="1" t="s">
        <v>3348</v>
      </c>
      <c r="L1738" s="1" t="s">
        <v>1747</v>
      </c>
      <c r="M1738" s="1" t="s">
        <v>1748</v>
      </c>
    </row>
    <row r="1739" spans="2:13">
      <c r="B1739" s="1">
        <v>31</v>
      </c>
      <c r="C1739" s="1" t="s">
        <v>3349</v>
      </c>
      <c r="D1739" s="1">
        <v>8</v>
      </c>
      <c r="E1739" s="1" t="s">
        <v>3350</v>
      </c>
      <c r="F1739" s="1">
        <v>2356039</v>
      </c>
      <c r="G1739" s="1">
        <v>2358537</v>
      </c>
      <c r="H1739" s="1" t="s">
        <v>3351</v>
      </c>
      <c r="I1739" s="1" t="s">
        <v>3352</v>
      </c>
      <c r="J1739" s="1" t="s">
        <v>3353</v>
      </c>
      <c r="L1739" s="1" t="s">
        <v>14</v>
      </c>
      <c r="M1739" s="1" t="s">
        <v>14</v>
      </c>
    </row>
    <row r="1740" spans="2:13">
      <c r="B1740" s="1">
        <v>31</v>
      </c>
      <c r="C1740" s="1" t="s">
        <v>3354</v>
      </c>
      <c r="D1740" s="1">
        <v>8</v>
      </c>
      <c r="E1740" s="1" t="s">
        <v>3355</v>
      </c>
      <c r="F1740" s="1">
        <v>2359394</v>
      </c>
      <c r="G1740" s="1">
        <v>2363213</v>
      </c>
      <c r="L1740" s="1" t="s">
        <v>14</v>
      </c>
      <c r="M1740" s="1" t="s">
        <v>14</v>
      </c>
    </row>
    <row r="1741" spans="2:13">
      <c r="B1741" s="1">
        <v>31</v>
      </c>
      <c r="C1741" s="1" t="s">
        <v>3356</v>
      </c>
      <c r="D1741" s="1">
        <v>8</v>
      </c>
      <c r="E1741" s="1" t="s">
        <v>3357</v>
      </c>
      <c r="F1741" s="1">
        <v>2363334</v>
      </c>
      <c r="G1741" s="1">
        <v>2364605</v>
      </c>
      <c r="L1741" s="1" t="s">
        <v>14</v>
      </c>
      <c r="M1741" s="1" t="s">
        <v>14</v>
      </c>
    </row>
    <row r="1742" spans="2:13">
      <c r="B1742" s="1">
        <v>31</v>
      </c>
      <c r="C1742" s="1" t="s">
        <v>3358</v>
      </c>
      <c r="D1742" s="1">
        <v>8</v>
      </c>
      <c r="E1742" s="1" t="s">
        <v>3359</v>
      </c>
      <c r="F1742" s="1">
        <v>2364750</v>
      </c>
      <c r="G1742" s="1">
        <v>2365952</v>
      </c>
      <c r="L1742" s="1" t="s">
        <v>14</v>
      </c>
      <c r="M1742" s="1" t="s">
        <v>14</v>
      </c>
    </row>
    <row r="1743" spans="2:13">
      <c r="B1743" s="1">
        <v>31</v>
      </c>
      <c r="C1743" s="1" t="s">
        <v>3360</v>
      </c>
      <c r="D1743" s="1">
        <v>8</v>
      </c>
      <c r="E1743" s="1" t="s">
        <v>3361</v>
      </c>
      <c r="F1743" s="1">
        <v>2366038</v>
      </c>
      <c r="G1743" s="1">
        <v>2374256</v>
      </c>
      <c r="L1743" s="1" t="s">
        <v>14</v>
      </c>
      <c r="M1743" s="1" t="s">
        <v>14</v>
      </c>
    </row>
    <row r="1744" spans="2:13">
      <c r="B1744" s="1">
        <v>31</v>
      </c>
      <c r="C1744" s="1" t="s">
        <v>3362</v>
      </c>
      <c r="D1744" s="1">
        <v>8</v>
      </c>
      <c r="E1744" s="1" t="s">
        <v>3363</v>
      </c>
      <c r="F1744" s="1">
        <v>2375573</v>
      </c>
      <c r="G1744" s="1">
        <v>2378617</v>
      </c>
      <c r="H1744" s="1" t="s">
        <v>3364</v>
      </c>
      <c r="I1744" s="1" t="s">
        <v>3365</v>
      </c>
      <c r="J1744" s="1" t="s">
        <v>3366</v>
      </c>
      <c r="K1744" s="1" t="s">
        <v>3367</v>
      </c>
      <c r="L1744" s="1" t="s">
        <v>3368</v>
      </c>
      <c r="M1744" s="1" t="s">
        <v>3369</v>
      </c>
    </row>
    <row r="1745" spans="2:13">
      <c r="B1745" s="1">
        <v>31</v>
      </c>
      <c r="C1745" s="1" t="s">
        <v>3370</v>
      </c>
      <c r="D1745" s="1">
        <v>8</v>
      </c>
      <c r="E1745" s="1" t="s">
        <v>3371</v>
      </c>
      <c r="F1745" s="1">
        <v>2378718</v>
      </c>
      <c r="G1745" s="1">
        <v>2392060</v>
      </c>
      <c r="L1745" s="1" t="s">
        <v>14</v>
      </c>
      <c r="M1745" s="1" t="s">
        <v>14</v>
      </c>
    </row>
    <row r="1746" spans="2:13">
      <c r="B1746" s="1">
        <v>31</v>
      </c>
      <c r="C1746" s="1" t="s">
        <v>3372</v>
      </c>
      <c r="D1746" s="1">
        <v>8</v>
      </c>
      <c r="E1746" s="1" t="s">
        <v>3373</v>
      </c>
      <c r="F1746" s="1">
        <v>2393667</v>
      </c>
      <c r="G1746" s="1">
        <v>2397338</v>
      </c>
      <c r="L1746" s="1" t="s">
        <v>14</v>
      </c>
      <c r="M1746" s="1" t="s">
        <v>14</v>
      </c>
    </row>
    <row r="1747" spans="2:13">
      <c r="B1747" s="1">
        <v>31</v>
      </c>
      <c r="C1747" s="1" t="s">
        <v>3374</v>
      </c>
      <c r="D1747" s="1">
        <v>8</v>
      </c>
      <c r="E1747" s="1" t="s">
        <v>3375</v>
      </c>
      <c r="F1747" s="1">
        <v>2402826</v>
      </c>
      <c r="G1747" s="1">
        <v>2405084</v>
      </c>
      <c r="L1747" s="1" t="s">
        <v>14</v>
      </c>
      <c r="M1747" s="1" t="s">
        <v>14</v>
      </c>
    </row>
    <row r="1748" spans="2:13">
      <c r="B1748" s="1">
        <v>31</v>
      </c>
      <c r="C1748" s="1" t="s">
        <v>3376</v>
      </c>
      <c r="D1748" s="1">
        <v>8</v>
      </c>
      <c r="E1748" s="1" t="s">
        <v>3377</v>
      </c>
      <c r="F1748" s="1">
        <v>2428693</v>
      </c>
      <c r="G1748" s="1">
        <v>2443698</v>
      </c>
      <c r="H1748" s="1" t="s">
        <v>3378</v>
      </c>
      <c r="I1748" s="1" t="s">
        <v>3379</v>
      </c>
      <c r="J1748" s="1" t="s">
        <v>3380</v>
      </c>
      <c r="L1748" s="1" t="s">
        <v>3381</v>
      </c>
      <c r="M1748" s="1" t="s">
        <v>3382</v>
      </c>
    </row>
    <row r="1749" spans="2:13">
      <c r="B1749" s="1">
        <v>31</v>
      </c>
      <c r="C1749" s="1" t="s">
        <v>3383</v>
      </c>
      <c r="D1749" s="1">
        <v>8</v>
      </c>
      <c r="E1749" s="1" t="s">
        <v>3384</v>
      </c>
      <c r="F1749" s="1">
        <v>2443943</v>
      </c>
      <c r="G1749" s="1">
        <v>2448827</v>
      </c>
      <c r="H1749" s="1" t="s">
        <v>3385</v>
      </c>
      <c r="I1749" s="1" t="s">
        <v>3386</v>
      </c>
      <c r="J1749" s="1" t="s">
        <v>3387</v>
      </c>
      <c r="K1749" s="1" t="s">
        <v>3388</v>
      </c>
      <c r="L1749" s="1" t="s">
        <v>14</v>
      </c>
      <c r="M1749" s="1" t="s">
        <v>14</v>
      </c>
    </row>
    <row r="1750" spans="2:13">
      <c r="B1750" s="1">
        <v>31</v>
      </c>
      <c r="C1750" s="1" t="s">
        <v>3389</v>
      </c>
      <c r="D1750" s="1">
        <v>8</v>
      </c>
      <c r="E1750" s="1" t="s">
        <v>3390</v>
      </c>
      <c r="F1750" s="1">
        <v>2449008</v>
      </c>
      <c r="G1750" s="1">
        <v>2452014</v>
      </c>
      <c r="L1750" s="1" t="s">
        <v>14</v>
      </c>
      <c r="M1750" s="1" t="s">
        <v>14</v>
      </c>
    </row>
    <row r="1751" spans="2:13">
      <c r="B1751" s="1">
        <v>31</v>
      </c>
      <c r="C1751" s="1" t="s">
        <v>3391</v>
      </c>
      <c r="D1751" s="1">
        <v>8</v>
      </c>
      <c r="E1751" s="1" t="s">
        <v>3392</v>
      </c>
      <c r="F1751" s="1">
        <v>2452586</v>
      </c>
      <c r="G1751" s="1">
        <v>2456524</v>
      </c>
      <c r="H1751" s="1" t="s">
        <v>3393</v>
      </c>
      <c r="I1751" s="1" t="s">
        <v>3394</v>
      </c>
      <c r="J1751" s="1" t="s">
        <v>3395</v>
      </c>
      <c r="L1751" s="1" t="s">
        <v>14</v>
      </c>
      <c r="M1751" s="1" t="s">
        <v>14</v>
      </c>
    </row>
    <row r="1752" spans="2:13">
      <c r="B1752" s="1">
        <v>31</v>
      </c>
      <c r="C1752" s="1" t="s">
        <v>3396</v>
      </c>
      <c r="D1752" s="1">
        <v>8</v>
      </c>
      <c r="E1752" s="1" t="s">
        <v>3397</v>
      </c>
      <c r="F1752" s="1">
        <v>2458468</v>
      </c>
      <c r="G1752" s="1">
        <v>2460778</v>
      </c>
      <c r="L1752" s="1" t="s">
        <v>14</v>
      </c>
      <c r="M1752" s="1" t="s">
        <v>14</v>
      </c>
    </row>
    <row r="1753" spans="2:13">
      <c r="B1753" s="1">
        <v>31</v>
      </c>
      <c r="C1753" s="1" t="s">
        <v>3398</v>
      </c>
      <c r="D1753" s="1">
        <v>8</v>
      </c>
      <c r="E1753" s="1" t="s">
        <v>3399</v>
      </c>
      <c r="F1753" s="1">
        <v>2463681</v>
      </c>
      <c r="G1753" s="1">
        <v>2465168</v>
      </c>
      <c r="L1753" s="1" t="s">
        <v>14</v>
      </c>
      <c r="M1753" s="1" t="s">
        <v>14</v>
      </c>
    </row>
    <row r="1754" spans="2:13">
      <c r="B1754" s="1">
        <v>31</v>
      </c>
      <c r="C1754" s="1" t="s">
        <v>3400</v>
      </c>
      <c r="D1754" s="1">
        <v>8</v>
      </c>
      <c r="E1754" s="1" t="s">
        <v>3401</v>
      </c>
      <c r="F1754" s="1">
        <v>2466262</v>
      </c>
      <c r="G1754" s="1">
        <v>2475982</v>
      </c>
      <c r="H1754" s="1" t="s">
        <v>3402</v>
      </c>
      <c r="I1754" s="1" t="s">
        <v>3403</v>
      </c>
      <c r="J1754" s="1" t="s">
        <v>3404</v>
      </c>
      <c r="L1754" s="1" t="s">
        <v>3405</v>
      </c>
      <c r="M1754" s="1" t="s">
        <v>3406</v>
      </c>
    </row>
    <row r="1755" spans="2:13">
      <c r="B1755" s="1">
        <v>31</v>
      </c>
      <c r="C1755" s="1" t="s">
        <v>3407</v>
      </c>
      <c r="D1755" s="1">
        <v>8</v>
      </c>
      <c r="E1755" s="1" t="s">
        <v>3408</v>
      </c>
      <c r="F1755" s="1">
        <v>2476088</v>
      </c>
      <c r="G1755" s="1">
        <v>2481818</v>
      </c>
      <c r="L1755" s="1" t="s">
        <v>3409</v>
      </c>
      <c r="M1755" s="1" t="s">
        <v>3410</v>
      </c>
    </row>
    <row r="1756" spans="2:13">
      <c r="B1756" s="1">
        <v>31</v>
      </c>
      <c r="C1756" s="1" t="s">
        <v>3411</v>
      </c>
      <c r="D1756" s="1">
        <v>8</v>
      </c>
      <c r="E1756" s="1" t="s">
        <v>3412</v>
      </c>
      <c r="F1756" s="1">
        <v>2483280</v>
      </c>
      <c r="G1756" s="1">
        <v>2484792</v>
      </c>
      <c r="H1756" s="1" t="s">
        <v>3413</v>
      </c>
      <c r="I1756" s="1" t="s">
        <v>3414</v>
      </c>
      <c r="J1756" s="1" t="s">
        <v>3415</v>
      </c>
      <c r="L1756" s="1" t="s">
        <v>14</v>
      </c>
      <c r="M1756" s="1" t="s">
        <v>14</v>
      </c>
    </row>
    <row r="1757" spans="2:13">
      <c r="B1757" s="1">
        <v>31</v>
      </c>
      <c r="C1757" s="1" t="s">
        <v>3416</v>
      </c>
      <c r="D1757" s="1">
        <v>8</v>
      </c>
      <c r="E1757" s="1" t="s">
        <v>3417</v>
      </c>
      <c r="F1757" s="1">
        <v>2484853</v>
      </c>
      <c r="G1757" s="1">
        <v>2488093</v>
      </c>
      <c r="H1757" s="1" t="s">
        <v>3418</v>
      </c>
      <c r="I1757" s="1" t="s">
        <v>3419</v>
      </c>
      <c r="J1757" s="1" t="s">
        <v>3420</v>
      </c>
      <c r="L1757" s="1" t="s">
        <v>14</v>
      </c>
      <c r="M1757" s="1" t="s">
        <v>14</v>
      </c>
    </row>
    <row r="1758" spans="2:13">
      <c r="B1758" s="1">
        <v>31</v>
      </c>
      <c r="C1758" s="1" t="s">
        <v>3421</v>
      </c>
      <c r="D1758" s="1">
        <v>8</v>
      </c>
      <c r="E1758" s="1" t="s">
        <v>3422</v>
      </c>
      <c r="F1758" s="1">
        <v>2488823</v>
      </c>
      <c r="G1758" s="1">
        <v>2491170</v>
      </c>
      <c r="H1758" s="1" t="s">
        <v>3423</v>
      </c>
      <c r="I1758" s="1" t="s">
        <v>3424</v>
      </c>
      <c r="J1758" s="1" t="s">
        <v>3425</v>
      </c>
      <c r="K1758" s="1" t="s">
        <v>3426</v>
      </c>
      <c r="L1758" s="1" t="s">
        <v>3427</v>
      </c>
      <c r="M1758" s="1" t="s">
        <v>3428</v>
      </c>
    </row>
    <row r="1759" spans="2:13">
      <c r="B1759" s="1">
        <v>31</v>
      </c>
      <c r="C1759" s="1" t="s">
        <v>3429</v>
      </c>
      <c r="D1759" s="1">
        <v>8</v>
      </c>
      <c r="E1759" s="1" t="s">
        <v>3430</v>
      </c>
      <c r="F1759" s="1">
        <v>2491353</v>
      </c>
      <c r="G1759" s="1">
        <v>2507507</v>
      </c>
      <c r="L1759" s="1" t="s">
        <v>3431</v>
      </c>
      <c r="M1759" s="1" t="s">
        <v>3432</v>
      </c>
    </row>
    <row r="1760" spans="2:13">
      <c r="B1760" s="1">
        <v>31</v>
      </c>
      <c r="C1760" s="1" t="s">
        <v>3433</v>
      </c>
      <c r="D1760" s="1">
        <v>8</v>
      </c>
      <c r="E1760" s="1" t="s">
        <v>3434</v>
      </c>
      <c r="F1760" s="1">
        <v>2507601</v>
      </c>
      <c r="G1760" s="1">
        <v>2510990</v>
      </c>
      <c r="H1760" s="1" t="s">
        <v>3435</v>
      </c>
      <c r="I1760" s="1" t="s">
        <v>3436</v>
      </c>
      <c r="J1760" s="1" t="s">
        <v>3437</v>
      </c>
      <c r="K1760" s="1" t="s">
        <v>3438</v>
      </c>
      <c r="L1760" s="1" t="s">
        <v>1439</v>
      </c>
      <c r="M1760" s="1" t="s">
        <v>1440</v>
      </c>
    </row>
    <row r="1761" spans="2:13">
      <c r="B1761" s="1">
        <v>31</v>
      </c>
      <c r="C1761" s="1" t="s">
        <v>3439</v>
      </c>
      <c r="D1761" s="1">
        <v>8</v>
      </c>
      <c r="E1761" s="1" t="s">
        <v>3440</v>
      </c>
      <c r="F1761" s="1">
        <v>2510672</v>
      </c>
      <c r="G1761" s="1">
        <v>2513872</v>
      </c>
      <c r="L1761" s="1" t="s">
        <v>14</v>
      </c>
      <c r="M1761" s="1" t="s">
        <v>14</v>
      </c>
    </row>
    <row r="1762" spans="2:13">
      <c r="B1762" s="1">
        <v>31</v>
      </c>
      <c r="C1762" s="1" t="s">
        <v>3441</v>
      </c>
      <c r="D1762" s="1">
        <v>8</v>
      </c>
      <c r="E1762" s="1" t="s">
        <v>3442</v>
      </c>
      <c r="F1762" s="1">
        <v>2514457</v>
      </c>
      <c r="G1762" s="1">
        <v>2515730</v>
      </c>
      <c r="L1762" s="1" t="s">
        <v>14</v>
      </c>
      <c r="M1762" s="1" t="s">
        <v>14</v>
      </c>
    </row>
    <row r="1763" spans="2:13">
      <c r="B1763" s="1">
        <v>31</v>
      </c>
      <c r="C1763" s="1" t="s">
        <v>3443</v>
      </c>
      <c r="D1763" s="1">
        <v>8</v>
      </c>
      <c r="E1763" s="1" t="s">
        <v>3444</v>
      </c>
      <c r="F1763" s="1">
        <v>2516278</v>
      </c>
      <c r="G1763" s="1">
        <v>2516961</v>
      </c>
      <c r="L1763" s="1" t="s">
        <v>14</v>
      </c>
      <c r="M1763" s="1" t="s">
        <v>14</v>
      </c>
    </row>
    <row r="1764" spans="2:13">
      <c r="B1764" s="1">
        <v>31</v>
      </c>
      <c r="C1764" s="1" t="s">
        <v>3445</v>
      </c>
      <c r="D1764" s="1">
        <v>8</v>
      </c>
      <c r="E1764" s="1" t="s">
        <v>3446</v>
      </c>
      <c r="F1764" s="1">
        <v>2518279</v>
      </c>
      <c r="G1764" s="1">
        <v>2522354</v>
      </c>
      <c r="L1764" s="1" t="s">
        <v>14</v>
      </c>
      <c r="M1764" s="1" t="s">
        <v>14</v>
      </c>
    </row>
    <row r="1765" spans="2:13">
      <c r="B1765" s="1">
        <v>31</v>
      </c>
      <c r="C1765" s="1" t="s">
        <v>3447</v>
      </c>
      <c r="D1765" s="1">
        <v>8</v>
      </c>
      <c r="E1765" s="1" t="s">
        <v>3448</v>
      </c>
      <c r="F1765" s="1">
        <v>2518997</v>
      </c>
      <c r="G1765" s="1">
        <v>2519357</v>
      </c>
      <c r="L1765" s="1" t="s">
        <v>14</v>
      </c>
      <c r="M1765" s="1" t="s">
        <v>14</v>
      </c>
    </row>
    <row r="1766" spans="2:13">
      <c r="B1766" s="1">
        <v>31</v>
      </c>
      <c r="C1766" s="1" t="s">
        <v>3449</v>
      </c>
      <c r="D1766" s="1">
        <v>8</v>
      </c>
      <c r="E1766" s="1" t="s">
        <v>3450</v>
      </c>
      <c r="F1766" s="1">
        <v>2521927</v>
      </c>
      <c r="G1766" s="1">
        <v>2525684</v>
      </c>
      <c r="L1766" s="1" t="s">
        <v>14</v>
      </c>
      <c r="M1766" s="1" t="s">
        <v>14</v>
      </c>
    </row>
    <row r="1767" spans="2:13">
      <c r="B1767" s="1">
        <v>31</v>
      </c>
      <c r="C1767" s="1" t="s">
        <v>3451</v>
      </c>
      <c r="D1767" s="1">
        <v>8</v>
      </c>
      <c r="E1767" s="1" t="s">
        <v>3452</v>
      </c>
      <c r="F1767" s="1">
        <v>2525542</v>
      </c>
      <c r="G1767" s="1">
        <v>2540729</v>
      </c>
      <c r="H1767" s="1" t="s">
        <v>3453</v>
      </c>
      <c r="L1767" s="1" t="s">
        <v>3454</v>
      </c>
      <c r="M1767" s="1" t="s">
        <v>3455</v>
      </c>
    </row>
    <row r="1768" spans="2:13">
      <c r="B1768" s="1">
        <v>31</v>
      </c>
      <c r="C1768" s="1" t="s">
        <v>3456</v>
      </c>
      <c r="D1768" s="1">
        <v>8</v>
      </c>
      <c r="E1768" s="1" t="s">
        <v>3457</v>
      </c>
      <c r="F1768" s="1">
        <v>2542359</v>
      </c>
      <c r="G1768" s="1">
        <v>2544782</v>
      </c>
      <c r="L1768" s="1" t="s">
        <v>1747</v>
      </c>
      <c r="M1768" s="1" t="s">
        <v>1748</v>
      </c>
    </row>
    <row r="1769" spans="2:13">
      <c r="B1769" s="1">
        <v>31</v>
      </c>
      <c r="C1769" s="1" t="s">
        <v>3458</v>
      </c>
      <c r="D1769" s="1">
        <v>8</v>
      </c>
      <c r="E1769" s="1" t="s">
        <v>3459</v>
      </c>
      <c r="F1769" s="1">
        <v>2545377</v>
      </c>
      <c r="G1769" s="1">
        <v>2554149</v>
      </c>
      <c r="H1769" s="1" t="s">
        <v>3460</v>
      </c>
      <c r="I1769" s="1" t="s">
        <v>3461</v>
      </c>
      <c r="J1769" s="1" t="s">
        <v>3462</v>
      </c>
      <c r="L1769" s="1" t="s">
        <v>96</v>
      </c>
      <c r="M1769" s="1" t="s">
        <v>97</v>
      </c>
    </row>
    <row r="1770" spans="2:13">
      <c r="B1770" s="1">
        <v>31</v>
      </c>
      <c r="C1770" s="1" t="s">
        <v>3463</v>
      </c>
      <c r="D1770" s="1">
        <v>8</v>
      </c>
      <c r="E1770" s="1" t="s">
        <v>3464</v>
      </c>
      <c r="F1770" s="1">
        <v>2554120</v>
      </c>
      <c r="G1770" s="1">
        <v>2558844</v>
      </c>
      <c r="H1770" s="1" t="s">
        <v>3465</v>
      </c>
      <c r="I1770" s="1" t="s">
        <v>3466</v>
      </c>
      <c r="J1770" s="1" t="s">
        <v>3467</v>
      </c>
      <c r="K1770" s="1" t="s">
        <v>3468</v>
      </c>
      <c r="L1770" s="1" t="s">
        <v>3469</v>
      </c>
      <c r="M1770" s="1" t="s">
        <v>3470</v>
      </c>
    </row>
    <row r="1771" spans="2:13">
      <c r="B1771" s="1">
        <v>31</v>
      </c>
      <c r="C1771" s="1" t="s">
        <v>3471</v>
      </c>
      <c r="D1771" s="1">
        <v>8</v>
      </c>
      <c r="E1771" s="1" t="s">
        <v>3472</v>
      </c>
      <c r="F1771" s="1">
        <v>2558836</v>
      </c>
      <c r="G1771" s="1">
        <v>2562541</v>
      </c>
      <c r="L1771" s="1" t="s">
        <v>14</v>
      </c>
      <c r="M1771" s="1" t="s">
        <v>14</v>
      </c>
    </row>
    <row r="1772" spans="2:13">
      <c r="B1772" s="1">
        <v>32</v>
      </c>
      <c r="C1772" s="1" t="s">
        <v>3473</v>
      </c>
      <c r="D1772" s="1">
        <v>16</v>
      </c>
      <c r="E1772" s="1" t="s">
        <v>3474</v>
      </c>
      <c r="F1772" s="1">
        <v>4827011</v>
      </c>
      <c r="G1772" s="1">
        <v>4832571</v>
      </c>
      <c r="L1772" s="1" t="s">
        <v>1123</v>
      </c>
      <c r="M1772" s="1" t="s">
        <v>1124</v>
      </c>
    </row>
    <row r="1773" spans="2:13">
      <c r="B1773" s="1">
        <v>32</v>
      </c>
      <c r="C1773" s="1" t="s">
        <v>3475</v>
      </c>
      <c r="D1773" s="1">
        <v>16</v>
      </c>
      <c r="E1773" s="1" t="s">
        <v>3476</v>
      </c>
      <c r="F1773" s="1">
        <v>4833060</v>
      </c>
      <c r="G1773" s="1">
        <v>4840203</v>
      </c>
      <c r="H1773" s="1" t="s">
        <v>3477</v>
      </c>
      <c r="I1773" s="1" t="s">
        <v>3478</v>
      </c>
      <c r="K1773" s="1" t="s">
        <v>3479</v>
      </c>
      <c r="L1773" s="1" t="s">
        <v>3480</v>
      </c>
      <c r="M1773" s="1" t="s">
        <v>3481</v>
      </c>
    </row>
    <row r="1774" spans="2:13">
      <c r="B1774" s="1">
        <v>32</v>
      </c>
      <c r="C1774" s="1" t="s">
        <v>3482</v>
      </c>
      <c r="D1774" s="1">
        <v>16</v>
      </c>
      <c r="E1774" s="1" t="s">
        <v>3483</v>
      </c>
      <c r="F1774" s="1">
        <v>4839914</v>
      </c>
      <c r="G1774" s="1">
        <v>4843496</v>
      </c>
      <c r="H1774" s="1" t="s">
        <v>1078</v>
      </c>
      <c r="I1774" s="1" t="s">
        <v>3484</v>
      </c>
      <c r="J1774" s="1" t="s">
        <v>3485</v>
      </c>
      <c r="L1774" s="1" t="s">
        <v>14</v>
      </c>
      <c r="M1774" s="1" t="s">
        <v>14</v>
      </c>
    </row>
    <row r="1775" spans="2:13">
      <c r="B1775" s="1">
        <v>32</v>
      </c>
      <c r="C1775" s="1" t="s">
        <v>3486</v>
      </c>
      <c r="D1775" s="1">
        <v>16</v>
      </c>
      <c r="E1775" s="1" t="s">
        <v>3487</v>
      </c>
      <c r="F1775" s="1">
        <v>4842857</v>
      </c>
      <c r="G1775" s="1">
        <v>4858618</v>
      </c>
      <c r="H1775" s="1" t="s">
        <v>2228</v>
      </c>
      <c r="I1775" s="1" t="s">
        <v>3488</v>
      </c>
      <c r="K1775" s="1" t="s">
        <v>3489</v>
      </c>
      <c r="L1775" s="1" t="s">
        <v>2241</v>
      </c>
      <c r="M1775" s="1" t="s">
        <v>2242</v>
      </c>
    </row>
    <row r="1776" spans="2:13">
      <c r="B1776" s="1">
        <v>32</v>
      </c>
      <c r="C1776" s="1" t="s">
        <v>3490</v>
      </c>
      <c r="D1776" s="1">
        <v>16</v>
      </c>
      <c r="E1776" s="1" t="s">
        <v>3491</v>
      </c>
      <c r="F1776" s="1">
        <v>4859059</v>
      </c>
      <c r="G1776" s="1">
        <v>4861550</v>
      </c>
      <c r="L1776" s="1" t="s">
        <v>14</v>
      </c>
      <c r="M1776" s="1" t="s">
        <v>14</v>
      </c>
    </row>
    <row r="1777" spans="2:13">
      <c r="B1777" s="1">
        <v>32</v>
      </c>
      <c r="C1777" s="1" t="s">
        <v>3492</v>
      </c>
      <c r="D1777" s="1">
        <v>16</v>
      </c>
      <c r="E1777" s="1" t="s">
        <v>3493</v>
      </c>
      <c r="F1777" s="1">
        <v>4861512</v>
      </c>
      <c r="G1777" s="1">
        <v>4865899</v>
      </c>
      <c r="L1777" s="1" t="s">
        <v>14</v>
      </c>
      <c r="M1777" s="1" t="s">
        <v>14</v>
      </c>
    </row>
    <row r="1778" spans="2:13">
      <c r="B1778" s="1">
        <v>32</v>
      </c>
      <c r="C1778" s="1" t="s">
        <v>3494</v>
      </c>
      <c r="D1778" s="1">
        <v>16</v>
      </c>
      <c r="E1778" s="1" t="s">
        <v>3495</v>
      </c>
      <c r="F1778" s="1">
        <v>4866117</v>
      </c>
      <c r="G1778" s="1">
        <v>4870251</v>
      </c>
      <c r="L1778" s="1" t="s">
        <v>3496</v>
      </c>
      <c r="M1778" s="1" t="s">
        <v>3497</v>
      </c>
    </row>
    <row r="1779" spans="2:13">
      <c r="B1779" s="1">
        <v>32</v>
      </c>
      <c r="C1779" s="1" t="s">
        <v>3498</v>
      </c>
      <c r="D1779" s="1">
        <v>16</v>
      </c>
      <c r="E1779" s="1" t="s">
        <v>3499</v>
      </c>
      <c r="F1779" s="1">
        <v>4869989</v>
      </c>
      <c r="G1779" s="1">
        <v>4874399</v>
      </c>
      <c r="L1779" s="1" t="s">
        <v>14</v>
      </c>
      <c r="M1779" s="1" t="s">
        <v>14</v>
      </c>
    </row>
    <row r="1780" spans="2:13">
      <c r="B1780" s="1">
        <v>32</v>
      </c>
      <c r="C1780" s="1" t="s">
        <v>3500</v>
      </c>
      <c r="D1780" s="1">
        <v>16</v>
      </c>
      <c r="E1780" s="1" t="s">
        <v>3501</v>
      </c>
      <c r="F1780" s="1">
        <v>4874451</v>
      </c>
      <c r="G1780" s="1">
        <v>4880904</v>
      </c>
      <c r="L1780" s="1" t="s">
        <v>14</v>
      </c>
      <c r="M1780" s="1" t="s">
        <v>14</v>
      </c>
    </row>
    <row r="1781" spans="2:13">
      <c r="B1781" s="1">
        <v>32</v>
      </c>
      <c r="C1781" s="1" t="s">
        <v>3502</v>
      </c>
      <c r="D1781" s="1">
        <v>16</v>
      </c>
      <c r="E1781" s="1" t="s">
        <v>3503</v>
      </c>
      <c r="F1781" s="1">
        <v>4881411</v>
      </c>
      <c r="G1781" s="1">
        <v>4887689</v>
      </c>
      <c r="L1781" s="1" t="s">
        <v>3504</v>
      </c>
      <c r="M1781" s="1" t="s">
        <v>3505</v>
      </c>
    </row>
    <row r="1782" spans="2:13">
      <c r="B1782" s="1">
        <v>32</v>
      </c>
      <c r="C1782" s="1" t="s">
        <v>3506</v>
      </c>
      <c r="D1782" s="1">
        <v>16</v>
      </c>
      <c r="E1782" s="1" t="s">
        <v>3507</v>
      </c>
      <c r="F1782" s="1">
        <v>4887122</v>
      </c>
      <c r="G1782" s="1">
        <v>4896781</v>
      </c>
      <c r="H1782" s="1" t="s">
        <v>3508</v>
      </c>
      <c r="I1782" s="1" t="s">
        <v>3509</v>
      </c>
      <c r="J1782" s="1" t="s">
        <v>3510</v>
      </c>
      <c r="L1782" s="1" t="s">
        <v>2680</v>
      </c>
      <c r="M1782" s="1" t="s">
        <v>2681</v>
      </c>
    </row>
    <row r="1783" spans="2:13">
      <c r="B1783" s="1">
        <v>32</v>
      </c>
      <c r="C1783" s="1" t="s">
        <v>3511</v>
      </c>
      <c r="D1783" s="1">
        <v>16</v>
      </c>
      <c r="E1783" s="1" t="s">
        <v>3512</v>
      </c>
      <c r="F1783" s="1">
        <v>4897501</v>
      </c>
      <c r="G1783" s="1">
        <v>4897875</v>
      </c>
      <c r="L1783" s="1" t="s">
        <v>14</v>
      </c>
      <c r="M1783" s="1" t="s">
        <v>14</v>
      </c>
    </row>
    <row r="1784" spans="2:13">
      <c r="B1784" s="1">
        <v>32</v>
      </c>
      <c r="C1784" s="1" t="s">
        <v>3513</v>
      </c>
      <c r="D1784" s="1">
        <v>16</v>
      </c>
      <c r="E1784" s="1" t="s">
        <v>3514</v>
      </c>
      <c r="F1784" s="1">
        <v>4897911</v>
      </c>
      <c r="G1784" s="1">
        <v>4898101</v>
      </c>
      <c r="L1784" s="1" t="s">
        <v>14</v>
      </c>
      <c r="M1784" s="1" t="s">
        <v>14</v>
      </c>
    </row>
    <row r="1785" spans="2:13">
      <c r="B1785" s="1">
        <v>32</v>
      </c>
      <c r="C1785" s="1" t="s">
        <v>3515</v>
      </c>
      <c r="D1785" s="1">
        <v>16</v>
      </c>
      <c r="E1785" s="1" t="s">
        <v>3516</v>
      </c>
      <c r="F1785" s="1">
        <v>4900257</v>
      </c>
      <c r="G1785" s="1">
        <v>4905325</v>
      </c>
      <c r="H1785" s="1" t="s">
        <v>3517</v>
      </c>
      <c r="I1785" s="1" t="s">
        <v>3518</v>
      </c>
      <c r="J1785" s="1" t="s">
        <v>3519</v>
      </c>
      <c r="L1785" s="1" t="s">
        <v>3520</v>
      </c>
      <c r="M1785" s="1" t="s">
        <v>3521</v>
      </c>
    </row>
    <row r="1786" spans="2:13">
      <c r="B1786" s="1">
        <v>32</v>
      </c>
      <c r="C1786" s="1" t="s">
        <v>3522</v>
      </c>
      <c r="D1786" s="1">
        <v>16</v>
      </c>
      <c r="E1786" s="1" t="s">
        <v>3523</v>
      </c>
      <c r="F1786" s="1">
        <v>4907958</v>
      </c>
      <c r="G1786" s="1">
        <v>4915270</v>
      </c>
      <c r="H1786" s="1" t="s">
        <v>3524</v>
      </c>
      <c r="I1786" s="1" t="s">
        <v>3525</v>
      </c>
      <c r="J1786" s="1" t="s">
        <v>3526</v>
      </c>
      <c r="L1786" s="1" t="s">
        <v>3527</v>
      </c>
      <c r="M1786" s="1" t="s">
        <v>3528</v>
      </c>
    </row>
    <row r="1787" spans="2:13">
      <c r="B1787" s="1">
        <v>32</v>
      </c>
      <c r="C1787" s="1" t="s">
        <v>3529</v>
      </c>
      <c r="D1787" s="1">
        <v>16</v>
      </c>
      <c r="E1787" s="1" t="s">
        <v>3530</v>
      </c>
      <c r="F1787" s="1">
        <v>4915810</v>
      </c>
      <c r="G1787" s="1">
        <v>4921398</v>
      </c>
      <c r="H1787" s="1" t="s">
        <v>3517</v>
      </c>
      <c r="I1787" s="1" t="s">
        <v>3531</v>
      </c>
      <c r="J1787" s="1" t="s">
        <v>3532</v>
      </c>
      <c r="L1787" s="1" t="s">
        <v>3533</v>
      </c>
      <c r="M1787" s="1" t="s">
        <v>3534</v>
      </c>
    </row>
    <row r="1788" spans="2:13">
      <c r="B1788" s="1">
        <v>32</v>
      </c>
      <c r="C1788" s="1" t="s">
        <v>3535</v>
      </c>
      <c r="D1788" s="1">
        <v>16</v>
      </c>
      <c r="E1788" s="1" t="s">
        <v>3536</v>
      </c>
      <c r="F1788" s="1">
        <v>4921941</v>
      </c>
      <c r="G1788" s="1">
        <v>4924630</v>
      </c>
      <c r="L1788" s="1" t="s">
        <v>14</v>
      </c>
      <c r="M1788" s="1" t="s">
        <v>14</v>
      </c>
    </row>
    <row r="1789" spans="2:13">
      <c r="B1789" s="1">
        <v>32</v>
      </c>
      <c r="C1789" s="1" t="s">
        <v>3537</v>
      </c>
      <c r="D1789" s="1">
        <v>16</v>
      </c>
      <c r="E1789" s="1" t="s">
        <v>3538</v>
      </c>
      <c r="F1789" s="1">
        <v>4925292</v>
      </c>
      <c r="G1789" s="1">
        <v>4932742</v>
      </c>
      <c r="L1789" s="1" t="s">
        <v>14</v>
      </c>
      <c r="M1789" s="1" t="s">
        <v>14</v>
      </c>
    </row>
    <row r="1790" spans="2:13">
      <c r="B1790" s="1">
        <v>32</v>
      </c>
      <c r="C1790" s="1" t="s">
        <v>3539</v>
      </c>
      <c r="D1790" s="1">
        <v>16</v>
      </c>
      <c r="E1790" s="1" t="s">
        <v>3540</v>
      </c>
      <c r="F1790" s="1">
        <v>4934642</v>
      </c>
      <c r="G1790" s="1">
        <v>4942212</v>
      </c>
      <c r="L1790" s="1" t="s">
        <v>14</v>
      </c>
      <c r="M1790" s="1" t="s">
        <v>14</v>
      </c>
    </row>
    <row r="1791" spans="2:13">
      <c r="B1791" s="1">
        <v>32</v>
      </c>
      <c r="C1791" s="1" t="s">
        <v>3541</v>
      </c>
      <c r="D1791" s="1">
        <v>16</v>
      </c>
      <c r="E1791" s="1" t="s">
        <v>3542</v>
      </c>
      <c r="F1791" s="1">
        <v>4942304</v>
      </c>
      <c r="G1791" s="1">
        <v>4947107</v>
      </c>
      <c r="L1791" s="1" t="s">
        <v>14</v>
      </c>
      <c r="M1791" s="1" t="s">
        <v>14</v>
      </c>
    </row>
    <row r="1792" spans="2:13">
      <c r="B1792" s="1">
        <v>32</v>
      </c>
      <c r="C1792" s="1" t="s">
        <v>3543</v>
      </c>
      <c r="D1792" s="1">
        <v>16</v>
      </c>
      <c r="E1792" s="1" t="s">
        <v>3544</v>
      </c>
      <c r="F1792" s="1">
        <v>4946436</v>
      </c>
      <c r="G1792" s="1">
        <v>4948939</v>
      </c>
      <c r="L1792" s="1" t="s">
        <v>3545</v>
      </c>
      <c r="M1792" s="1" t="s">
        <v>3546</v>
      </c>
    </row>
    <row r="1793" spans="2:13">
      <c r="B1793" s="1">
        <v>32</v>
      </c>
      <c r="C1793" s="1" t="s">
        <v>3547</v>
      </c>
      <c r="D1793" s="1">
        <v>16</v>
      </c>
      <c r="E1793" s="1" t="s">
        <v>3548</v>
      </c>
      <c r="F1793" s="1">
        <v>4949211</v>
      </c>
      <c r="G1793" s="1">
        <v>4953106</v>
      </c>
      <c r="L1793" s="1" t="s">
        <v>14</v>
      </c>
      <c r="M1793" s="1" t="s">
        <v>14</v>
      </c>
    </row>
    <row r="1794" spans="2:13">
      <c r="B1794" s="1">
        <v>32</v>
      </c>
      <c r="C1794" s="1" t="s">
        <v>3549</v>
      </c>
      <c r="D1794" s="1">
        <v>16</v>
      </c>
      <c r="E1794" s="1" t="s">
        <v>3550</v>
      </c>
      <c r="F1794" s="1">
        <v>4953577</v>
      </c>
      <c r="G1794" s="1">
        <v>4963389</v>
      </c>
      <c r="L1794" s="1" t="s">
        <v>14</v>
      </c>
      <c r="M1794" s="1" t="s">
        <v>14</v>
      </c>
    </row>
    <row r="1795" spans="2:13">
      <c r="B1795" s="1">
        <v>32</v>
      </c>
      <c r="C1795" s="1" t="s">
        <v>3551</v>
      </c>
      <c r="D1795" s="1">
        <v>16</v>
      </c>
      <c r="E1795" s="1" t="s">
        <v>3552</v>
      </c>
      <c r="F1795" s="1">
        <v>4964085</v>
      </c>
      <c r="G1795" s="1">
        <v>4970447</v>
      </c>
      <c r="H1795" s="1" t="s">
        <v>3553</v>
      </c>
      <c r="I1795" s="1" t="s">
        <v>3554</v>
      </c>
      <c r="K1795" s="1" t="s">
        <v>3555</v>
      </c>
      <c r="L1795" s="1" t="s">
        <v>14</v>
      </c>
      <c r="M1795" s="1" t="s">
        <v>14</v>
      </c>
    </row>
    <row r="1796" spans="2:13">
      <c r="B1796" s="1">
        <v>32</v>
      </c>
      <c r="C1796" s="1" t="s">
        <v>3556</v>
      </c>
      <c r="D1796" s="1">
        <v>16</v>
      </c>
      <c r="E1796" s="1" t="s">
        <v>3557</v>
      </c>
      <c r="F1796" s="1">
        <v>4970434</v>
      </c>
      <c r="G1796" s="1">
        <v>4974341</v>
      </c>
      <c r="L1796" s="1" t="s">
        <v>3558</v>
      </c>
      <c r="M1796" s="1" t="s">
        <v>3559</v>
      </c>
    </row>
    <row r="1797" spans="2:13">
      <c r="B1797" s="1">
        <v>32</v>
      </c>
      <c r="C1797" s="1" t="s">
        <v>3560</v>
      </c>
      <c r="D1797" s="1">
        <v>16</v>
      </c>
      <c r="E1797" s="1" t="s">
        <v>3561</v>
      </c>
      <c r="F1797" s="1">
        <v>4974367</v>
      </c>
      <c r="G1797" s="1">
        <v>4977819</v>
      </c>
      <c r="L1797" s="1" t="s">
        <v>14</v>
      </c>
      <c r="M1797" s="1" t="s">
        <v>14</v>
      </c>
    </row>
    <row r="1798" spans="2:13">
      <c r="B1798" s="1">
        <v>32</v>
      </c>
      <c r="C1798" s="1" t="s">
        <v>3562</v>
      </c>
      <c r="D1798" s="1">
        <v>16</v>
      </c>
      <c r="E1798" s="1" t="s">
        <v>3563</v>
      </c>
      <c r="F1798" s="1">
        <v>4983457</v>
      </c>
      <c r="G1798" s="1">
        <v>4989631</v>
      </c>
      <c r="L1798" s="1" t="s">
        <v>14</v>
      </c>
      <c r="M1798" s="1" t="s">
        <v>14</v>
      </c>
    </row>
    <row r="1799" spans="2:13">
      <c r="B1799" s="1">
        <v>32</v>
      </c>
      <c r="C1799" s="1" t="s">
        <v>3564</v>
      </c>
      <c r="D1799" s="1">
        <v>16</v>
      </c>
      <c r="E1799" s="1" t="s">
        <v>3565</v>
      </c>
      <c r="F1799" s="1">
        <v>4989872</v>
      </c>
      <c r="G1799" s="1">
        <v>5005778</v>
      </c>
      <c r="H1799" s="1" t="s">
        <v>3566</v>
      </c>
      <c r="I1799" s="1" t="s">
        <v>3567</v>
      </c>
      <c r="K1799" s="1" t="s">
        <v>3568</v>
      </c>
      <c r="L1799" s="1" t="s">
        <v>3569</v>
      </c>
      <c r="M1799" s="1" t="s">
        <v>3570</v>
      </c>
    </row>
    <row r="1800" spans="2:13">
      <c r="B1800" s="1">
        <v>32</v>
      </c>
      <c r="C1800" s="1" t="s">
        <v>3571</v>
      </c>
      <c r="D1800" s="1">
        <v>16</v>
      </c>
      <c r="E1800" s="1" t="s">
        <v>3572</v>
      </c>
      <c r="F1800" s="1">
        <v>5006432</v>
      </c>
      <c r="G1800" s="1">
        <v>5008230</v>
      </c>
      <c r="L1800" s="1" t="s">
        <v>14</v>
      </c>
      <c r="M1800" s="1" t="s">
        <v>14</v>
      </c>
    </row>
    <row r="1801" spans="2:13">
      <c r="B1801" s="1">
        <v>32</v>
      </c>
      <c r="C1801" s="1" t="s">
        <v>3573</v>
      </c>
      <c r="D1801" s="1">
        <v>16</v>
      </c>
      <c r="E1801" s="1" t="s">
        <v>3574</v>
      </c>
      <c r="F1801" s="1">
        <v>5010243</v>
      </c>
      <c r="G1801" s="1">
        <v>5011955</v>
      </c>
      <c r="L1801" s="1" t="s">
        <v>14</v>
      </c>
      <c r="M1801" s="1" t="s">
        <v>14</v>
      </c>
    </row>
    <row r="1802" spans="2:13">
      <c r="B1802" s="1">
        <v>32</v>
      </c>
      <c r="C1802" s="1" t="s">
        <v>3575</v>
      </c>
      <c r="D1802" s="1">
        <v>16</v>
      </c>
      <c r="E1802" s="1" t="s">
        <v>3576</v>
      </c>
      <c r="F1802" s="1">
        <v>5013419</v>
      </c>
      <c r="G1802" s="1">
        <v>5021658</v>
      </c>
      <c r="L1802" s="1" t="s">
        <v>186</v>
      </c>
      <c r="M1802" s="1" t="s">
        <v>187</v>
      </c>
    </row>
    <row r="1803" spans="2:13">
      <c r="B1803" s="1">
        <v>32</v>
      </c>
      <c r="C1803" s="1" t="s">
        <v>3577</v>
      </c>
      <c r="D1803" s="1">
        <v>16</v>
      </c>
      <c r="E1803" s="1" t="s">
        <v>3578</v>
      </c>
      <c r="F1803" s="1">
        <v>5024611</v>
      </c>
      <c r="G1803" s="1">
        <v>5035043</v>
      </c>
      <c r="L1803" s="1" t="s">
        <v>14</v>
      </c>
      <c r="M1803" s="1" t="s">
        <v>14</v>
      </c>
    </row>
    <row r="1804" spans="2:13">
      <c r="B1804" s="1">
        <v>32</v>
      </c>
      <c r="C1804" s="1" t="s">
        <v>3579</v>
      </c>
      <c r="D1804" s="1">
        <v>16</v>
      </c>
      <c r="E1804" s="1" t="s">
        <v>3580</v>
      </c>
      <c r="F1804" s="1">
        <v>5035122</v>
      </c>
      <c r="G1804" s="1">
        <v>5039961</v>
      </c>
      <c r="H1804" s="1" t="s">
        <v>3581</v>
      </c>
      <c r="I1804" s="1" t="s">
        <v>3582</v>
      </c>
      <c r="J1804" s="1" t="s">
        <v>3583</v>
      </c>
      <c r="L1804" s="1" t="s">
        <v>3584</v>
      </c>
      <c r="M1804" s="1" t="s">
        <v>3585</v>
      </c>
    </row>
    <row r="1805" spans="2:13">
      <c r="B1805" s="1">
        <v>32</v>
      </c>
      <c r="C1805" s="1" t="s">
        <v>3586</v>
      </c>
      <c r="D1805" s="1">
        <v>16</v>
      </c>
      <c r="E1805" s="1" t="s">
        <v>3587</v>
      </c>
      <c r="F1805" s="1">
        <v>5040249</v>
      </c>
      <c r="G1805" s="1">
        <v>5041471</v>
      </c>
      <c r="L1805" s="1" t="s">
        <v>14</v>
      </c>
      <c r="M1805" s="1" t="s">
        <v>14</v>
      </c>
    </row>
    <row r="1806" spans="2:13">
      <c r="B1806" s="1">
        <v>32</v>
      </c>
      <c r="C1806" s="1" t="s">
        <v>3588</v>
      </c>
      <c r="D1806" s="1">
        <v>16</v>
      </c>
      <c r="E1806" s="1" t="s">
        <v>3589</v>
      </c>
      <c r="F1806" s="1">
        <v>5041850</v>
      </c>
      <c r="G1806" s="1">
        <v>5044804</v>
      </c>
      <c r="L1806" s="1" t="s">
        <v>14</v>
      </c>
      <c r="M1806" s="1" t="s">
        <v>14</v>
      </c>
    </row>
    <row r="1807" spans="2:13">
      <c r="B1807" s="1">
        <v>32</v>
      </c>
      <c r="C1807" s="1" t="s">
        <v>3590</v>
      </c>
      <c r="D1807" s="1">
        <v>16</v>
      </c>
      <c r="E1807" s="1" t="s">
        <v>3591</v>
      </c>
      <c r="F1807" s="1">
        <v>5045271</v>
      </c>
      <c r="G1807" s="1">
        <v>5050498</v>
      </c>
      <c r="H1807" s="1" t="s">
        <v>3592</v>
      </c>
      <c r="I1807" s="1" t="s">
        <v>3593</v>
      </c>
      <c r="J1807" s="1" t="s">
        <v>3594</v>
      </c>
      <c r="K1807" s="1" t="s">
        <v>3595</v>
      </c>
      <c r="L1807" s="1" t="s">
        <v>14</v>
      </c>
      <c r="M1807" s="1" t="s">
        <v>14</v>
      </c>
    </row>
    <row r="1808" spans="2:13">
      <c r="B1808" s="1">
        <v>32</v>
      </c>
      <c r="C1808" s="1" t="s">
        <v>3596</v>
      </c>
      <c r="D1808" s="1">
        <v>16</v>
      </c>
      <c r="E1808" s="1" t="s">
        <v>3597</v>
      </c>
      <c r="F1808" s="1">
        <v>5050525</v>
      </c>
      <c r="G1808" s="1">
        <v>5064039</v>
      </c>
      <c r="L1808" s="1" t="s">
        <v>3598</v>
      </c>
      <c r="M1808" s="1" t="s">
        <v>3599</v>
      </c>
    </row>
    <row r="1809" spans="2:13">
      <c r="B1809" s="1">
        <v>32</v>
      </c>
      <c r="C1809" s="1" t="s">
        <v>3600</v>
      </c>
      <c r="D1809" s="1">
        <v>16</v>
      </c>
      <c r="E1809" s="1" t="s">
        <v>3601</v>
      </c>
      <c r="F1809" s="1">
        <v>5064293</v>
      </c>
      <c r="G1809" s="1">
        <v>5068464</v>
      </c>
      <c r="L1809" s="1" t="s">
        <v>14</v>
      </c>
      <c r="M1809" s="1" t="s">
        <v>14</v>
      </c>
    </row>
    <row r="1810" spans="2:13">
      <c r="B1810" s="1">
        <v>32</v>
      </c>
      <c r="C1810" s="1" t="s">
        <v>3602</v>
      </c>
      <c r="D1810" s="1">
        <v>16</v>
      </c>
      <c r="E1810" s="1" t="s">
        <v>3603</v>
      </c>
      <c r="F1810" s="1">
        <v>5069098</v>
      </c>
      <c r="G1810" s="1">
        <v>5072966</v>
      </c>
      <c r="L1810" s="1" t="s">
        <v>14</v>
      </c>
      <c r="M1810" s="1" t="s">
        <v>14</v>
      </c>
    </row>
    <row r="1811" spans="2:13">
      <c r="B1811" s="1">
        <v>32</v>
      </c>
      <c r="C1811" s="1" t="s">
        <v>3604</v>
      </c>
      <c r="D1811" s="1">
        <v>16</v>
      </c>
      <c r="E1811" s="1" t="s">
        <v>3605</v>
      </c>
      <c r="F1811" s="1">
        <v>5074669</v>
      </c>
      <c r="G1811" s="1">
        <v>5077652</v>
      </c>
      <c r="L1811" s="1" t="s">
        <v>14</v>
      </c>
      <c r="M1811" s="1" t="s">
        <v>14</v>
      </c>
    </row>
    <row r="1812" spans="2:13">
      <c r="B1812" s="1">
        <v>32</v>
      </c>
      <c r="C1812" s="1" t="s">
        <v>3606</v>
      </c>
      <c r="D1812" s="1">
        <v>16</v>
      </c>
      <c r="E1812" s="1" t="s">
        <v>3607</v>
      </c>
      <c r="F1812" s="1">
        <v>5077581</v>
      </c>
      <c r="G1812" s="1">
        <v>5089126</v>
      </c>
      <c r="H1812" s="1" t="s">
        <v>3608</v>
      </c>
      <c r="I1812" s="1" t="s">
        <v>3609</v>
      </c>
      <c r="J1812" s="1" t="s">
        <v>3610</v>
      </c>
      <c r="L1812" s="1" t="s">
        <v>3611</v>
      </c>
      <c r="M1812" s="1" t="s">
        <v>3612</v>
      </c>
    </row>
    <row r="1813" spans="2:13">
      <c r="B1813" s="1">
        <v>32</v>
      </c>
      <c r="C1813" s="1" t="s">
        <v>3613</v>
      </c>
      <c r="D1813" s="1">
        <v>16</v>
      </c>
      <c r="E1813" s="1" t="s">
        <v>3614</v>
      </c>
      <c r="F1813" s="1">
        <v>5091584</v>
      </c>
      <c r="G1813" s="1">
        <v>5098770</v>
      </c>
      <c r="L1813" s="1" t="s">
        <v>14</v>
      </c>
      <c r="M1813" s="1" t="s">
        <v>14</v>
      </c>
    </row>
    <row r="1814" spans="2:13">
      <c r="B1814" s="1">
        <v>32</v>
      </c>
      <c r="C1814" s="1" t="s">
        <v>3615</v>
      </c>
      <c r="D1814" s="1">
        <v>16</v>
      </c>
      <c r="E1814" s="1" t="s">
        <v>3616</v>
      </c>
      <c r="F1814" s="1">
        <v>5098858</v>
      </c>
      <c r="G1814" s="1">
        <v>5103954</v>
      </c>
      <c r="H1814" s="1" t="s">
        <v>3617</v>
      </c>
      <c r="I1814" s="1" t="s">
        <v>3618</v>
      </c>
      <c r="J1814" s="1" t="s">
        <v>3619</v>
      </c>
      <c r="L1814" s="1" t="s">
        <v>14</v>
      </c>
      <c r="M1814" s="1" t="s">
        <v>14</v>
      </c>
    </row>
    <row r="1815" spans="2:13">
      <c r="B1815" s="1">
        <v>32</v>
      </c>
      <c r="C1815" s="1" t="s">
        <v>3620</v>
      </c>
      <c r="D1815" s="1">
        <v>16</v>
      </c>
      <c r="E1815" s="1" t="s">
        <v>3621</v>
      </c>
      <c r="F1815" s="1">
        <v>5115316</v>
      </c>
      <c r="G1815" s="1">
        <v>5119790</v>
      </c>
      <c r="L1815" s="1" t="s">
        <v>96</v>
      </c>
      <c r="M1815" s="1" t="s">
        <v>97</v>
      </c>
    </row>
    <row r="1816" spans="2:13">
      <c r="B1816" s="1">
        <v>32</v>
      </c>
      <c r="C1816" s="1" t="s">
        <v>3622</v>
      </c>
      <c r="D1816" s="1">
        <v>16</v>
      </c>
      <c r="E1816" s="1" t="s">
        <v>3623</v>
      </c>
      <c r="F1816" s="1">
        <v>5119738</v>
      </c>
      <c r="G1816" s="1">
        <v>5141901</v>
      </c>
      <c r="H1816" s="1" t="s">
        <v>3624</v>
      </c>
      <c r="I1816" s="1" t="s">
        <v>3625</v>
      </c>
      <c r="J1816" s="1" t="s">
        <v>3626</v>
      </c>
      <c r="L1816" s="1" t="s">
        <v>3627</v>
      </c>
      <c r="M1816" s="1" t="s">
        <v>3628</v>
      </c>
    </row>
    <row r="1817" spans="2:13">
      <c r="B1817" s="1">
        <v>32</v>
      </c>
      <c r="C1817" s="1" t="s">
        <v>67</v>
      </c>
      <c r="D1817" s="1">
        <v>16</v>
      </c>
      <c r="E1817" s="1" t="s">
        <v>68</v>
      </c>
      <c r="F1817" s="1">
        <v>5141939</v>
      </c>
      <c r="G1817" s="1">
        <v>5145352</v>
      </c>
      <c r="H1817" s="1" t="s">
        <v>69</v>
      </c>
      <c r="I1817" s="1" t="s">
        <v>70</v>
      </c>
      <c r="K1817" s="1" t="s">
        <v>71</v>
      </c>
      <c r="L1817" s="1" t="s">
        <v>14</v>
      </c>
      <c r="M1817" s="1" t="s">
        <v>14</v>
      </c>
    </row>
    <row r="1818" spans="2:13">
      <c r="B1818" s="1">
        <v>32</v>
      </c>
      <c r="C1818" s="1" t="s">
        <v>72</v>
      </c>
      <c r="D1818" s="1">
        <v>16</v>
      </c>
      <c r="E1818" s="1" t="s">
        <v>73</v>
      </c>
      <c r="F1818" s="1">
        <v>5145949</v>
      </c>
      <c r="G1818" s="1">
        <v>5146774</v>
      </c>
      <c r="L1818" s="1" t="s">
        <v>14</v>
      </c>
      <c r="M1818" s="1" t="s">
        <v>14</v>
      </c>
    </row>
    <row r="1819" spans="2:13">
      <c r="B1819" s="1">
        <v>32</v>
      </c>
      <c r="C1819" s="1" t="s">
        <v>74</v>
      </c>
      <c r="D1819" s="1">
        <v>16</v>
      </c>
      <c r="E1819" s="1" t="s">
        <v>75</v>
      </c>
      <c r="F1819" s="1">
        <v>5147268</v>
      </c>
      <c r="G1819" s="1">
        <v>5149965</v>
      </c>
      <c r="L1819" s="1" t="s">
        <v>14</v>
      </c>
      <c r="M1819" s="1" t="s">
        <v>14</v>
      </c>
    </row>
    <row r="1820" spans="2:13">
      <c r="B1820" s="1">
        <v>33</v>
      </c>
      <c r="C1820" s="1" t="s">
        <v>3629</v>
      </c>
      <c r="D1820" s="1">
        <v>15</v>
      </c>
      <c r="E1820" s="1" t="s">
        <v>3630</v>
      </c>
      <c r="F1820" s="1">
        <v>2854861</v>
      </c>
      <c r="G1820" s="1">
        <v>2858177</v>
      </c>
      <c r="L1820" s="1" t="s">
        <v>14</v>
      </c>
      <c r="M1820" s="1" t="s">
        <v>14</v>
      </c>
    </row>
    <row r="1821" spans="2:13">
      <c r="B1821" s="1">
        <v>33</v>
      </c>
      <c r="C1821" s="1" t="s">
        <v>3631</v>
      </c>
      <c r="D1821" s="1">
        <v>15</v>
      </c>
      <c r="E1821" s="1" t="s">
        <v>3632</v>
      </c>
      <c r="F1821" s="1">
        <v>2860020</v>
      </c>
      <c r="G1821" s="1">
        <v>2861887</v>
      </c>
      <c r="L1821" s="1" t="s">
        <v>14</v>
      </c>
      <c r="M1821" s="1" t="s">
        <v>14</v>
      </c>
    </row>
    <row r="1822" spans="2:13">
      <c r="B1822" s="1">
        <v>33</v>
      </c>
      <c r="C1822" s="1" t="s">
        <v>3633</v>
      </c>
      <c r="D1822" s="1">
        <v>15</v>
      </c>
      <c r="E1822" s="1" t="s">
        <v>3634</v>
      </c>
      <c r="F1822" s="1">
        <v>2879397</v>
      </c>
      <c r="G1822" s="1">
        <v>2881679</v>
      </c>
      <c r="L1822" s="1" t="s">
        <v>14</v>
      </c>
      <c r="M1822" s="1" t="s">
        <v>14</v>
      </c>
    </row>
    <row r="1823" spans="2:13">
      <c r="B1823" s="1">
        <v>33</v>
      </c>
      <c r="C1823" s="1" t="s">
        <v>3635</v>
      </c>
      <c r="D1823" s="1">
        <v>15</v>
      </c>
      <c r="E1823" s="1" t="s">
        <v>3636</v>
      </c>
      <c r="F1823" s="1">
        <v>2882033</v>
      </c>
      <c r="G1823" s="1">
        <v>2890120</v>
      </c>
      <c r="L1823" s="1" t="s">
        <v>14</v>
      </c>
      <c r="M1823" s="1" t="s">
        <v>14</v>
      </c>
    </row>
    <row r="1824" spans="2:13">
      <c r="B1824" s="1">
        <v>33</v>
      </c>
      <c r="C1824" s="1" t="s">
        <v>3637</v>
      </c>
      <c r="D1824" s="1">
        <v>15</v>
      </c>
      <c r="E1824" s="1" t="s">
        <v>3638</v>
      </c>
      <c r="F1824" s="1">
        <v>2892538</v>
      </c>
      <c r="G1824" s="1">
        <v>2902371</v>
      </c>
      <c r="L1824" s="1" t="s">
        <v>3405</v>
      </c>
      <c r="M1824" s="1" t="s">
        <v>3406</v>
      </c>
    </row>
    <row r="1825" spans="2:13">
      <c r="B1825" s="1">
        <v>33</v>
      </c>
      <c r="C1825" s="1" t="s">
        <v>3639</v>
      </c>
      <c r="D1825" s="1">
        <v>15</v>
      </c>
      <c r="E1825" s="1" t="s">
        <v>3640</v>
      </c>
      <c r="F1825" s="1">
        <v>2906651</v>
      </c>
      <c r="G1825" s="1">
        <v>2910241</v>
      </c>
      <c r="H1825" s="1" t="s">
        <v>3641</v>
      </c>
      <c r="I1825" s="1" t="s">
        <v>3642</v>
      </c>
      <c r="J1825" s="1" t="s">
        <v>3643</v>
      </c>
      <c r="L1825" s="1" t="s">
        <v>1675</v>
      </c>
      <c r="M1825" s="1" t="s">
        <v>1676</v>
      </c>
    </row>
    <row r="1826" spans="2:13">
      <c r="B1826" s="1">
        <v>33</v>
      </c>
      <c r="C1826" s="1" t="s">
        <v>3644</v>
      </c>
      <c r="D1826" s="1">
        <v>15</v>
      </c>
      <c r="E1826" s="1" t="s">
        <v>3645</v>
      </c>
      <c r="F1826" s="1">
        <v>2911736</v>
      </c>
      <c r="G1826" s="1">
        <v>2920483</v>
      </c>
      <c r="L1826" s="1" t="s">
        <v>14</v>
      </c>
      <c r="M1826" s="1" t="s">
        <v>14</v>
      </c>
    </row>
    <row r="1827" spans="2:13">
      <c r="B1827" s="1">
        <v>33</v>
      </c>
      <c r="C1827" s="1" t="s">
        <v>3646</v>
      </c>
      <c r="D1827" s="1">
        <v>15</v>
      </c>
      <c r="E1827" s="1" t="s">
        <v>3647</v>
      </c>
      <c r="F1827" s="1">
        <v>2921003</v>
      </c>
      <c r="G1827" s="1">
        <v>2925942</v>
      </c>
      <c r="L1827" s="1" t="s">
        <v>14</v>
      </c>
      <c r="M1827" s="1" t="s">
        <v>14</v>
      </c>
    </row>
    <row r="1828" spans="2:13">
      <c r="B1828" s="1">
        <v>33</v>
      </c>
      <c r="C1828" s="1" t="s">
        <v>3648</v>
      </c>
      <c r="D1828" s="1">
        <v>15</v>
      </c>
      <c r="E1828" s="1" t="s">
        <v>3649</v>
      </c>
      <c r="F1828" s="1">
        <v>2929780</v>
      </c>
      <c r="G1828" s="1">
        <v>2939160</v>
      </c>
      <c r="H1828" s="1" t="s">
        <v>3650</v>
      </c>
      <c r="I1828" s="1" t="s">
        <v>3651</v>
      </c>
      <c r="J1828" s="1" t="s">
        <v>3652</v>
      </c>
      <c r="L1828" s="1" t="s">
        <v>14</v>
      </c>
      <c r="M1828" s="1" t="s">
        <v>14</v>
      </c>
    </row>
    <row r="1829" spans="2:13">
      <c r="B1829" s="1">
        <v>33</v>
      </c>
      <c r="C1829" s="1" t="s">
        <v>3653</v>
      </c>
      <c r="D1829" s="1">
        <v>15</v>
      </c>
      <c r="E1829" s="1" t="s">
        <v>3654</v>
      </c>
      <c r="F1829" s="1">
        <v>2943332</v>
      </c>
      <c r="G1829" s="1">
        <v>2950261</v>
      </c>
      <c r="H1829" s="1" t="s">
        <v>3650</v>
      </c>
      <c r="I1829" s="1" t="s">
        <v>3655</v>
      </c>
      <c r="J1829" s="1" t="s">
        <v>3656</v>
      </c>
      <c r="L1829" s="1" t="s">
        <v>85</v>
      </c>
      <c r="M1829" s="1" t="s">
        <v>86</v>
      </c>
    </row>
    <row r="1830" spans="2:13">
      <c r="B1830" s="1">
        <v>33</v>
      </c>
      <c r="C1830" s="1" t="s">
        <v>3657</v>
      </c>
      <c r="D1830" s="1">
        <v>15</v>
      </c>
      <c r="E1830" s="1" t="s">
        <v>3658</v>
      </c>
      <c r="F1830" s="1">
        <v>2950941</v>
      </c>
      <c r="G1830" s="1">
        <v>2951495</v>
      </c>
      <c r="L1830" s="1" t="s">
        <v>14</v>
      </c>
      <c r="M1830" s="1" t="s">
        <v>14</v>
      </c>
    </row>
    <row r="1831" spans="2:13">
      <c r="B1831" s="1">
        <v>33</v>
      </c>
      <c r="C1831" s="1" t="s">
        <v>3659</v>
      </c>
      <c r="D1831" s="1">
        <v>15</v>
      </c>
      <c r="E1831" s="1" t="s">
        <v>3660</v>
      </c>
      <c r="F1831" s="1">
        <v>2958804</v>
      </c>
      <c r="G1831" s="1">
        <v>2967557</v>
      </c>
      <c r="H1831" s="1" t="s">
        <v>3661</v>
      </c>
      <c r="I1831" s="1" t="s">
        <v>3662</v>
      </c>
      <c r="J1831" s="1" t="s">
        <v>3663</v>
      </c>
      <c r="K1831" s="1" t="s">
        <v>3664</v>
      </c>
      <c r="L1831" s="1" t="s">
        <v>3665</v>
      </c>
      <c r="M1831" s="1" t="s">
        <v>3666</v>
      </c>
    </row>
    <row r="1832" spans="2:13">
      <c r="B1832" s="1">
        <v>33</v>
      </c>
      <c r="C1832" s="1" t="s">
        <v>3667</v>
      </c>
      <c r="D1832" s="1">
        <v>15</v>
      </c>
      <c r="E1832" s="1" t="s">
        <v>3668</v>
      </c>
      <c r="F1832" s="1">
        <v>2967144</v>
      </c>
      <c r="G1832" s="1">
        <v>2973700</v>
      </c>
      <c r="H1832" s="1" t="s">
        <v>3669</v>
      </c>
      <c r="I1832" s="1" t="s">
        <v>3670</v>
      </c>
      <c r="J1832" s="1" t="s">
        <v>3671</v>
      </c>
      <c r="L1832" s="1" t="s">
        <v>3672</v>
      </c>
      <c r="M1832" s="1" t="s">
        <v>3673</v>
      </c>
    </row>
    <row r="1833" spans="2:13">
      <c r="B1833" s="1">
        <v>33</v>
      </c>
      <c r="C1833" s="1" t="s">
        <v>3674</v>
      </c>
      <c r="D1833" s="1">
        <v>15</v>
      </c>
      <c r="E1833" s="1" t="s">
        <v>3675</v>
      </c>
      <c r="F1833" s="1">
        <v>2982774</v>
      </c>
      <c r="G1833" s="1">
        <v>2988592</v>
      </c>
      <c r="L1833" s="1" t="s">
        <v>14</v>
      </c>
      <c r="M1833" s="1" t="s">
        <v>14</v>
      </c>
    </row>
    <row r="1834" spans="2:13">
      <c r="B1834" s="1">
        <v>33</v>
      </c>
      <c r="C1834" s="1" t="s">
        <v>3676</v>
      </c>
      <c r="D1834" s="1">
        <v>15</v>
      </c>
      <c r="E1834" s="1" t="s">
        <v>3677</v>
      </c>
      <c r="F1834" s="1">
        <v>2991544</v>
      </c>
      <c r="G1834" s="1">
        <v>3013503</v>
      </c>
      <c r="H1834" s="1" t="s">
        <v>3678</v>
      </c>
      <c r="I1834" s="1" t="s">
        <v>3679</v>
      </c>
      <c r="J1834" s="1" t="s">
        <v>3680</v>
      </c>
      <c r="K1834" s="1" t="s">
        <v>3681</v>
      </c>
      <c r="L1834" s="1" t="s">
        <v>3682</v>
      </c>
      <c r="M1834" s="1" t="s">
        <v>3683</v>
      </c>
    </row>
    <row r="1835" spans="2:13">
      <c r="B1835" s="1">
        <v>33</v>
      </c>
      <c r="C1835" s="1" t="s">
        <v>3684</v>
      </c>
      <c r="D1835" s="1">
        <v>15</v>
      </c>
      <c r="E1835" s="1" t="s">
        <v>3685</v>
      </c>
      <c r="F1835" s="1">
        <v>3045169</v>
      </c>
      <c r="G1835" s="1">
        <v>3046984</v>
      </c>
      <c r="H1835" s="1" t="s">
        <v>3686</v>
      </c>
      <c r="I1835" s="1" t="s">
        <v>3687</v>
      </c>
      <c r="J1835" s="1" t="s">
        <v>3688</v>
      </c>
      <c r="L1835" s="1" t="s">
        <v>14</v>
      </c>
      <c r="M1835" s="1" t="s">
        <v>14</v>
      </c>
    </row>
    <row r="1836" spans="2:13">
      <c r="B1836" s="1">
        <v>33</v>
      </c>
      <c r="C1836" s="1" t="s">
        <v>3689</v>
      </c>
      <c r="D1836" s="1">
        <v>15</v>
      </c>
      <c r="E1836" s="1" t="s">
        <v>3690</v>
      </c>
      <c r="F1836" s="1">
        <v>3109473</v>
      </c>
      <c r="G1836" s="1">
        <v>3110831</v>
      </c>
      <c r="L1836" s="1" t="s">
        <v>14</v>
      </c>
      <c r="M1836" s="1" t="s">
        <v>14</v>
      </c>
    </row>
    <row r="1837" spans="2:13">
      <c r="B1837" s="1">
        <v>33</v>
      </c>
      <c r="C1837" s="1" t="s">
        <v>3691</v>
      </c>
      <c r="D1837" s="1">
        <v>15</v>
      </c>
      <c r="E1837" s="1" t="s">
        <v>3692</v>
      </c>
      <c r="F1837" s="1">
        <v>3117664</v>
      </c>
      <c r="G1837" s="1">
        <v>3118244</v>
      </c>
      <c r="L1837" s="1" t="s">
        <v>14</v>
      </c>
      <c r="M1837" s="1" t="s">
        <v>14</v>
      </c>
    </row>
    <row r="1838" spans="2:13">
      <c r="B1838" s="1">
        <v>33</v>
      </c>
      <c r="C1838" s="1" t="s">
        <v>3693</v>
      </c>
      <c r="D1838" s="1">
        <v>15</v>
      </c>
      <c r="E1838" s="1" t="s">
        <v>3694</v>
      </c>
      <c r="F1838" s="1">
        <v>3160123</v>
      </c>
      <c r="G1838" s="1">
        <v>3166439</v>
      </c>
      <c r="L1838" s="1" t="s">
        <v>14</v>
      </c>
      <c r="M1838" s="1" t="s">
        <v>14</v>
      </c>
    </row>
    <row r="1839" spans="2:13">
      <c r="B1839" s="1">
        <v>33</v>
      </c>
      <c r="C1839" s="1" t="s">
        <v>3695</v>
      </c>
      <c r="D1839" s="1">
        <v>15</v>
      </c>
      <c r="E1839" s="1" t="s">
        <v>3696</v>
      </c>
      <c r="F1839" s="1">
        <v>3188627</v>
      </c>
      <c r="G1839" s="1">
        <v>3189810</v>
      </c>
      <c r="H1839" s="1" t="s">
        <v>3697</v>
      </c>
      <c r="I1839" s="1" t="s">
        <v>3698</v>
      </c>
      <c r="J1839" s="1" t="s">
        <v>3699</v>
      </c>
      <c r="L1839" s="1" t="s">
        <v>14</v>
      </c>
      <c r="M1839" s="1" t="s">
        <v>14</v>
      </c>
    </row>
    <row r="1840" spans="2:13">
      <c r="B1840" s="1">
        <v>33</v>
      </c>
      <c r="C1840" s="1" t="s">
        <v>3700</v>
      </c>
      <c r="D1840" s="1">
        <v>15</v>
      </c>
      <c r="E1840" s="1" t="s">
        <v>3701</v>
      </c>
      <c r="F1840" s="1">
        <v>3191337</v>
      </c>
      <c r="G1840" s="1">
        <v>3192518</v>
      </c>
      <c r="L1840" s="1" t="s">
        <v>14</v>
      </c>
      <c r="M1840" s="1" t="s">
        <v>14</v>
      </c>
    </row>
    <row r="1841" spans="2:13">
      <c r="B1841" s="1">
        <v>33</v>
      </c>
      <c r="C1841" s="1" t="s">
        <v>3702</v>
      </c>
      <c r="D1841" s="1">
        <v>15</v>
      </c>
      <c r="E1841" s="1" t="s">
        <v>3703</v>
      </c>
      <c r="F1841" s="1">
        <v>3197946</v>
      </c>
      <c r="G1841" s="1">
        <v>3200023</v>
      </c>
      <c r="L1841" s="1" t="s">
        <v>14</v>
      </c>
      <c r="M1841" s="1" t="s">
        <v>14</v>
      </c>
    </row>
    <row r="1842" spans="2:13">
      <c r="B1842" s="1">
        <v>33</v>
      </c>
      <c r="C1842" s="1" t="s">
        <v>3704</v>
      </c>
      <c r="D1842" s="1">
        <v>15</v>
      </c>
      <c r="E1842" s="1" t="s">
        <v>3705</v>
      </c>
      <c r="F1842" s="1">
        <v>3200160</v>
      </c>
      <c r="G1842" s="1">
        <v>3200753</v>
      </c>
      <c r="L1842" s="1" t="s">
        <v>14</v>
      </c>
      <c r="M1842" s="1" t="s">
        <v>14</v>
      </c>
    </row>
    <row r="1843" spans="2:13">
      <c r="B1843" s="1">
        <v>33</v>
      </c>
      <c r="C1843" s="1" t="s">
        <v>3706</v>
      </c>
      <c r="D1843" s="1">
        <v>15</v>
      </c>
      <c r="E1843" s="1" t="s">
        <v>3707</v>
      </c>
      <c r="F1843" s="1">
        <v>3202827</v>
      </c>
      <c r="G1843" s="1">
        <v>3205669</v>
      </c>
      <c r="L1843" s="1" t="s">
        <v>14</v>
      </c>
      <c r="M1843" s="1" t="s">
        <v>14</v>
      </c>
    </row>
    <row r="1844" spans="2:13">
      <c r="B1844" s="1">
        <v>34</v>
      </c>
      <c r="C1844" s="1" t="s">
        <v>3708</v>
      </c>
      <c r="D1844" s="1">
        <v>16</v>
      </c>
      <c r="E1844" s="1" t="s">
        <v>3709</v>
      </c>
      <c r="F1844" s="1">
        <v>7450944</v>
      </c>
      <c r="G1844" s="1">
        <v>7462470</v>
      </c>
      <c r="H1844" s="1" t="s">
        <v>3710</v>
      </c>
      <c r="I1844" s="1" t="s">
        <v>3711</v>
      </c>
      <c r="J1844" s="1" t="s">
        <v>3712</v>
      </c>
      <c r="L1844" s="1" t="s">
        <v>3713</v>
      </c>
      <c r="M1844" s="1" t="s">
        <v>3714</v>
      </c>
    </row>
    <row r="1845" spans="2:13">
      <c r="B1845" s="1">
        <v>34</v>
      </c>
      <c r="C1845" s="1" t="s">
        <v>3715</v>
      </c>
      <c r="D1845" s="1">
        <v>16</v>
      </c>
      <c r="E1845" s="1" t="s">
        <v>3716</v>
      </c>
      <c r="F1845" s="1">
        <v>7462360</v>
      </c>
      <c r="G1845" s="1">
        <v>7466123</v>
      </c>
      <c r="L1845" s="1" t="s">
        <v>14</v>
      </c>
      <c r="M1845" s="1" t="s">
        <v>14</v>
      </c>
    </row>
    <row r="1846" spans="2:13">
      <c r="B1846" s="1">
        <v>34</v>
      </c>
      <c r="C1846" s="1" t="s">
        <v>3717</v>
      </c>
      <c r="D1846" s="1">
        <v>16</v>
      </c>
      <c r="E1846" s="1" t="s">
        <v>3718</v>
      </c>
      <c r="F1846" s="1">
        <v>7466849</v>
      </c>
      <c r="G1846" s="1">
        <v>7477901</v>
      </c>
      <c r="L1846" s="1" t="s">
        <v>3719</v>
      </c>
      <c r="M1846" s="1" t="s">
        <v>3720</v>
      </c>
    </row>
    <row r="1847" spans="2:13">
      <c r="B1847" s="1">
        <v>34</v>
      </c>
      <c r="C1847" s="1" t="s">
        <v>3721</v>
      </c>
      <c r="D1847" s="1">
        <v>16</v>
      </c>
      <c r="E1847" s="1" t="s">
        <v>3722</v>
      </c>
      <c r="F1847" s="1">
        <v>7477941</v>
      </c>
      <c r="G1847" s="1">
        <v>7486874</v>
      </c>
      <c r="L1847" s="1" t="s">
        <v>14</v>
      </c>
      <c r="M1847" s="1" t="s">
        <v>14</v>
      </c>
    </row>
    <row r="1848" spans="2:13">
      <c r="B1848" s="1">
        <v>34</v>
      </c>
      <c r="C1848" s="1" t="s">
        <v>3723</v>
      </c>
      <c r="D1848" s="1">
        <v>16</v>
      </c>
      <c r="E1848" s="1" t="s">
        <v>3724</v>
      </c>
      <c r="F1848" s="1">
        <v>7486999</v>
      </c>
      <c r="G1848" s="1">
        <v>7496130</v>
      </c>
      <c r="L1848" s="1" t="s">
        <v>14</v>
      </c>
      <c r="M1848" s="1" t="s">
        <v>14</v>
      </c>
    </row>
    <row r="1849" spans="2:13">
      <c r="B1849" s="1">
        <v>34</v>
      </c>
      <c r="C1849" s="1" t="s">
        <v>3725</v>
      </c>
      <c r="D1849" s="1">
        <v>16</v>
      </c>
      <c r="E1849" s="1" t="s">
        <v>3726</v>
      </c>
      <c r="F1849" s="1">
        <v>7495837</v>
      </c>
      <c r="G1849" s="1">
        <v>7503392</v>
      </c>
      <c r="L1849" s="1" t="s">
        <v>14</v>
      </c>
      <c r="M1849" s="1" t="s">
        <v>14</v>
      </c>
    </row>
    <row r="1850" spans="2:13">
      <c r="B1850" s="1">
        <v>34</v>
      </c>
      <c r="C1850" s="1" t="s">
        <v>3727</v>
      </c>
      <c r="D1850" s="1">
        <v>16</v>
      </c>
      <c r="E1850" s="1" t="s">
        <v>3728</v>
      </c>
      <c r="F1850" s="1">
        <v>7502843</v>
      </c>
      <c r="G1850" s="1">
        <v>7509390</v>
      </c>
      <c r="L1850" s="1" t="s">
        <v>14</v>
      </c>
      <c r="M1850" s="1" t="s">
        <v>14</v>
      </c>
    </row>
    <row r="1851" spans="2:13">
      <c r="B1851" s="1">
        <v>34</v>
      </c>
      <c r="C1851" s="1" t="s">
        <v>3729</v>
      </c>
      <c r="D1851" s="1">
        <v>16</v>
      </c>
      <c r="E1851" s="1" t="s">
        <v>3730</v>
      </c>
      <c r="F1851" s="1">
        <v>7509380</v>
      </c>
      <c r="G1851" s="1">
        <v>7512421</v>
      </c>
      <c r="L1851" s="1" t="s">
        <v>14</v>
      </c>
      <c r="M1851" s="1" t="s">
        <v>14</v>
      </c>
    </row>
    <row r="1852" spans="2:13">
      <c r="B1852" s="1">
        <v>34</v>
      </c>
      <c r="C1852" s="1" t="s">
        <v>3731</v>
      </c>
      <c r="D1852" s="1">
        <v>16</v>
      </c>
      <c r="E1852" s="1" t="s">
        <v>3732</v>
      </c>
      <c r="F1852" s="1">
        <v>7512974</v>
      </c>
      <c r="G1852" s="1">
        <v>7518483</v>
      </c>
      <c r="L1852" s="1" t="s">
        <v>14</v>
      </c>
      <c r="M1852" s="1" t="s">
        <v>14</v>
      </c>
    </row>
    <row r="1853" spans="2:13">
      <c r="B1853" s="1">
        <v>34</v>
      </c>
      <c r="C1853" s="1" t="s">
        <v>3733</v>
      </c>
      <c r="D1853" s="1">
        <v>16</v>
      </c>
      <c r="E1853" s="1" t="s">
        <v>3734</v>
      </c>
      <c r="F1853" s="1">
        <v>7519160</v>
      </c>
      <c r="G1853" s="1">
        <v>7519904</v>
      </c>
      <c r="L1853" s="1" t="s">
        <v>14</v>
      </c>
      <c r="M1853" s="1" t="s">
        <v>14</v>
      </c>
    </row>
    <row r="1854" spans="2:13">
      <c r="B1854" s="1">
        <v>34</v>
      </c>
      <c r="C1854" s="1" t="s">
        <v>3735</v>
      </c>
      <c r="D1854" s="1">
        <v>16</v>
      </c>
      <c r="E1854" s="1" t="s">
        <v>3736</v>
      </c>
      <c r="F1854" s="1">
        <v>7520148</v>
      </c>
      <c r="G1854" s="1">
        <v>7529747</v>
      </c>
      <c r="L1854" s="1" t="s">
        <v>14</v>
      </c>
      <c r="M1854" s="1" t="s">
        <v>14</v>
      </c>
    </row>
    <row r="1855" spans="2:13">
      <c r="B1855" s="1">
        <v>34</v>
      </c>
      <c r="C1855" s="1" t="s">
        <v>3737</v>
      </c>
      <c r="D1855" s="1">
        <v>16</v>
      </c>
      <c r="E1855" s="1" t="s">
        <v>3738</v>
      </c>
      <c r="F1855" s="1">
        <v>7525181</v>
      </c>
      <c r="G1855" s="1">
        <v>7526508</v>
      </c>
      <c r="L1855" s="1" t="s">
        <v>14</v>
      </c>
      <c r="M1855" s="1" t="s">
        <v>14</v>
      </c>
    </row>
    <row r="1856" spans="2:13">
      <c r="B1856" s="1">
        <v>34</v>
      </c>
      <c r="C1856" s="1" t="s">
        <v>3739</v>
      </c>
      <c r="D1856" s="1">
        <v>16</v>
      </c>
      <c r="E1856" s="1" t="s">
        <v>3740</v>
      </c>
      <c r="F1856" s="1">
        <v>7526794</v>
      </c>
      <c r="G1856" s="1">
        <v>7527525</v>
      </c>
      <c r="L1856" s="1" t="s">
        <v>14</v>
      </c>
      <c r="M1856" s="1" t="s">
        <v>14</v>
      </c>
    </row>
    <row r="1857" spans="2:13">
      <c r="B1857" s="1">
        <v>34</v>
      </c>
      <c r="C1857" s="1" t="s">
        <v>3741</v>
      </c>
      <c r="D1857" s="1">
        <v>16</v>
      </c>
      <c r="E1857" s="1" t="s">
        <v>3742</v>
      </c>
      <c r="F1857" s="1">
        <v>7530068</v>
      </c>
      <c r="G1857" s="1">
        <v>7534631</v>
      </c>
      <c r="L1857" s="1" t="s">
        <v>14</v>
      </c>
      <c r="M1857" s="1" t="s">
        <v>14</v>
      </c>
    </row>
    <row r="1858" spans="2:13">
      <c r="B1858" s="1">
        <v>34</v>
      </c>
      <c r="C1858" s="1" t="s">
        <v>3743</v>
      </c>
      <c r="D1858" s="1">
        <v>16</v>
      </c>
      <c r="E1858" s="1" t="s">
        <v>3744</v>
      </c>
      <c r="F1858" s="1">
        <v>7534776</v>
      </c>
      <c r="G1858" s="1">
        <v>7544525</v>
      </c>
      <c r="L1858" s="1" t="s">
        <v>14</v>
      </c>
      <c r="M1858" s="1" t="s">
        <v>14</v>
      </c>
    </row>
    <row r="1859" spans="2:13">
      <c r="B1859" s="1">
        <v>34</v>
      </c>
      <c r="C1859" s="1" t="s">
        <v>3745</v>
      </c>
      <c r="D1859" s="1">
        <v>16</v>
      </c>
      <c r="E1859" s="1" t="s">
        <v>3746</v>
      </c>
      <c r="F1859" s="1">
        <v>7535202</v>
      </c>
      <c r="G1859" s="1">
        <v>7535597</v>
      </c>
      <c r="L1859" s="1" t="s">
        <v>14</v>
      </c>
      <c r="M1859" s="1" t="s">
        <v>14</v>
      </c>
    </row>
    <row r="1860" spans="2:13">
      <c r="B1860" s="1">
        <v>34</v>
      </c>
      <c r="C1860" s="1" t="s">
        <v>3747</v>
      </c>
      <c r="D1860" s="1">
        <v>16</v>
      </c>
      <c r="E1860" s="1" t="s">
        <v>3748</v>
      </c>
      <c r="F1860" s="1">
        <v>7543350</v>
      </c>
      <c r="G1860" s="1">
        <v>7548757</v>
      </c>
      <c r="H1860" s="1" t="s">
        <v>980</v>
      </c>
      <c r="I1860" s="1" t="s">
        <v>3749</v>
      </c>
      <c r="J1860" s="1" t="s">
        <v>3750</v>
      </c>
      <c r="L1860" s="1" t="s">
        <v>14</v>
      </c>
      <c r="M1860" s="1" t="s">
        <v>14</v>
      </c>
    </row>
    <row r="1861" spans="2:13">
      <c r="B1861" s="1">
        <v>34</v>
      </c>
      <c r="C1861" s="1" t="s">
        <v>3751</v>
      </c>
      <c r="D1861" s="1">
        <v>16</v>
      </c>
      <c r="E1861" s="1" t="s">
        <v>3752</v>
      </c>
      <c r="F1861" s="1">
        <v>7547531</v>
      </c>
      <c r="G1861" s="1">
        <v>7553940</v>
      </c>
      <c r="H1861" s="1" t="s">
        <v>3753</v>
      </c>
      <c r="I1861" s="1" t="s">
        <v>3754</v>
      </c>
      <c r="J1861" s="1" t="s">
        <v>3755</v>
      </c>
      <c r="L1861" s="1" t="s">
        <v>676</v>
      </c>
      <c r="M1861" s="1" t="s">
        <v>677</v>
      </c>
    </row>
    <row r="1862" spans="2:13">
      <c r="B1862" s="1">
        <v>34</v>
      </c>
      <c r="C1862" s="1" t="s">
        <v>3756</v>
      </c>
      <c r="D1862" s="1">
        <v>16</v>
      </c>
      <c r="E1862" s="1" t="s">
        <v>3757</v>
      </c>
      <c r="F1862" s="1">
        <v>7554053</v>
      </c>
      <c r="G1862" s="1">
        <v>7556619</v>
      </c>
      <c r="H1862" s="1" t="s">
        <v>3758</v>
      </c>
      <c r="I1862" s="1" t="s">
        <v>3759</v>
      </c>
      <c r="J1862" s="1" t="s">
        <v>3760</v>
      </c>
      <c r="K1862" s="1" t="s">
        <v>3761</v>
      </c>
      <c r="L1862" s="1" t="s">
        <v>14</v>
      </c>
      <c r="M1862" s="1" t="s">
        <v>14</v>
      </c>
    </row>
    <row r="1863" spans="2:13">
      <c r="B1863" s="1">
        <v>34</v>
      </c>
      <c r="C1863" s="1" t="s">
        <v>3762</v>
      </c>
      <c r="D1863" s="1">
        <v>16</v>
      </c>
      <c r="E1863" s="1" t="s">
        <v>3763</v>
      </c>
      <c r="F1863" s="1">
        <v>7556645</v>
      </c>
      <c r="G1863" s="1">
        <v>7557036</v>
      </c>
      <c r="L1863" s="1" t="s">
        <v>3764</v>
      </c>
      <c r="M1863" s="1" t="s">
        <v>3765</v>
      </c>
    </row>
    <row r="1864" spans="2:13">
      <c r="B1864" s="1">
        <v>34</v>
      </c>
      <c r="C1864" s="1" t="s">
        <v>3766</v>
      </c>
      <c r="D1864" s="1">
        <v>16</v>
      </c>
      <c r="E1864" s="1" t="s">
        <v>3767</v>
      </c>
      <c r="F1864" s="1">
        <v>7557008</v>
      </c>
      <c r="G1864" s="1">
        <v>7563108</v>
      </c>
      <c r="H1864" s="1" t="s">
        <v>3768</v>
      </c>
      <c r="I1864" s="1" t="s">
        <v>3769</v>
      </c>
      <c r="J1864" s="1" t="s">
        <v>3770</v>
      </c>
      <c r="L1864" s="1" t="s">
        <v>889</v>
      </c>
      <c r="M1864" s="1" t="s">
        <v>890</v>
      </c>
    </row>
    <row r="1865" spans="2:13">
      <c r="B1865" s="1">
        <v>34</v>
      </c>
      <c r="C1865" s="1" t="s">
        <v>3771</v>
      </c>
      <c r="D1865" s="1">
        <v>16</v>
      </c>
      <c r="E1865" s="1" t="s">
        <v>3772</v>
      </c>
      <c r="F1865" s="1">
        <v>7563078</v>
      </c>
      <c r="G1865" s="1">
        <v>7567377</v>
      </c>
      <c r="L1865" s="1" t="s">
        <v>14</v>
      </c>
      <c r="M1865" s="1" t="s">
        <v>14</v>
      </c>
    </row>
    <row r="1866" spans="2:13">
      <c r="B1866" s="1">
        <v>34</v>
      </c>
      <c r="C1866" s="1" t="s">
        <v>3773</v>
      </c>
      <c r="D1866" s="1">
        <v>16</v>
      </c>
      <c r="E1866" s="1" t="s">
        <v>3774</v>
      </c>
      <c r="F1866" s="1">
        <v>7567113</v>
      </c>
      <c r="G1866" s="1">
        <v>7570238</v>
      </c>
      <c r="L1866" s="1" t="s">
        <v>3775</v>
      </c>
      <c r="M1866" s="1" t="s">
        <v>3776</v>
      </c>
    </row>
    <row r="1867" spans="2:13">
      <c r="B1867" s="1">
        <v>34</v>
      </c>
      <c r="C1867" s="1" t="s">
        <v>3777</v>
      </c>
      <c r="D1867" s="1">
        <v>16</v>
      </c>
      <c r="E1867" s="1" t="s">
        <v>3778</v>
      </c>
      <c r="F1867" s="1">
        <v>7571119</v>
      </c>
      <c r="G1867" s="1">
        <v>7577378</v>
      </c>
      <c r="L1867" s="1" t="s">
        <v>14</v>
      </c>
      <c r="M1867" s="1" t="s">
        <v>14</v>
      </c>
    </row>
    <row r="1868" spans="2:13">
      <c r="B1868" s="1">
        <v>34</v>
      </c>
      <c r="C1868" s="1" t="s">
        <v>3779</v>
      </c>
      <c r="D1868" s="1">
        <v>16</v>
      </c>
      <c r="E1868" s="1" t="s">
        <v>3780</v>
      </c>
      <c r="F1868" s="1">
        <v>7576902</v>
      </c>
      <c r="G1868" s="1">
        <v>7581436</v>
      </c>
      <c r="L1868" s="1" t="s">
        <v>3781</v>
      </c>
      <c r="M1868" s="1" t="s">
        <v>3782</v>
      </c>
    </row>
    <row r="1869" spans="2:13">
      <c r="B1869" s="1">
        <v>34</v>
      </c>
      <c r="C1869" s="1" t="s">
        <v>3783</v>
      </c>
      <c r="D1869" s="1">
        <v>16</v>
      </c>
      <c r="E1869" s="1" t="s">
        <v>3784</v>
      </c>
      <c r="F1869" s="1">
        <v>7581908</v>
      </c>
      <c r="G1869" s="1">
        <v>7585872</v>
      </c>
      <c r="L1869" s="1" t="s">
        <v>3785</v>
      </c>
      <c r="M1869" s="1" t="s">
        <v>3786</v>
      </c>
    </row>
    <row r="1870" spans="2:13">
      <c r="B1870" s="1">
        <v>34</v>
      </c>
      <c r="C1870" s="1" t="s">
        <v>3787</v>
      </c>
      <c r="D1870" s="1">
        <v>16</v>
      </c>
      <c r="E1870" s="1" t="s">
        <v>3788</v>
      </c>
      <c r="F1870" s="1">
        <v>7586068</v>
      </c>
      <c r="G1870" s="1">
        <v>7588058</v>
      </c>
      <c r="L1870" s="1" t="s">
        <v>14</v>
      </c>
      <c r="M1870" s="1" t="s">
        <v>14</v>
      </c>
    </row>
    <row r="1871" spans="2:13">
      <c r="B1871" s="1">
        <v>34</v>
      </c>
      <c r="C1871" s="1" t="s">
        <v>3789</v>
      </c>
      <c r="D1871" s="1">
        <v>16</v>
      </c>
      <c r="E1871" s="1" t="s">
        <v>3790</v>
      </c>
      <c r="F1871" s="1">
        <v>7588116</v>
      </c>
      <c r="G1871" s="1">
        <v>7594220</v>
      </c>
      <c r="L1871" s="1" t="s">
        <v>14</v>
      </c>
      <c r="M1871" s="1" t="s">
        <v>14</v>
      </c>
    </row>
    <row r="1872" spans="2:13">
      <c r="B1872" s="1">
        <v>34</v>
      </c>
      <c r="C1872" s="1" t="s">
        <v>3791</v>
      </c>
      <c r="D1872" s="1">
        <v>16</v>
      </c>
      <c r="E1872" s="1" t="s">
        <v>3792</v>
      </c>
      <c r="F1872" s="1">
        <v>7594200</v>
      </c>
      <c r="G1872" s="1">
        <v>7597543</v>
      </c>
      <c r="L1872" s="1" t="s">
        <v>14</v>
      </c>
      <c r="M1872" s="1" t="s">
        <v>14</v>
      </c>
    </row>
    <row r="1873" spans="2:13">
      <c r="B1873" s="1">
        <v>34</v>
      </c>
      <c r="C1873" s="1" t="s">
        <v>3793</v>
      </c>
      <c r="D1873" s="1">
        <v>16</v>
      </c>
      <c r="E1873" s="1" t="s">
        <v>3794</v>
      </c>
      <c r="F1873" s="1">
        <v>7599901</v>
      </c>
      <c r="G1873" s="1">
        <v>7605209</v>
      </c>
      <c r="L1873" s="1" t="s">
        <v>14</v>
      </c>
      <c r="M1873" s="1" t="s">
        <v>14</v>
      </c>
    </row>
    <row r="1874" spans="2:13">
      <c r="B1874" s="1">
        <v>34</v>
      </c>
      <c r="C1874" s="1" t="s">
        <v>3795</v>
      </c>
      <c r="D1874" s="1">
        <v>16</v>
      </c>
      <c r="E1874" s="1" t="s">
        <v>3796</v>
      </c>
      <c r="F1874" s="1">
        <v>7606717</v>
      </c>
      <c r="G1874" s="1">
        <v>7625112</v>
      </c>
      <c r="H1874" s="1" t="s">
        <v>3797</v>
      </c>
      <c r="I1874" s="1" t="s">
        <v>3798</v>
      </c>
      <c r="J1874" s="1" t="s">
        <v>3799</v>
      </c>
      <c r="L1874" s="1" t="s">
        <v>3800</v>
      </c>
      <c r="M1874" s="1" t="s">
        <v>3801</v>
      </c>
    </row>
    <row r="1875" spans="2:13">
      <c r="B1875" s="1">
        <v>34</v>
      </c>
      <c r="C1875" s="1" t="s">
        <v>3802</v>
      </c>
      <c r="D1875" s="1">
        <v>16</v>
      </c>
      <c r="E1875" s="1" t="s">
        <v>3803</v>
      </c>
      <c r="F1875" s="1">
        <v>7625553</v>
      </c>
      <c r="G1875" s="1">
        <v>7630638</v>
      </c>
      <c r="L1875" s="1" t="s">
        <v>14</v>
      </c>
      <c r="M1875" s="1" t="s">
        <v>14</v>
      </c>
    </row>
    <row r="1876" spans="2:13">
      <c r="B1876" s="1">
        <v>34</v>
      </c>
      <c r="C1876" s="1" t="s">
        <v>3804</v>
      </c>
      <c r="D1876" s="1">
        <v>16</v>
      </c>
      <c r="E1876" s="1" t="s">
        <v>3805</v>
      </c>
      <c r="F1876" s="1">
        <v>7630639</v>
      </c>
      <c r="G1876" s="1">
        <v>7631461</v>
      </c>
      <c r="L1876" s="1" t="s">
        <v>14</v>
      </c>
      <c r="M1876" s="1" t="s">
        <v>14</v>
      </c>
    </row>
    <row r="1877" spans="2:13">
      <c r="B1877" s="1">
        <v>34</v>
      </c>
      <c r="C1877" s="1" t="s">
        <v>3806</v>
      </c>
      <c r="D1877" s="1">
        <v>16</v>
      </c>
      <c r="E1877" s="1" t="s">
        <v>3807</v>
      </c>
      <c r="F1877" s="1">
        <v>7631535</v>
      </c>
      <c r="G1877" s="1">
        <v>7637669</v>
      </c>
      <c r="L1877" s="1" t="s">
        <v>14</v>
      </c>
      <c r="M1877" s="1" t="s">
        <v>14</v>
      </c>
    </row>
    <row r="1878" spans="2:13">
      <c r="B1878" s="1">
        <v>34</v>
      </c>
      <c r="C1878" s="1" t="s">
        <v>3808</v>
      </c>
      <c r="D1878" s="1">
        <v>16</v>
      </c>
      <c r="E1878" s="1" t="s">
        <v>3809</v>
      </c>
      <c r="F1878" s="1">
        <v>7637338</v>
      </c>
      <c r="G1878" s="1">
        <v>7646695</v>
      </c>
      <c r="L1878" s="1" t="s">
        <v>14</v>
      </c>
      <c r="M1878" s="1" t="s">
        <v>14</v>
      </c>
    </row>
    <row r="1879" spans="2:13">
      <c r="B1879" s="1">
        <v>34</v>
      </c>
      <c r="C1879" s="1" t="s">
        <v>3810</v>
      </c>
      <c r="D1879" s="1">
        <v>16</v>
      </c>
      <c r="E1879" s="1" t="s">
        <v>3811</v>
      </c>
      <c r="F1879" s="1">
        <v>7646886</v>
      </c>
      <c r="G1879" s="1">
        <v>7650997</v>
      </c>
      <c r="L1879" s="1" t="s">
        <v>14</v>
      </c>
      <c r="M1879" s="1" t="s">
        <v>14</v>
      </c>
    </row>
    <row r="1880" spans="2:13">
      <c r="B1880" s="1">
        <v>34</v>
      </c>
      <c r="C1880" s="1" t="s">
        <v>3812</v>
      </c>
      <c r="D1880" s="1">
        <v>16</v>
      </c>
      <c r="E1880" s="1" t="s">
        <v>3813</v>
      </c>
      <c r="F1880" s="1">
        <v>7650881</v>
      </c>
      <c r="G1880" s="1">
        <v>7655376</v>
      </c>
      <c r="H1880" s="1" t="s">
        <v>3814</v>
      </c>
      <c r="I1880" s="1" t="s">
        <v>3815</v>
      </c>
      <c r="J1880" s="1" t="s">
        <v>3816</v>
      </c>
      <c r="L1880" s="1" t="s">
        <v>14</v>
      </c>
      <c r="M1880" s="1" t="s">
        <v>14</v>
      </c>
    </row>
    <row r="1881" spans="2:13">
      <c r="B1881" s="1">
        <v>34</v>
      </c>
      <c r="C1881" s="1" t="s">
        <v>3817</v>
      </c>
      <c r="D1881" s="1">
        <v>16</v>
      </c>
      <c r="E1881" s="1" t="s">
        <v>3818</v>
      </c>
      <c r="F1881" s="1">
        <v>7655895</v>
      </c>
      <c r="G1881" s="1">
        <v>7661087</v>
      </c>
      <c r="L1881" s="1" t="s">
        <v>1293</v>
      </c>
      <c r="M1881" s="1" t="s">
        <v>1294</v>
      </c>
    </row>
    <row r="1882" spans="2:13">
      <c r="B1882" s="1">
        <v>34</v>
      </c>
      <c r="C1882" s="1" t="s">
        <v>3819</v>
      </c>
      <c r="D1882" s="1">
        <v>16</v>
      </c>
      <c r="E1882" s="1" t="s">
        <v>3820</v>
      </c>
      <c r="F1882" s="1">
        <v>7663831</v>
      </c>
      <c r="G1882" s="1">
        <v>7665026</v>
      </c>
      <c r="L1882" s="1" t="s">
        <v>14</v>
      </c>
      <c r="M1882" s="1" t="s">
        <v>14</v>
      </c>
    </row>
    <row r="1883" spans="2:13">
      <c r="B1883" s="1">
        <v>34</v>
      </c>
      <c r="C1883" s="1" t="s">
        <v>3821</v>
      </c>
      <c r="D1883" s="1">
        <v>16</v>
      </c>
      <c r="E1883" s="1" t="s">
        <v>3822</v>
      </c>
      <c r="F1883" s="1">
        <v>7666068</v>
      </c>
      <c r="G1883" s="1">
        <v>7675871</v>
      </c>
      <c r="L1883" s="1" t="s">
        <v>3823</v>
      </c>
      <c r="M1883" s="1" t="s">
        <v>3824</v>
      </c>
    </row>
    <row r="1884" spans="2:13">
      <c r="B1884" s="1">
        <v>34</v>
      </c>
      <c r="C1884" s="1" t="s">
        <v>3825</v>
      </c>
      <c r="D1884" s="1">
        <v>16</v>
      </c>
      <c r="E1884" s="1" t="s">
        <v>3826</v>
      </c>
      <c r="F1884" s="1">
        <v>7675872</v>
      </c>
      <c r="G1884" s="1">
        <v>7683915</v>
      </c>
      <c r="L1884" s="1" t="s">
        <v>14</v>
      </c>
      <c r="M1884" s="1" t="s">
        <v>14</v>
      </c>
    </row>
    <row r="1885" spans="2:13">
      <c r="B1885" s="1">
        <v>34</v>
      </c>
      <c r="C1885" s="1" t="s">
        <v>3827</v>
      </c>
      <c r="D1885" s="1">
        <v>16</v>
      </c>
      <c r="E1885" s="1" t="s">
        <v>3828</v>
      </c>
      <c r="F1885" s="1">
        <v>7688799</v>
      </c>
      <c r="G1885" s="1">
        <v>7689684</v>
      </c>
      <c r="L1885" s="1" t="s">
        <v>14</v>
      </c>
      <c r="M1885" s="1" t="s">
        <v>14</v>
      </c>
    </row>
    <row r="1886" spans="2:13">
      <c r="B1886" s="1">
        <v>34</v>
      </c>
      <c r="C1886" s="1" t="s">
        <v>3829</v>
      </c>
      <c r="D1886" s="1">
        <v>16</v>
      </c>
      <c r="E1886" s="1" t="s">
        <v>3830</v>
      </c>
      <c r="F1886" s="1">
        <v>7692193</v>
      </c>
      <c r="G1886" s="1">
        <v>7696352</v>
      </c>
      <c r="L1886" s="1" t="s">
        <v>3831</v>
      </c>
      <c r="M1886" s="1" t="s">
        <v>3832</v>
      </c>
    </row>
    <row r="1887" spans="2:13">
      <c r="B1887" s="1">
        <v>34</v>
      </c>
      <c r="C1887" s="1" t="s">
        <v>3833</v>
      </c>
      <c r="D1887" s="1">
        <v>16</v>
      </c>
      <c r="E1887" s="1" t="s">
        <v>3834</v>
      </c>
      <c r="F1887" s="1">
        <v>7696310</v>
      </c>
      <c r="G1887" s="1">
        <v>7705963</v>
      </c>
      <c r="L1887" s="1" t="s">
        <v>14</v>
      </c>
      <c r="M1887" s="1" t="s">
        <v>14</v>
      </c>
    </row>
    <row r="1888" spans="2:13">
      <c r="B1888" s="1">
        <v>34</v>
      </c>
      <c r="C1888" s="1" t="s">
        <v>3835</v>
      </c>
      <c r="D1888" s="1">
        <v>16</v>
      </c>
      <c r="E1888" s="1" t="s">
        <v>3836</v>
      </c>
      <c r="F1888" s="1">
        <v>7706409</v>
      </c>
      <c r="G1888" s="1">
        <v>7708693</v>
      </c>
      <c r="L1888" s="1" t="s">
        <v>14</v>
      </c>
      <c r="M1888" s="1" t="s">
        <v>14</v>
      </c>
    </row>
    <row r="1889" spans="2:13">
      <c r="B1889" s="1">
        <v>34</v>
      </c>
      <c r="C1889" s="1" t="s">
        <v>3837</v>
      </c>
      <c r="D1889" s="1">
        <v>16</v>
      </c>
      <c r="E1889" s="1" t="s">
        <v>3838</v>
      </c>
      <c r="F1889" s="1">
        <v>7713422</v>
      </c>
      <c r="G1889" s="1">
        <v>7716391</v>
      </c>
      <c r="L1889" s="1" t="s">
        <v>14</v>
      </c>
      <c r="M1889" s="1" t="s">
        <v>14</v>
      </c>
    </row>
    <row r="1890" spans="2:13">
      <c r="B1890" s="1">
        <v>34</v>
      </c>
      <c r="C1890" s="1" t="s">
        <v>3839</v>
      </c>
      <c r="D1890" s="1">
        <v>16</v>
      </c>
      <c r="E1890" s="1" t="s">
        <v>3840</v>
      </c>
      <c r="F1890" s="1">
        <v>7717387</v>
      </c>
      <c r="G1890" s="1">
        <v>7724423</v>
      </c>
      <c r="L1890" s="1" t="s">
        <v>14</v>
      </c>
      <c r="M1890" s="1" t="s">
        <v>14</v>
      </c>
    </row>
    <row r="1891" spans="2:13">
      <c r="B1891" s="1">
        <v>34</v>
      </c>
      <c r="C1891" s="1" t="s">
        <v>3841</v>
      </c>
      <c r="D1891" s="1">
        <v>16</v>
      </c>
      <c r="E1891" s="1" t="s">
        <v>3842</v>
      </c>
      <c r="F1891" s="1">
        <v>7725254</v>
      </c>
      <c r="G1891" s="1">
        <v>7731927</v>
      </c>
      <c r="L1891" s="1" t="s">
        <v>1123</v>
      </c>
      <c r="M1891" s="1" t="s">
        <v>1124</v>
      </c>
    </row>
    <row r="1892" spans="2:13">
      <c r="B1892" s="1">
        <v>34</v>
      </c>
      <c r="C1892" s="1" t="s">
        <v>3843</v>
      </c>
      <c r="D1892" s="1">
        <v>16</v>
      </c>
      <c r="E1892" s="1" t="s">
        <v>3844</v>
      </c>
      <c r="F1892" s="1">
        <v>7732434</v>
      </c>
      <c r="G1892" s="1">
        <v>7740167</v>
      </c>
      <c r="L1892" s="1" t="s">
        <v>14</v>
      </c>
      <c r="M1892" s="1" t="s">
        <v>14</v>
      </c>
    </row>
    <row r="1893" spans="2:13">
      <c r="B1893" s="1">
        <v>34</v>
      </c>
      <c r="C1893" s="1" t="s">
        <v>3845</v>
      </c>
      <c r="D1893" s="1">
        <v>16</v>
      </c>
      <c r="E1893" s="1" t="s">
        <v>3846</v>
      </c>
      <c r="F1893" s="1">
        <v>7739997</v>
      </c>
      <c r="G1893" s="1">
        <v>7745879</v>
      </c>
      <c r="L1893" s="1" t="s">
        <v>14</v>
      </c>
      <c r="M1893" s="1" t="s">
        <v>14</v>
      </c>
    </row>
    <row r="1894" spans="2:13">
      <c r="B1894" s="1">
        <v>34</v>
      </c>
      <c r="C1894" s="1" t="s">
        <v>3847</v>
      </c>
      <c r="D1894" s="1">
        <v>16</v>
      </c>
      <c r="E1894" s="1" t="s">
        <v>3848</v>
      </c>
      <c r="F1894" s="1">
        <v>7749257</v>
      </c>
      <c r="G1894" s="1">
        <v>7754665</v>
      </c>
      <c r="L1894" s="1" t="s">
        <v>14</v>
      </c>
      <c r="M1894" s="1" t="s">
        <v>14</v>
      </c>
    </row>
    <row r="1895" spans="2:13">
      <c r="B1895" s="1">
        <v>34</v>
      </c>
      <c r="C1895" s="1" t="s">
        <v>3849</v>
      </c>
      <c r="D1895" s="1">
        <v>16</v>
      </c>
      <c r="E1895" s="1" t="s">
        <v>3850</v>
      </c>
      <c r="F1895" s="1">
        <v>7754765</v>
      </c>
      <c r="G1895" s="1">
        <v>7761014</v>
      </c>
      <c r="L1895" s="1" t="s">
        <v>14</v>
      </c>
      <c r="M1895" s="1" t="s">
        <v>14</v>
      </c>
    </row>
    <row r="1896" spans="2:13">
      <c r="B1896" s="1">
        <v>34</v>
      </c>
      <c r="C1896" s="1" t="s">
        <v>3851</v>
      </c>
      <c r="D1896" s="1">
        <v>16</v>
      </c>
      <c r="E1896" s="1" t="s">
        <v>3852</v>
      </c>
      <c r="F1896" s="1">
        <v>7761661</v>
      </c>
      <c r="G1896" s="1">
        <v>7762087</v>
      </c>
      <c r="H1896" s="1" t="s">
        <v>3853</v>
      </c>
      <c r="I1896" s="1" t="s">
        <v>3854</v>
      </c>
      <c r="J1896" s="1" t="s">
        <v>3855</v>
      </c>
      <c r="L1896" s="1" t="s">
        <v>3856</v>
      </c>
      <c r="M1896" s="1" t="s">
        <v>3857</v>
      </c>
    </row>
    <row r="1897" spans="2:13">
      <c r="B1897" s="1">
        <v>34</v>
      </c>
      <c r="C1897" s="1" t="s">
        <v>3858</v>
      </c>
      <c r="D1897" s="1">
        <v>16</v>
      </c>
      <c r="E1897" s="1" t="s">
        <v>3859</v>
      </c>
      <c r="F1897" s="1">
        <v>7762239</v>
      </c>
      <c r="G1897" s="1">
        <v>7769063</v>
      </c>
      <c r="L1897" s="1" t="s">
        <v>14</v>
      </c>
      <c r="M1897" s="1" t="s">
        <v>14</v>
      </c>
    </row>
    <row r="1898" spans="2:13">
      <c r="B1898" s="1">
        <v>34</v>
      </c>
      <c r="C1898" s="1" t="s">
        <v>3860</v>
      </c>
      <c r="D1898" s="1">
        <v>16</v>
      </c>
      <c r="E1898" s="1" t="s">
        <v>3861</v>
      </c>
      <c r="F1898" s="1">
        <v>7768700</v>
      </c>
      <c r="G1898" s="1">
        <v>7772544</v>
      </c>
      <c r="L1898" s="1" t="s">
        <v>3862</v>
      </c>
      <c r="M1898" s="1" t="s">
        <v>3863</v>
      </c>
    </row>
    <row r="1899" spans="2:13">
      <c r="B1899" s="1">
        <v>34</v>
      </c>
      <c r="C1899" s="1" t="s">
        <v>3864</v>
      </c>
      <c r="D1899" s="1">
        <v>16</v>
      </c>
      <c r="E1899" s="1" t="s">
        <v>3865</v>
      </c>
      <c r="F1899" s="1">
        <v>7772343</v>
      </c>
      <c r="G1899" s="1">
        <v>7773823</v>
      </c>
      <c r="L1899" s="1" t="s">
        <v>14</v>
      </c>
      <c r="M1899" s="1" t="s">
        <v>14</v>
      </c>
    </row>
    <row r="1900" spans="2:13">
      <c r="B1900" s="1">
        <v>34</v>
      </c>
      <c r="C1900" s="1" t="s">
        <v>3866</v>
      </c>
      <c r="D1900" s="1">
        <v>16</v>
      </c>
      <c r="E1900" s="1" t="s">
        <v>3867</v>
      </c>
      <c r="F1900" s="1">
        <v>7773990</v>
      </c>
      <c r="G1900" s="1">
        <v>7776733</v>
      </c>
      <c r="L1900" s="1" t="s">
        <v>14</v>
      </c>
      <c r="M1900" s="1" t="s">
        <v>14</v>
      </c>
    </row>
    <row r="1901" spans="2:13">
      <c r="B1901" s="1">
        <v>34</v>
      </c>
      <c r="C1901" s="1" t="s">
        <v>3868</v>
      </c>
      <c r="D1901" s="1">
        <v>16</v>
      </c>
      <c r="E1901" s="1" t="s">
        <v>3869</v>
      </c>
      <c r="F1901" s="1">
        <v>7776841</v>
      </c>
      <c r="G1901" s="1">
        <v>7781907</v>
      </c>
      <c r="L1901" s="1" t="s">
        <v>14</v>
      </c>
      <c r="M1901" s="1" t="s">
        <v>14</v>
      </c>
    </row>
    <row r="1902" spans="2:13">
      <c r="B1902" s="1">
        <v>34</v>
      </c>
      <c r="C1902" s="1" t="s">
        <v>3870</v>
      </c>
      <c r="D1902" s="1">
        <v>16</v>
      </c>
      <c r="E1902" s="1" t="s">
        <v>3871</v>
      </c>
      <c r="F1902" s="1">
        <v>7782888</v>
      </c>
      <c r="G1902" s="1">
        <v>7788139</v>
      </c>
      <c r="H1902" s="1" t="s">
        <v>3872</v>
      </c>
      <c r="L1902" s="1" t="s">
        <v>14</v>
      </c>
      <c r="M1902" s="1" t="s">
        <v>14</v>
      </c>
    </row>
    <row r="1903" spans="2:13">
      <c r="B1903" s="1">
        <v>34</v>
      </c>
      <c r="C1903" s="1" t="s">
        <v>3873</v>
      </c>
      <c r="D1903" s="1">
        <v>16</v>
      </c>
      <c r="E1903" s="1" t="s">
        <v>3874</v>
      </c>
      <c r="F1903" s="1">
        <v>7789475</v>
      </c>
      <c r="G1903" s="1">
        <v>7796667</v>
      </c>
      <c r="H1903" s="1" t="s">
        <v>3875</v>
      </c>
      <c r="I1903" s="1" t="s">
        <v>3876</v>
      </c>
      <c r="J1903" s="1" t="s">
        <v>3877</v>
      </c>
      <c r="K1903" s="1" t="s">
        <v>3878</v>
      </c>
      <c r="L1903" s="1" t="s">
        <v>14</v>
      </c>
      <c r="M1903" s="1" t="s">
        <v>14</v>
      </c>
    </row>
    <row r="1904" spans="2:13">
      <c r="B1904" s="1">
        <v>34</v>
      </c>
      <c r="C1904" s="1" t="s">
        <v>3879</v>
      </c>
      <c r="D1904" s="1">
        <v>16</v>
      </c>
      <c r="E1904" s="1" t="s">
        <v>3880</v>
      </c>
      <c r="F1904" s="1">
        <v>7796901</v>
      </c>
      <c r="G1904" s="1">
        <v>7800326</v>
      </c>
      <c r="L1904" s="1" t="s">
        <v>14</v>
      </c>
      <c r="M1904" s="1" t="s">
        <v>14</v>
      </c>
    </row>
    <row r="1905" spans="2:13">
      <c r="B1905" s="1">
        <v>34</v>
      </c>
      <c r="C1905" s="1" t="s">
        <v>3881</v>
      </c>
      <c r="D1905" s="1">
        <v>16</v>
      </c>
      <c r="E1905" s="1" t="s">
        <v>3882</v>
      </c>
      <c r="F1905" s="1">
        <v>7800273</v>
      </c>
      <c r="G1905" s="1">
        <v>7807929</v>
      </c>
      <c r="L1905" s="1" t="s">
        <v>14</v>
      </c>
      <c r="M1905" s="1" t="s">
        <v>14</v>
      </c>
    </row>
    <row r="1906" spans="2:13">
      <c r="B1906" s="1">
        <v>34</v>
      </c>
      <c r="C1906" s="1" t="s">
        <v>3883</v>
      </c>
      <c r="D1906" s="1">
        <v>16</v>
      </c>
      <c r="E1906" s="1" t="s">
        <v>3884</v>
      </c>
      <c r="F1906" s="1">
        <v>7807971</v>
      </c>
      <c r="G1906" s="1">
        <v>7811562</v>
      </c>
      <c r="L1906" s="1" t="s">
        <v>545</v>
      </c>
      <c r="M1906" s="1" t="s">
        <v>546</v>
      </c>
    </row>
    <row r="1907" spans="2:13">
      <c r="B1907" s="1">
        <v>34</v>
      </c>
      <c r="C1907" s="1" t="s">
        <v>3885</v>
      </c>
      <c r="D1907" s="1">
        <v>16</v>
      </c>
      <c r="E1907" s="1" t="s">
        <v>3886</v>
      </c>
      <c r="F1907" s="1">
        <v>7811766</v>
      </c>
      <c r="G1907" s="1">
        <v>7813534</v>
      </c>
      <c r="L1907" s="1" t="s">
        <v>14</v>
      </c>
      <c r="M1907" s="1" t="s">
        <v>14</v>
      </c>
    </row>
    <row r="1908" spans="2:13">
      <c r="B1908" s="1">
        <v>34</v>
      </c>
      <c r="C1908" s="1" t="s">
        <v>3887</v>
      </c>
      <c r="D1908" s="1">
        <v>16</v>
      </c>
      <c r="E1908" s="1" t="s">
        <v>3888</v>
      </c>
      <c r="F1908" s="1">
        <v>7813629</v>
      </c>
      <c r="G1908" s="1">
        <v>7823844</v>
      </c>
      <c r="L1908" s="1" t="s">
        <v>1123</v>
      </c>
      <c r="M1908" s="1" t="s">
        <v>1124</v>
      </c>
    </row>
    <row r="1909" spans="2:13">
      <c r="B1909" s="1">
        <v>34</v>
      </c>
      <c r="C1909" s="1" t="s">
        <v>3889</v>
      </c>
      <c r="D1909" s="1">
        <v>16</v>
      </c>
      <c r="E1909" s="1" t="s">
        <v>3890</v>
      </c>
      <c r="F1909" s="1">
        <v>7824562</v>
      </c>
      <c r="G1909" s="1">
        <v>7835680</v>
      </c>
      <c r="H1909" s="1" t="s">
        <v>3891</v>
      </c>
      <c r="I1909" s="1" t="s">
        <v>3892</v>
      </c>
      <c r="J1909" s="1" t="s">
        <v>3893</v>
      </c>
      <c r="L1909" s="1" t="s">
        <v>1663</v>
      </c>
      <c r="M1909" s="1" t="s">
        <v>1664</v>
      </c>
    </row>
    <row r="1910" spans="2:13">
      <c r="B1910" s="1">
        <v>34</v>
      </c>
      <c r="C1910" s="1" t="s">
        <v>3894</v>
      </c>
      <c r="D1910" s="1">
        <v>16</v>
      </c>
      <c r="E1910" s="1" t="s">
        <v>3895</v>
      </c>
      <c r="F1910" s="1">
        <v>7837276</v>
      </c>
      <c r="G1910" s="1">
        <v>7840522</v>
      </c>
      <c r="L1910" s="1" t="s">
        <v>14</v>
      </c>
      <c r="M1910" s="1" t="s">
        <v>14</v>
      </c>
    </row>
    <row r="1911" spans="2:13">
      <c r="B1911" s="1">
        <v>34</v>
      </c>
      <c r="C1911" s="1" t="s">
        <v>3896</v>
      </c>
      <c r="D1911" s="1">
        <v>16</v>
      </c>
      <c r="E1911" s="1" t="s">
        <v>3897</v>
      </c>
      <c r="F1911" s="1">
        <v>7840804</v>
      </c>
      <c r="G1911" s="1">
        <v>7847242</v>
      </c>
      <c r="L1911" s="1" t="s">
        <v>96</v>
      </c>
      <c r="M1911" s="1" t="s">
        <v>97</v>
      </c>
    </row>
    <row r="1912" spans="2:13">
      <c r="B1912" s="1">
        <v>34</v>
      </c>
      <c r="C1912" s="1" t="s">
        <v>3898</v>
      </c>
      <c r="D1912" s="1">
        <v>16</v>
      </c>
      <c r="E1912" s="1" t="s">
        <v>3899</v>
      </c>
      <c r="F1912" s="1">
        <v>7847315</v>
      </c>
      <c r="G1912" s="1">
        <v>7849844</v>
      </c>
      <c r="L1912" s="1" t="s">
        <v>14</v>
      </c>
      <c r="M1912" s="1" t="s">
        <v>14</v>
      </c>
    </row>
    <row r="1913" spans="2:13">
      <c r="B1913" s="1">
        <v>34</v>
      </c>
      <c r="C1913" s="1" t="s">
        <v>3900</v>
      </c>
      <c r="D1913" s="1">
        <v>16</v>
      </c>
      <c r="E1913" s="1" t="s">
        <v>3901</v>
      </c>
      <c r="F1913" s="1">
        <v>7850172</v>
      </c>
      <c r="G1913" s="1">
        <v>7855084</v>
      </c>
      <c r="H1913" s="1" t="s">
        <v>3902</v>
      </c>
      <c r="I1913" s="1" t="s">
        <v>3903</v>
      </c>
      <c r="J1913" s="1" t="s">
        <v>3904</v>
      </c>
      <c r="L1913" s="1" t="s">
        <v>14</v>
      </c>
      <c r="M1913" s="1" t="s">
        <v>14</v>
      </c>
    </row>
    <row r="1914" spans="2:13">
      <c r="B1914" s="1">
        <v>34</v>
      </c>
      <c r="C1914" s="1" t="s">
        <v>3905</v>
      </c>
      <c r="D1914" s="1">
        <v>16</v>
      </c>
      <c r="E1914" s="1" t="s">
        <v>3906</v>
      </c>
      <c r="F1914" s="1">
        <v>7856113</v>
      </c>
      <c r="G1914" s="1">
        <v>7857836</v>
      </c>
      <c r="L1914" s="1" t="s">
        <v>14</v>
      </c>
      <c r="M1914" s="1" t="s">
        <v>14</v>
      </c>
    </row>
    <row r="1915" spans="2:13">
      <c r="B1915" s="1">
        <v>35</v>
      </c>
      <c r="C1915" s="1" t="s">
        <v>1614</v>
      </c>
      <c r="D1915" s="1">
        <v>1</v>
      </c>
      <c r="E1915" s="1" t="s">
        <v>1615</v>
      </c>
      <c r="F1915" s="1">
        <v>7512275</v>
      </c>
      <c r="G1915" s="1">
        <v>7518291</v>
      </c>
      <c r="L1915" s="1" t="s">
        <v>143</v>
      </c>
      <c r="M1915" s="1" t="s">
        <v>144</v>
      </c>
    </row>
    <row r="1916" spans="2:13">
      <c r="B1916" s="1">
        <v>35</v>
      </c>
      <c r="C1916" s="1" t="s">
        <v>1616</v>
      </c>
      <c r="D1916" s="1">
        <v>1</v>
      </c>
      <c r="E1916" s="1" t="s">
        <v>1617</v>
      </c>
      <c r="F1916" s="1">
        <v>7537711</v>
      </c>
      <c r="G1916" s="1">
        <v>7546666</v>
      </c>
      <c r="L1916" s="1" t="s">
        <v>1293</v>
      </c>
      <c r="M1916" s="1" t="s">
        <v>1294</v>
      </c>
    </row>
    <row r="1917" spans="2:13">
      <c r="B1917" s="1">
        <v>35</v>
      </c>
      <c r="C1917" s="1" t="s">
        <v>1618</v>
      </c>
      <c r="D1917" s="1">
        <v>1</v>
      </c>
      <c r="E1917" s="1" t="s">
        <v>1619</v>
      </c>
      <c r="F1917" s="1">
        <v>7549199</v>
      </c>
      <c r="G1917" s="1">
        <v>7555170</v>
      </c>
      <c r="H1917" s="1" t="s">
        <v>264</v>
      </c>
      <c r="I1917" s="1" t="s">
        <v>1620</v>
      </c>
      <c r="J1917" s="1" t="s">
        <v>1621</v>
      </c>
      <c r="L1917" s="1" t="s">
        <v>14</v>
      </c>
      <c r="M1917" s="1" t="s">
        <v>14</v>
      </c>
    </row>
    <row r="1918" spans="2:13">
      <c r="B1918" s="1">
        <v>35</v>
      </c>
      <c r="C1918" s="1" t="s">
        <v>1622</v>
      </c>
      <c r="D1918" s="1">
        <v>1</v>
      </c>
      <c r="E1918" s="1" t="s">
        <v>1623</v>
      </c>
      <c r="F1918" s="1">
        <v>7555356</v>
      </c>
      <c r="G1918" s="1">
        <v>7561491</v>
      </c>
      <c r="H1918" s="1" t="s">
        <v>1624</v>
      </c>
      <c r="I1918" s="1" t="s">
        <v>1625</v>
      </c>
      <c r="J1918" s="1" t="s">
        <v>1626</v>
      </c>
      <c r="L1918" s="1" t="s">
        <v>1627</v>
      </c>
      <c r="M1918" s="1" t="s">
        <v>1628</v>
      </c>
    </row>
    <row r="1919" spans="2:13">
      <c r="B1919" s="1">
        <v>35</v>
      </c>
      <c r="C1919" s="1" t="s">
        <v>1629</v>
      </c>
      <c r="D1919" s="1">
        <v>1</v>
      </c>
      <c r="E1919" s="1" t="s">
        <v>1630</v>
      </c>
      <c r="F1919" s="1">
        <v>7565062</v>
      </c>
      <c r="G1919" s="1">
        <v>7568857</v>
      </c>
      <c r="L1919" s="1" t="s">
        <v>14</v>
      </c>
      <c r="M1919" s="1" t="s">
        <v>14</v>
      </c>
    </row>
    <row r="1920" spans="2:13">
      <c r="B1920" s="1">
        <v>35</v>
      </c>
      <c r="C1920" s="1" t="s">
        <v>1631</v>
      </c>
      <c r="D1920" s="1">
        <v>1</v>
      </c>
      <c r="E1920" s="1" t="s">
        <v>1632</v>
      </c>
      <c r="F1920" s="1">
        <v>7570014</v>
      </c>
      <c r="G1920" s="1">
        <v>7576087</v>
      </c>
      <c r="H1920" s="1" t="s">
        <v>1624</v>
      </c>
      <c r="I1920" s="1" t="s">
        <v>1633</v>
      </c>
      <c r="J1920" s="1" t="s">
        <v>1634</v>
      </c>
      <c r="L1920" s="1" t="s">
        <v>1635</v>
      </c>
      <c r="M1920" s="1" t="s">
        <v>1636</v>
      </c>
    </row>
    <row r="1921" spans="2:13">
      <c r="B1921" s="1">
        <v>35</v>
      </c>
      <c r="C1921" s="1" t="s">
        <v>1637</v>
      </c>
      <c r="D1921" s="1">
        <v>1</v>
      </c>
      <c r="E1921" s="1" t="s">
        <v>1638</v>
      </c>
      <c r="F1921" s="1">
        <v>7575394</v>
      </c>
      <c r="G1921" s="1">
        <v>7582584</v>
      </c>
      <c r="L1921" s="1" t="s">
        <v>1639</v>
      </c>
      <c r="M1921" s="1" t="s">
        <v>1640</v>
      </c>
    </row>
    <row r="1922" spans="2:13">
      <c r="B1922" s="1">
        <v>35</v>
      </c>
      <c r="C1922" s="1" t="s">
        <v>1641</v>
      </c>
      <c r="D1922" s="1">
        <v>1</v>
      </c>
      <c r="E1922" s="1" t="s">
        <v>1642</v>
      </c>
      <c r="F1922" s="1">
        <v>7582648</v>
      </c>
      <c r="G1922" s="1">
        <v>7592484</v>
      </c>
      <c r="L1922" s="1" t="s">
        <v>1643</v>
      </c>
      <c r="M1922" s="1" t="s">
        <v>1644</v>
      </c>
    </row>
    <row r="1923" spans="2:13">
      <c r="B1923" s="1">
        <v>35</v>
      </c>
      <c r="C1923" s="1" t="s">
        <v>1645</v>
      </c>
      <c r="D1923" s="1">
        <v>1</v>
      </c>
      <c r="E1923" s="1" t="s">
        <v>1646</v>
      </c>
      <c r="F1923" s="1">
        <v>7600162</v>
      </c>
      <c r="G1923" s="1">
        <v>7604934</v>
      </c>
      <c r="L1923" s="1" t="s">
        <v>1647</v>
      </c>
      <c r="M1923" s="1" t="s">
        <v>1648</v>
      </c>
    </row>
    <row r="1924" spans="2:13">
      <c r="B1924" s="1">
        <v>35</v>
      </c>
      <c r="C1924" s="1" t="s">
        <v>1649</v>
      </c>
      <c r="D1924" s="1">
        <v>1</v>
      </c>
      <c r="E1924" s="1" t="s">
        <v>1650</v>
      </c>
      <c r="F1924" s="1">
        <v>7604630</v>
      </c>
      <c r="G1924" s="1">
        <v>7609385</v>
      </c>
      <c r="H1924" s="1" t="s">
        <v>1651</v>
      </c>
      <c r="I1924" s="1" t="s">
        <v>1652</v>
      </c>
      <c r="J1924" s="1" t="s">
        <v>1653</v>
      </c>
      <c r="L1924" s="1" t="s">
        <v>1654</v>
      </c>
      <c r="M1924" s="1" t="s">
        <v>1655</v>
      </c>
    </row>
    <row r="1925" spans="2:13">
      <c r="B1925" s="1">
        <v>35</v>
      </c>
      <c r="C1925" s="1" t="s">
        <v>1656</v>
      </c>
      <c r="D1925" s="1">
        <v>1</v>
      </c>
      <c r="E1925" s="1" t="s">
        <v>1657</v>
      </c>
      <c r="F1925" s="1">
        <v>7610055</v>
      </c>
      <c r="G1925" s="1">
        <v>7619259</v>
      </c>
      <c r="L1925" s="1" t="s">
        <v>96</v>
      </c>
      <c r="M1925" s="1" t="s">
        <v>97</v>
      </c>
    </row>
    <row r="1926" spans="2:13">
      <c r="B1926" s="1">
        <v>35</v>
      </c>
      <c r="C1926" s="1" t="s">
        <v>1658</v>
      </c>
      <c r="D1926" s="1">
        <v>1</v>
      </c>
      <c r="E1926" s="1" t="s">
        <v>1659</v>
      </c>
      <c r="F1926" s="1">
        <v>7624015</v>
      </c>
      <c r="G1926" s="1">
        <v>7636603</v>
      </c>
      <c r="H1926" s="1" t="s">
        <v>1660</v>
      </c>
      <c r="I1926" s="1" t="s">
        <v>1661</v>
      </c>
      <c r="K1926" s="1" t="s">
        <v>1662</v>
      </c>
      <c r="L1926" s="1" t="s">
        <v>1663</v>
      </c>
      <c r="M1926" s="1" t="s">
        <v>1664</v>
      </c>
    </row>
    <row r="1927" spans="2:13">
      <c r="B1927" s="1">
        <v>35</v>
      </c>
      <c r="C1927" s="1" t="s">
        <v>1665</v>
      </c>
      <c r="D1927" s="1">
        <v>1</v>
      </c>
      <c r="E1927" s="1" t="s">
        <v>1666</v>
      </c>
      <c r="F1927" s="1">
        <v>7636568</v>
      </c>
      <c r="G1927" s="1">
        <v>7639890</v>
      </c>
      <c r="L1927" s="1" t="s">
        <v>676</v>
      </c>
      <c r="M1927" s="1" t="s">
        <v>677</v>
      </c>
    </row>
    <row r="1928" spans="2:13">
      <c r="B1928" s="1">
        <v>35</v>
      </c>
      <c r="C1928" s="1" t="s">
        <v>1667</v>
      </c>
      <c r="D1928" s="1">
        <v>1</v>
      </c>
      <c r="E1928" s="1" t="s">
        <v>1668</v>
      </c>
      <c r="F1928" s="1">
        <v>7639719</v>
      </c>
      <c r="G1928" s="1">
        <v>7645799</v>
      </c>
      <c r="L1928" s="1" t="s">
        <v>14</v>
      </c>
      <c r="M1928" s="1" t="s">
        <v>14</v>
      </c>
    </row>
    <row r="1929" spans="2:13">
      <c r="B1929" s="1">
        <v>35</v>
      </c>
      <c r="C1929" s="1" t="s">
        <v>1669</v>
      </c>
      <c r="D1929" s="1">
        <v>1</v>
      </c>
      <c r="E1929" s="1" t="s">
        <v>1670</v>
      </c>
      <c r="F1929" s="1">
        <v>7645779</v>
      </c>
      <c r="G1929" s="1">
        <v>7647628</v>
      </c>
      <c r="H1929" s="1" t="s">
        <v>1671</v>
      </c>
      <c r="I1929" s="1" t="s">
        <v>1672</v>
      </c>
      <c r="J1929" s="1" t="s">
        <v>1673</v>
      </c>
      <c r="K1929" s="1" t="s">
        <v>1674</v>
      </c>
      <c r="L1929" s="1" t="s">
        <v>1675</v>
      </c>
      <c r="M1929" s="1" t="s">
        <v>1676</v>
      </c>
    </row>
    <row r="1930" spans="2:13">
      <c r="B1930" s="1">
        <v>35</v>
      </c>
      <c r="C1930" s="1" t="s">
        <v>1677</v>
      </c>
      <c r="D1930" s="1">
        <v>1</v>
      </c>
      <c r="E1930" s="1" t="s">
        <v>1678</v>
      </c>
      <c r="F1930" s="1">
        <v>7652248</v>
      </c>
      <c r="G1930" s="1">
        <v>7662464</v>
      </c>
      <c r="L1930" s="1" t="s">
        <v>1679</v>
      </c>
      <c r="M1930" s="1" t="s">
        <v>1680</v>
      </c>
    </row>
    <row r="1931" spans="2:13">
      <c r="B1931" s="1">
        <v>35</v>
      </c>
      <c r="C1931" s="1" t="s">
        <v>1681</v>
      </c>
      <c r="D1931" s="1">
        <v>1</v>
      </c>
      <c r="E1931" s="1" t="s">
        <v>1682</v>
      </c>
      <c r="F1931" s="1">
        <v>7662557</v>
      </c>
      <c r="G1931" s="1">
        <v>7665447</v>
      </c>
      <c r="H1931" s="1" t="s">
        <v>1683</v>
      </c>
      <c r="I1931" s="1" t="s">
        <v>1684</v>
      </c>
      <c r="J1931" s="1" t="s">
        <v>1685</v>
      </c>
      <c r="L1931" s="1" t="s">
        <v>14</v>
      </c>
      <c r="M1931" s="1" t="s">
        <v>14</v>
      </c>
    </row>
    <row r="1932" spans="2:13">
      <c r="B1932" s="1">
        <v>35</v>
      </c>
      <c r="C1932" s="1" t="s">
        <v>1686</v>
      </c>
      <c r="D1932" s="1">
        <v>1</v>
      </c>
      <c r="E1932" s="1" t="s">
        <v>1687</v>
      </c>
      <c r="F1932" s="1">
        <v>7665520</v>
      </c>
      <c r="G1932" s="1">
        <v>7668299</v>
      </c>
      <c r="L1932" s="1" t="s">
        <v>14</v>
      </c>
      <c r="M1932" s="1" t="s">
        <v>14</v>
      </c>
    </row>
    <row r="1933" spans="2:13">
      <c r="B1933" s="1">
        <v>35</v>
      </c>
      <c r="C1933" s="1" t="s">
        <v>1688</v>
      </c>
      <c r="D1933" s="1">
        <v>1</v>
      </c>
      <c r="E1933" s="1" t="s">
        <v>1689</v>
      </c>
      <c r="F1933" s="1">
        <v>7668866</v>
      </c>
      <c r="G1933" s="1">
        <v>7673965</v>
      </c>
      <c r="L1933" s="1" t="s">
        <v>96</v>
      </c>
      <c r="M1933" s="1" t="s">
        <v>97</v>
      </c>
    </row>
    <row r="1934" spans="2:13">
      <c r="B1934" s="1">
        <v>35</v>
      </c>
      <c r="C1934" s="1" t="s">
        <v>1690</v>
      </c>
      <c r="D1934" s="1">
        <v>1</v>
      </c>
      <c r="E1934" s="1" t="s">
        <v>1691</v>
      </c>
      <c r="F1934" s="1">
        <v>7673993</v>
      </c>
      <c r="G1934" s="1">
        <v>7679666</v>
      </c>
      <c r="L1934" s="1" t="s">
        <v>14</v>
      </c>
      <c r="M1934" s="1" t="s">
        <v>14</v>
      </c>
    </row>
    <row r="1935" spans="2:13">
      <c r="B1935" s="1">
        <v>35</v>
      </c>
      <c r="C1935" s="1" t="s">
        <v>1692</v>
      </c>
      <c r="D1935" s="1">
        <v>1</v>
      </c>
      <c r="E1935" s="1" t="s">
        <v>1693</v>
      </c>
      <c r="F1935" s="1">
        <v>7679427</v>
      </c>
      <c r="G1935" s="1">
        <v>7685705</v>
      </c>
      <c r="L1935" s="1" t="s">
        <v>14</v>
      </c>
      <c r="M1935" s="1" t="s">
        <v>14</v>
      </c>
    </row>
    <row r="1936" spans="2:13">
      <c r="B1936" s="1">
        <v>35</v>
      </c>
      <c r="C1936" s="1" t="s">
        <v>1694</v>
      </c>
      <c r="D1936" s="1">
        <v>1</v>
      </c>
      <c r="E1936" s="1" t="s">
        <v>1695</v>
      </c>
      <c r="F1936" s="1">
        <v>7685322</v>
      </c>
      <c r="G1936" s="1">
        <v>7689943</v>
      </c>
      <c r="L1936" s="1" t="s">
        <v>85</v>
      </c>
      <c r="M1936" s="1" t="s">
        <v>86</v>
      </c>
    </row>
    <row r="1937" spans="2:13">
      <c r="B1937" s="1">
        <v>35</v>
      </c>
      <c r="C1937" s="1" t="s">
        <v>1696</v>
      </c>
      <c r="D1937" s="1">
        <v>1</v>
      </c>
      <c r="E1937" s="1" t="s">
        <v>1697</v>
      </c>
      <c r="F1937" s="1">
        <v>7689960</v>
      </c>
      <c r="G1937" s="1">
        <v>7691229</v>
      </c>
      <c r="L1937" s="1" t="s">
        <v>14</v>
      </c>
      <c r="M1937" s="1" t="s">
        <v>14</v>
      </c>
    </row>
    <row r="1938" spans="2:13">
      <c r="B1938" s="1">
        <v>35</v>
      </c>
      <c r="C1938" s="1" t="s">
        <v>1698</v>
      </c>
      <c r="D1938" s="1">
        <v>1</v>
      </c>
      <c r="E1938" s="1" t="s">
        <v>1699</v>
      </c>
      <c r="F1938" s="1">
        <v>7693049</v>
      </c>
      <c r="G1938" s="1">
        <v>7699360</v>
      </c>
      <c r="L1938" s="1" t="s">
        <v>96</v>
      </c>
      <c r="M1938" s="1" t="s">
        <v>97</v>
      </c>
    </row>
    <row r="1939" spans="2:13">
      <c r="B1939" s="1">
        <v>35</v>
      </c>
      <c r="C1939" s="1" t="s">
        <v>1700</v>
      </c>
      <c r="D1939" s="1">
        <v>1</v>
      </c>
      <c r="E1939" s="1" t="s">
        <v>1701</v>
      </c>
      <c r="F1939" s="1">
        <v>7698958</v>
      </c>
      <c r="G1939" s="1">
        <v>7706573</v>
      </c>
      <c r="H1939" s="1" t="s">
        <v>1702</v>
      </c>
      <c r="I1939" s="1" t="s">
        <v>1703</v>
      </c>
      <c r="J1939" s="1" t="s">
        <v>1704</v>
      </c>
      <c r="L1939" s="1" t="s">
        <v>1310</v>
      </c>
      <c r="M1939" s="1" t="s">
        <v>1311</v>
      </c>
    </row>
    <row r="1940" spans="2:13">
      <c r="B1940" s="1">
        <v>35</v>
      </c>
      <c r="C1940" s="1" t="s">
        <v>1705</v>
      </c>
      <c r="D1940" s="1">
        <v>1</v>
      </c>
      <c r="E1940" s="1" t="s">
        <v>1706</v>
      </c>
      <c r="F1940" s="1">
        <v>7708072</v>
      </c>
      <c r="G1940" s="1">
        <v>7708434</v>
      </c>
      <c r="L1940" s="1" t="s">
        <v>14</v>
      </c>
      <c r="M1940" s="1" t="s">
        <v>14</v>
      </c>
    </row>
    <row r="1941" spans="2:13">
      <c r="B1941" s="1">
        <v>35</v>
      </c>
      <c r="C1941" s="1" t="s">
        <v>1707</v>
      </c>
      <c r="D1941" s="1">
        <v>1</v>
      </c>
      <c r="E1941" s="1" t="s">
        <v>1708</v>
      </c>
      <c r="F1941" s="1">
        <v>7710704</v>
      </c>
      <c r="G1941" s="1">
        <v>7715632</v>
      </c>
      <c r="H1941" s="1" t="s">
        <v>1709</v>
      </c>
      <c r="I1941" s="1" t="s">
        <v>1710</v>
      </c>
      <c r="J1941" s="1" t="s">
        <v>1711</v>
      </c>
      <c r="K1941" s="1" t="s">
        <v>1712</v>
      </c>
      <c r="L1941" s="1" t="s">
        <v>1713</v>
      </c>
      <c r="M1941" s="1" t="s">
        <v>1714</v>
      </c>
    </row>
    <row r="1942" spans="2:13">
      <c r="B1942" s="1">
        <v>35</v>
      </c>
      <c r="C1942" s="1" t="s">
        <v>1715</v>
      </c>
      <c r="D1942" s="1">
        <v>1</v>
      </c>
      <c r="E1942" s="1" t="s">
        <v>1716</v>
      </c>
      <c r="F1942" s="1">
        <v>7717589</v>
      </c>
      <c r="G1942" s="1">
        <v>7723854</v>
      </c>
      <c r="L1942" s="1" t="s">
        <v>14</v>
      </c>
      <c r="M1942" s="1" t="s">
        <v>14</v>
      </c>
    </row>
    <row r="1943" spans="2:13">
      <c r="B1943" s="1">
        <v>35</v>
      </c>
      <c r="C1943" s="1" t="s">
        <v>1717</v>
      </c>
      <c r="D1943" s="1">
        <v>1</v>
      </c>
      <c r="E1943" s="1" t="s">
        <v>1718</v>
      </c>
      <c r="F1943" s="1">
        <v>7724702</v>
      </c>
      <c r="G1943" s="1">
        <v>7725724</v>
      </c>
      <c r="L1943" s="1" t="s">
        <v>14</v>
      </c>
      <c r="M1943" s="1" t="s">
        <v>14</v>
      </c>
    </row>
    <row r="1944" spans="2:13">
      <c r="B1944" s="1">
        <v>35</v>
      </c>
      <c r="C1944" s="1" t="s">
        <v>1719</v>
      </c>
      <c r="D1944" s="1">
        <v>1</v>
      </c>
      <c r="E1944" s="1" t="s">
        <v>1720</v>
      </c>
      <c r="F1944" s="1">
        <v>7725998</v>
      </c>
      <c r="G1944" s="1">
        <v>7728989</v>
      </c>
      <c r="L1944" s="1" t="s">
        <v>14</v>
      </c>
      <c r="M1944" s="1" t="s">
        <v>14</v>
      </c>
    </row>
    <row r="1945" spans="2:13">
      <c r="B1945" s="1">
        <v>35</v>
      </c>
      <c r="C1945" s="1" t="s">
        <v>1721</v>
      </c>
      <c r="D1945" s="1">
        <v>1</v>
      </c>
      <c r="E1945" s="1" t="s">
        <v>1722</v>
      </c>
      <c r="F1945" s="1">
        <v>7737197</v>
      </c>
      <c r="G1945" s="1">
        <v>7744706</v>
      </c>
      <c r="L1945" s="1" t="s">
        <v>14</v>
      </c>
      <c r="M1945" s="1" t="s">
        <v>14</v>
      </c>
    </row>
    <row r="1946" spans="2:13">
      <c r="B1946" s="1">
        <v>35</v>
      </c>
      <c r="C1946" s="1" t="s">
        <v>1723</v>
      </c>
      <c r="D1946" s="1">
        <v>1</v>
      </c>
      <c r="E1946" s="1" t="s">
        <v>1724</v>
      </c>
      <c r="F1946" s="1">
        <v>7745490</v>
      </c>
      <c r="G1946" s="1">
        <v>7750339</v>
      </c>
      <c r="L1946" s="1" t="s">
        <v>14</v>
      </c>
      <c r="M1946" s="1" t="s">
        <v>14</v>
      </c>
    </row>
    <row r="1947" spans="2:13">
      <c r="B1947" s="1">
        <v>35</v>
      </c>
      <c r="C1947" s="1" t="s">
        <v>1725</v>
      </c>
      <c r="D1947" s="1">
        <v>1</v>
      </c>
      <c r="E1947" s="1" t="s">
        <v>1726</v>
      </c>
      <c r="F1947" s="1">
        <v>7750274</v>
      </c>
      <c r="G1947" s="1">
        <v>7755772</v>
      </c>
      <c r="L1947" s="1" t="s">
        <v>14</v>
      </c>
      <c r="M1947" s="1" t="s">
        <v>14</v>
      </c>
    </row>
    <row r="1948" spans="2:13">
      <c r="B1948" s="1">
        <v>35</v>
      </c>
      <c r="C1948" s="1" t="s">
        <v>1727</v>
      </c>
      <c r="D1948" s="1">
        <v>1</v>
      </c>
      <c r="E1948" s="1" t="s">
        <v>1728</v>
      </c>
      <c r="F1948" s="1">
        <v>7754872</v>
      </c>
      <c r="G1948" s="1">
        <v>7758692</v>
      </c>
      <c r="L1948" s="1" t="s">
        <v>14</v>
      </c>
      <c r="M1948" s="1" t="s">
        <v>14</v>
      </c>
    </row>
    <row r="1949" spans="2:13">
      <c r="B1949" s="1">
        <v>35</v>
      </c>
      <c r="C1949" s="1" t="s">
        <v>1729</v>
      </c>
      <c r="D1949" s="1">
        <v>1</v>
      </c>
      <c r="E1949" s="1" t="s">
        <v>1730</v>
      </c>
      <c r="F1949" s="1">
        <v>7758678</v>
      </c>
      <c r="G1949" s="1">
        <v>7762464</v>
      </c>
      <c r="L1949" s="1" t="s">
        <v>14</v>
      </c>
      <c r="M1949" s="1" t="s">
        <v>14</v>
      </c>
    </row>
    <row r="1950" spans="2:13">
      <c r="B1950" s="1">
        <v>35</v>
      </c>
      <c r="C1950" s="1" t="s">
        <v>1731</v>
      </c>
      <c r="D1950" s="1">
        <v>1</v>
      </c>
      <c r="E1950" s="1" t="s">
        <v>1732</v>
      </c>
      <c r="F1950" s="1">
        <v>7761951</v>
      </c>
      <c r="G1950" s="1">
        <v>7765790</v>
      </c>
      <c r="L1950" s="1" t="s">
        <v>1123</v>
      </c>
      <c r="M1950" s="1" t="s">
        <v>1124</v>
      </c>
    </row>
    <row r="1951" spans="2:13">
      <c r="B1951" s="1">
        <v>35</v>
      </c>
      <c r="C1951" s="1" t="s">
        <v>1733</v>
      </c>
      <c r="D1951" s="1">
        <v>1</v>
      </c>
      <c r="E1951" s="1" t="s">
        <v>1734</v>
      </c>
      <c r="F1951" s="1">
        <v>7768207</v>
      </c>
      <c r="G1951" s="1">
        <v>7784462</v>
      </c>
      <c r="L1951" s="1" t="s">
        <v>14</v>
      </c>
      <c r="M1951" s="1" t="s">
        <v>14</v>
      </c>
    </row>
    <row r="1952" spans="2:13">
      <c r="B1952" s="1">
        <v>35</v>
      </c>
      <c r="C1952" s="1" t="s">
        <v>1735</v>
      </c>
      <c r="D1952" s="1">
        <v>1</v>
      </c>
      <c r="E1952" s="1" t="s">
        <v>1736</v>
      </c>
      <c r="F1952" s="1">
        <v>7786245</v>
      </c>
      <c r="G1952" s="1">
        <v>7787677</v>
      </c>
      <c r="L1952" s="1" t="s">
        <v>14</v>
      </c>
      <c r="M1952" s="1" t="s">
        <v>14</v>
      </c>
    </row>
    <row r="1953" spans="2:13">
      <c r="B1953" s="1">
        <v>35</v>
      </c>
      <c r="C1953" s="1" t="s">
        <v>1737</v>
      </c>
      <c r="D1953" s="1">
        <v>1</v>
      </c>
      <c r="E1953" s="1" t="s">
        <v>1738</v>
      </c>
      <c r="F1953" s="1">
        <v>7787745</v>
      </c>
      <c r="G1953" s="1">
        <v>7794565</v>
      </c>
      <c r="L1953" s="1" t="s">
        <v>14</v>
      </c>
      <c r="M1953" s="1" t="s">
        <v>14</v>
      </c>
    </row>
    <row r="1954" spans="2:13">
      <c r="B1954" s="1">
        <v>35</v>
      </c>
      <c r="C1954" s="1" t="s">
        <v>1739</v>
      </c>
      <c r="D1954" s="1">
        <v>1</v>
      </c>
      <c r="E1954" s="1" t="s">
        <v>1740</v>
      </c>
      <c r="F1954" s="1">
        <v>7796179</v>
      </c>
      <c r="G1954" s="1">
        <v>7801912</v>
      </c>
      <c r="L1954" s="1" t="s">
        <v>14</v>
      </c>
      <c r="M1954" s="1" t="s">
        <v>14</v>
      </c>
    </row>
    <row r="1955" spans="2:13">
      <c r="B1955" s="1">
        <v>35</v>
      </c>
      <c r="C1955" s="1" t="s">
        <v>1741</v>
      </c>
      <c r="D1955" s="1">
        <v>1</v>
      </c>
      <c r="E1955" s="1" t="s">
        <v>1742</v>
      </c>
      <c r="F1955" s="1">
        <v>7802667</v>
      </c>
      <c r="G1955" s="1">
        <v>7804339</v>
      </c>
      <c r="L1955" s="1" t="s">
        <v>370</v>
      </c>
      <c r="M1955" s="1" t="s">
        <v>371</v>
      </c>
    </row>
    <row r="1956" spans="2:13">
      <c r="B1956" s="1">
        <v>35</v>
      </c>
      <c r="C1956" s="1" t="s">
        <v>1743</v>
      </c>
      <c r="D1956" s="1">
        <v>1</v>
      </c>
      <c r="E1956" s="1" t="s">
        <v>1744</v>
      </c>
      <c r="F1956" s="1">
        <v>7805767</v>
      </c>
      <c r="G1956" s="1">
        <v>7808663</v>
      </c>
      <c r="L1956" s="1" t="s">
        <v>14</v>
      </c>
      <c r="M1956" s="1" t="s">
        <v>14</v>
      </c>
    </row>
    <row r="1957" spans="2:13">
      <c r="B1957" s="1">
        <v>35</v>
      </c>
      <c r="C1957" s="1" t="s">
        <v>1745</v>
      </c>
      <c r="D1957" s="1">
        <v>1</v>
      </c>
      <c r="E1957" s="1" t="s">
        <v>1746</v>
      </c>
      <c r="F1957" s="1">
        <v>7808867</v>
      </c>
      <c r="G1957" s="1">
        <v>7811461</v>
      </c>
      <c r="L1957" s="1" t="s">
        <v>1747</v>
      </c>
      <c r="M1957" s="1" t="s">
        <v>1748</v>
      </c>
    </row>
    <row r="1958" spans="2:13">
      <c r="B1958" s="1">
        <v>35</v>
      </c>
      <c r="C1958" s="1" t="s">
        <v>1749</v>
      </c>
      <c r="D1958" s="1">
        <v>1</v>
      </c>
      <c r="E1958" s="1" t="s">
        <v>1750</v>
      </c>
      <c r="F1958" s="1">
        <v>7811399</v>
      </c>
      <c r="G1958" s="1">
        <v>7815251</v>
      </c>
      <c r="L1958" s="1" t="s">
        <v>14</v>
      </c>
      <c r="M1958" s="1" t="s">
        <v>14</v>
      </c>
    </row>
    <row r="1959" spans="2:13">
      <c r="B1959" s="1">
        <v>35</v>
      </c>
      <c r="C1959" s="1" t="s">
        <v>1751</v>
      </c>
      <c r="D1959" s="1">
        <v>1</v>
      </c>
      <c r="E1959" s="1" t="s">
        <v>1752</v>
      </c>
      <c r="F1959" s="1">
        <v>7815811</v>
      </c>
      <c r="G1959" s="1">
        <v>7816995</v>
      </c>
      <c r="H1959" s="1" t="s">
        <v>1753</v>
      </c>
      <c r="I1959" s="1" t="s">
        <v>1754</v>
      </c>
      <c r="J1959" s="1" t="s">
        <v>1755</v>
      </c>
      <c r="K1959" s="1" t="s">
        <v>1756</v>
      </c>
      <c r="L1959" s="1" t="s">
        <v>1757</v>
      </c>
      <c r="M1959" s="1" t="s">
        <v>1758</v>
      </c>
    </row>
    <row r="1960" spans="2:13">
      <c r="B1960" s="1">
        <v>35</v>
      </c>
      <c r="C1960" s="1" t="s">
        <v>1761</v>
      </c>
      <c r="D1960" s="1">
        <v>1</v>
      </c>
      <c r="E1960" s="1" t="s">
        <v>1762</v>
      </c>
      <c r="F1960" s="1">
        <v>7819664</v>
      </c>
      <c r="G1960" s="1">
        <v>7819915</v>
      </c>
      <c r="L1960" s="1" t="s">
        <v>14</v>
      </c>
      <c r="M1960" s="1" t="s">
        <v>14</v>
      </c>
    </row>
    <row r="1961" spans="2:13">
      <c r="B1961" s="1">
        <v>36</v>
      </c>
      <c r="C1961" s="1" t="s">
        <v>2694</v>
      </c>
      <c r="D1961" s="1">
        <v>10</v>
      </c>
      <c r="E1961" s="1" t="s">
        <v>2695</v>
      </c>
      <c r="F1961" s="1">
        <v>2212420</v>
      </c>
      <c r="G1961" s="1">
        <v>2226653</v>
      </c>
      <c r="L1961" s="1" t="s">
        <v>14</v>
      </c>
      <c r="M1961" s="1" t="s">
        <v>14</v>
      </c>
    </row>
    <row r="1962" spans="2:13">
      <c r="B1962" s="1">
        <v>36</v>
      </c>
      <c r="C1962" s="1" t="s">
        <v>2696</v>
      </c>
      <c r="D1962" s="1">
        <v>10</v>
      </c>
      <c r="E1962" s="1" t="s">
        <v>2697</v>
      </c>
      <c r="F1962" s="1">
        <v>2227602</v>
      </c>
      <c r="G1962" s="1">
        <v>2234123</v>
      </c>
      <c r="H1962" s="1" t="s">
        <v>2698</v>
      </c>
      <c r="I1962" s="1" t="s">
        <v>2699</v>
      </c>
      <c r="J1962" s="1" t="s">
        <v>2700</v>
      </c>
      <c r="L1962" s="1" t="s">
        <v>2701</v>
      </c>
      <c r="M1962" s="1" t="s">
        <v>2702</v>
      </c>
    </row>
    <row r="1963" spans="2:13">
      <c r="B1963" s="1">
        <v>36</v>
      </c>
      <c r="C1963" s="1" t="s">
        <v>2703</v>
      </c>
      <c r="D1963" s="1">
        <v>10</v>
      </c>
      <c r="E1963" s="1" t="s">
        <v>2704</v>
      </c>
      <c r="F1963" s="1">
        <v>2235153</v>
      </c>
      <c r="G1963" s="1">
        <v>2238386</v>
      </c>
      <c r="H1963" s="1" t="s">
        <v>2705</v>
      </c>
      <c r="I1963" s="1" t="s">
        <v>2706</v>
      </c>
      <c r="K1963" s="1" t="s">
        <v>2707</v>
      </c>
      <c r="L1963" s="1" t="s">
        <v>14</v>
      </c>
      <c r="M1963" s="1" t="s">
        <v>14</v>
      </c>
    </row>
    <row r="1964" spans="2:13">
      <c r="B1964" s="1">
        <v>36</v>
      </c>
      <c r="C1964" s="1" t="s">
        <v>2708</v>
      </c>
      <c r="D1964" s="1">
        <v>10</v>
      </c>
      <c r="E1964" s="1" t="s">
        <v>2709</v>
      </c>
      <c r="F1964" s="1">
        <v>2239089</v>
      </c>
      <c r="G1964" s="1">
        <v>2243068</v>
      </c>
      <c r="L1964" s="1" t="s">
        <v>14</v>
      </c>
      <c r="M1964" s="1" t="s">
        <v>14</v>
      </c>
    </row>
    <row r="1965" spans="2:13">
      <c r="B1965" s="1">
        <v>36</v>
      </c>
      <c r="C1965" s="1" t="s">
        <v>2710</v>
      </c>
      <c r="D1965" s="1">
        <v>10</v>
      </c>
      <c r="E1965" s="1" t="s">
        <v>2711</v>
      </c>
      <c r="F1965" s="1">
        <v>2246037</v>
      </c>
      <c r="G1965" s="1">
        <v>2258741</v>
      </c>
      <c r="L1965" s="1" t="s">
        <v>2712</v>
      </c>
      <c r="M1965" s="1" t="s">
        <v>2713</v>
      </c>
    </row>
    <row r="1966" spans="2:13">
      <c r="B1966" s="1">
        <v>36</v>
      </c>
      <c r="C1966" s="1" t="s">
        <v>2714</v>
      </c>
      <c r="D1966" s="1">
        <v>10</v>
      </c>
      <c r="E1966" s="1" t="s">
        <v>2715</v>
      </c>
      <c r="F1966" s="1">
        <v>2258782</v>
      </c>
      <c r="G1966" s="1">
        <v>2260306</v>
      </c>
      <c r="L1966" s="1" t="s">
        <v>2716</v>
      </c>
      <c r="M1966" s="1" t="s">
        <v>2717</v>
      </c>
    </row>
    <row r="1967" spans="2:13">
      <c r="B1967" s="1">
        <v>36</v>
      </c>
      <c r="C1967" s="1" t="s">
        <v>2718</v>
      </c>
      <c r="D1967" s="1">
        <v>10</v>
      </c>
      <c r="E1967" s="1" t="s">
        <v>2719</v>
      </c>
      <c r="F1967" s="1">
        <v>2290717</v>
      </c>
      <c r="G1967" s="1">
        <v>2296145</v>
      </c>
      <c r="L1967" s="1" t="s">
        <v>14</v>
      </c>
      <c r="M1967" s="1" t="s">
        <v>14</v>
      </c>
    </row>
    <row r="1968" spans="2:13">
      <c r="B1968" s="1">
        <v>36</v>
      </c>
      <c r="C1968" s="1" t="s">
        <v>2720</v>
      </c>
      <c r="D1968" s="1">
        <v>10</v>
      </c>
      <c r="E1968" s="1" t="s">
        <v>2721</v>
      </c>
      <c r="F1968" s="1">
        <v>2297395</v>
      </c>
      <c r="G1968" s="1">
        <v>2298434</v>
      </c>
      <c r="L1968" s="1" t="s">
        <v>14</v>
      </c>
      <c r="M1968" s="1" t="s">
        <v>14</v>
      </c>
    </row>
    <row r="1969" spans="2:13">
      <c r="B1969" s="1">
        <v>36</v>
      </c>
      <c r="C1969" s="1" t="s">
        <v>2722</v>
      </c>
      <c r="D1969" s="1">
        <v>10</v>
      </c>
      <c r="E1969" s="1" t="s">
        <v>2723</v>
      </c>
      <c r="F1969" s="1">
        <v>2300047</v>
      </c>
      <c r="G1969" s="1">
        <v>2301979</v>
      </c>
      <c r="L1969" s="1" t="s">
        <v>14</v>
      </c>
      <c r="M1969" s="1" t="s">
        <v>14</v>
      </c>
    </row>
    <row r="1970" spans="2:13">
      <c r="B1970" s="1">
        <v>36</v>
      </c>
      <c r="C1970" s="1" t="s">
        <v>2724</v>
      </c>
      <c r="D1970" s="1">
        <v>10</v>
      </c>
      <c r="E1970" s="1" t="s">
        <v>2725</v>
      </c>
      <c r="F1970" s="1">
        <v>2302925</v>
      </c>
      <c r="G1970" s="1">
        <v>2306446</v>
      </c>
      <c r="L1970" s="1" t="s">
        <v>96</v>
      </c>
      <c r="M1970" s="1" t="s">
        <v>97</v>
      </c>
    </row>
    <row r="1971" spans="2:13">
      <c r="B1971" s="1">
        <v>36</v>
      </c>
      <c r="C1971" s="1" t="s">
        <v>2726</v>
      </c>
      <c r="D1971" s="1">
        <v>10</v>
      </c>
      <c r="E1971" s="1" t="s">
        <v>2727</v>
      </c>
      <c r="F1971" s="1">
        <v>2306228</v>
      </c>
      <c r="G1971" s="1">
        <v>2311273</v>
      </c>
      <c r="H1971" s="1" t="s">
        <v>2728</v>
      </c>
      <c r="I1971" s="1" t="s">
        <v>2729</v>
      </c>
      <c r="J1971" s="1" t="s">
        <v>2730</v>
      </c>
      <c r="L1971" s="1" t="s">
        <v>2731</v>
      </c>
      <c r="M1971" s="1" t="s">
        <v>2732</v>
      </c>
    </row>
    <row r="1972" spans="2:13">
      <c r="B1972" s="1">
        <v>36</v>
      </c>
      <c r="C1972" s="1" t="s">
        <v>2733</v>
      </c>
      <c r="D1972" s="1">
        <v>10</v>
      </c>
      <c r="E1972" s="1" t="s">
        <v>2734</v>
      </c>
      <c r="F1972" s="1">
        <v>2311465</v>
      </c>
      <c r="G1972" s="1">
        <v>2320457</v>
      </c>
      <c r="H1972" s="1" t="s">
        <v>2735</v>
      </c>
      <c r="I1972" s="1" t="s">
        <v>2736</v>
      </c>
      <c r="J1972" s="1" t="s">
        <v>2737</v>
      </c>
      <c r="L1972" s="1" t="s">
        <v>14</v>
      </c>
      <c r="M1972" s="1" t="s">
        <v>14</v>
      </c>
    </row>
    <row r="1973" spans="2:13">
      <c r="B1973" s="1">
        <v>36</v>
      </c>
      <c r="C1973" s="1" t="s">
        <v>2738</v>
      </c>
      <c r="D1973" s="1">
        <v>10</v>
      </c>
      <c r="E1973" s="1" t="s">
        <v>2739</v>
      </c>
      <c r="F1973" s="1">
        <v>2320511</v>
      </c>
      <c r="G1973" s="1">
        <v>2323737</v>
      </c>
      <c r="H1973" s="1" t="s">
        <v>2740</v>
      </c>
      <c r="I1973" s="1" t="s">
        <v>2741</v>
      </c>
      <c r="J1973" s="1" t="s">
        <v>2742</v>
      </c>
      <c r="L1973" s="1" t="s">
        <v>2743</v>
      </c>
      <c r="M1973" s="1" t="s">
        <v>2744</v>
      </c>
    </row>
    <row r="1974" spans="2:13">
      <c r="B1974" s="1">
        <v>36</v>
      </c>
      <c r="C1974" s="1" t="s">
        <v>2745</v>
      </c>
      <c r="D1974" s="1">
        <v>10</v>
      </c>
      <c r="E1974" s="1" t="s">
        <v>2746</v>
      </c>
      <c r="F1974" s="1">
        <v>2324128</v>
      </c>
      <c r="G1974" s="1">
        <v>2331090</v>
      </c>
      <c r="L1974" s="1" t="s">
        <v>1123</v>
      </c>
      <c r="M1974" s="1" t="s">
        <v>1124</v>
      </c>
    </row>
    <row r="1975" spans="2:13">
      <c r="B1975" s="1">
        <v>36</v>
      </c>
      <c r="C1975" s="1" t="s">
        <v>2747</v>
      </c>
      <c r="D1975" s="1">
        <v>10</v>
      </c>
      <c r="E1975" s="1" t="s">
        <v>2748</v>
      </c>
      <c r="F1975" s="1">
        <v>2335608</v>
      </c>
      <c r="G1975" s="1">
        <v>2344979</v>
      </c>
      <c r="H1975" s="1" t="s">
        <v>2749</v>
      </c>
      <c r="I1975" s="1" t="s">
        <v>2750</v>
      </c>
      <c r="J1975" s="1" t="s">
        <v>2751</v>
      </c>
      <c r="L1975" s="1" t="s">
        <v>2752</v>
      </c>
      <c r="M1975" s="1" t="s">
        <v>2753</v>
      </c>
    </row>
    <row r="1976" spans="2:13">
      <c r="B1976" s="1">
        <v>36</v>
      </c>
      <c r="C1976" s="1" t="s">
        <v>2754</v>
      </c>
      <c r="D1976" s="1">
        <v>10</v>
      </c>
      <c r="E1976" s="1" t="s">
        <v>2755</v>
      </c>
      <c r="F1976" s="1">
        <v>2344568</v>
      </c>
      <c r="G1976" s="1">
        <v>2349628</v>
      </c>
      <c r="H1976" s="1" t="s">
        <v>2756</v>
      </c>
      <c r="I1976" s="1" t="s">
        <v>2757</v>
      </c>
      <c r="J1976" s="1" t="s">
        <v>2758</v>
      </c>
      <c r="L1976" s="1" t="s">
        <v>2759</v>
      </c>
      <c r="M1976" s="1" t="s">
        <v>2760</v>
      </c>
    </row>
    <row r="1977" spans="2:13">
      <c r="B1977" s="1">
        <v>36</v>
      </c>
      <c r="C1977" s="1" t="s">
        <v>2761</v>
      </c>
      <c r="D1977" s="1">
        <v>10</v>
      </c>
      <c r="E1977" s="1" t="s">
        <v>2762</v>
      </c>
      <c r="F1977" s="1">
        <v>2350395</v>
      </c>
      <c r="G1977" s="1">
        <v>2357439</v>
      </c>
      <c r="L1977" s="1" t="s">
        <v>14</v>
      </c>
      <c r="M1977" s="1" t="s">
        <v>14</v>
      </c>
    </row>
    <row r="1978" spans="2:13">
      <c r="B1978" s="1">
        <v>36</v>
      </c>
      <c r="C1978" s="1" t="s">
        <v>2763</v>
      </c>
      <c r="D1978" s="1">
        <v>10</v>
      </c>
      <c r="E1978" s="1" t="s">
        <v>2764</v>
      </c>
      <c r="F1978" s="1">
        <v>2355511</v>
      </c>
      <c r="G1978" s="1">
        <v>2356826</v>
      </c>
      <c r="L1978" s="1" t="s">
        <v>14</v>
      </c>
      <c r="M1978" s="1" t="s">
        <v>14</v>
      </c>
    </row>
    <row r="1979" spans="2:13">
      <c r="B1979" s="1">
        <v>36</v>
      </c>
      <c r="C1979" s="1" t="s">
        <v>2765</v>
      </c>
      <c r="D1979" s="1">
        <v>10</v>
      </c>
      <c r="E1979" s="1" t="s">
        <v>2766</v>
      </c>
      <c r="F1979" s="1">
        <v>2357152</v>
      </c>
      <c r="G1979" s="1">
        <v>2361977</v>
      </c>
      <c r="H1979" s="1" t="s">
        <v>2767</v>
      </c>
      <c r="I1979" s="1" t="s">
        <v>2768</v>
      </c>
      <c r="J1979" s="1" t="s">
        <v>2769</v>
      </c>
      <c r="L1979" s="1" t="s">
        <v>2770</v>
      </c>
      <c r="M1979" s="1" t="s">
        <v>2771</v>
      </c>
    </row>
    <row r="1980" spans="2:13">
      <c r="B1980" s="1">
        <v>36</v>
      </c>
      <c r="C1980" s="1" t="s">
        <v>2772</v>
      </c>
      <c r="D1980" s="1">
        <v>10</v>
      </c>
      <c r="E1980" s="1" t="s">
        <v>2773</v>
      </c>
      <c r="F1980" s="1">
        <v>2361599</v>
      </c>
      <c r="G1980" s="1">
        <v>2364551</v>
      </c>
      <c r="L1980" s="1" t="s">
        <v>14</v>
      </c>
      <c r="M1980" s="1" t="s">
        <v>14</v>
      </c>
    </row>
    <row r="1981" spans="2:13">
      <c r="B1981" s="1">
        <v>36</v>
      </c>
      <c r="C1981" s="1" t="s">
        <v>2774</v>
      </c>
      <c r="D1981" s="1">
        <v>10</v>
      </c>
      <c r="E1981" s="1" t="s">
        <v>2775</v>
      </c>
      <c r="F1981" s="1">
        <v>2365702</v>
      </c>
      <c r="G1981" s="1">
        <v>2378450</v>
      </c>
      <c r="L1981" s="1" t="s">
        <v>14</v>
      </c>
      <c r="M1981" s="1" t="s">
        <v>14</v>
      </c>
    </row>
    <row r="1982" spans="2:13">
      <c r="B1982" s="1">
        <v>36</v>
      </c>
      <c r="C1982" s="1" t="s">
        <v>2776</v>
      </c>
      <c r="D1982" s="1">
        <v>10</v>
      </c>
      <c r="E1982" s="1" t="s">
        <v>2777</v>
      </c>
      <c r="F1982" s="1">
        <v>2378839</v>
      </c>
      <c r="G1982" s="1">
        <v>2385968</v>
      </c>
      <c r="L1982" s="1" t="s">
        <v>2778</v>
      </c>
      <c r="M1982" s="1" t="s">
        <v>2779</v>
      </c>
    </row>
    <row r="1983" spans="2:13">
      <c r="B1983" s="1">
        <v>36</v>
      </c>
      <c r="C1983" s="1" t="s">
        <v>2780</v>
      </c>
      <c r="D1983" s="1">
        <v>10</v>
      </c>
      <c r="E1983" s="1" t="s">
        <v>2781</v>
      </c>
      <c r="F1983" s="1">
        <v>2385903</v>
      </c>
      <c r="G1983" s="1">
        <v>2387456</v>
      </c>
      <c r="L1983" s="1" t="s">
        <v>14</v>
      </c>
      <c r="M1983" s="1" t="s">
        <v>14</v>
      </c>
    </row>
    <row r="1984" spans="2:13">
      <c r="B1984" s="1">
        <v>36</v>
      </c>
      <c r="C1984" s="1" t="s">
        <v>2782</v>
      </c>
      <c r="D1984" s="1">
        <v>10</v>
      </c>
      <c r="E1984" s="1" t="s">
        <v>2783</v>
      </c>
      <c r="F1984" s="1">
        <v>2387457</v>
      </c>
      <c r="G1984" s="1">
        <v>2388538</v>
      </c>
      <c r="L1984" s="1" t="s">
        <v>14</v>
      </c>
      <c r="M1984" s="1" t="s">
        <v>14</v>
      </c>
    </row>
    <row r="1985" spans="2:13">
      <c r="B1985" s="1">
        <v>36</v>
      </c>
      <c r="C1985" s="1" t="s">
        <v>2784</v>
      </c>
      <c r="D1985" s="1">
        <v>10</v>
      </c>
      <c r="E1985" s="1" t="s">
        <v>2785</v>
      </c>
      <c r="F1985" s="1">
        <v>2390526</v>
      </c>
      <c r="G1985" s="1">
        <v>2393031</v>
      </c>
      <c r="L1985" s="1" t="s">
        <v>14</v>
      </c>
      <c r="M1985" s="1" t="s">
        <v>14</v>
      </c>
    </row>
    <row r="1986" spans="2:13">
      <c r="B1986" s="1">
        <v>36</v>
      </c>
      <c r="C1986" s="1" t="s">
        <v>2786</v>
      </c>
      <c r="D1986" s="1">
        <v>10</v>
      </c>
      <c r="E1986" s="1" t="s">
        <v>2787</v>
      </c>
      <c r="F1986" s="1">
        <v>2408515</v>
      </c>
      <c r="G1986" s="1">
        <v>2409996</v>
      </c>
      <c r="L1986" s="1" t="s">
        <v>14</v>
      </c>
      <c r="M1986" s="1" t="s">
        <v>14</v>
      </c>
    </row>
    <row r="1987" spans="2:13">
      <c r="B1987" s="1">
        <v>36</v>
      </c>
      <c r="C1987" s="1" t="s">
        <v>2788</v>
      </c>
      <c r="D1987" s="1">
        <v>10</v>
      </c>
      <c r="E1987" s="1" t="s">
        <v>2789</v>
      </c>
      <c r="F1987" s="1">
        <v>2409997</v>
      </c>
      <c r="G1987" s="1">
        <v>2410563</v>
      </c>
      <c r="L1987" s="1" t="s">
        <v>14</v>
      </c>
      <c r="M1987" s="1" t="s">
        <v>14</v>
      </c>
    </row>
    <row r="1988" spans="2:13">
      <c r="B1988" s="1">
        <v>36</v>
      </c>
      <c r="C1988" s="1" t="s">
        <v>2790</v>
      </c>
      <c r="D1988" s="1">
        <v>10</v>
      </c>
      <c r="E1988" s="1" t="s">
        <v>2791</v>
      </c>
      <c r="F1988" s="1">
        <v>2415070</v>
      </c>
      <c r="G1988" s="1">
        <v>2417589</v>
      </c>
      <c r="L1988" s="1" t="s">
        <v>14</v>
      </c>
      <c r="M1988" s="1" t="s">
        <v>14</v>
      </c>
    </row>
    <row r="1989" spans="2:13">
      <c r="B1989" s="1">
        <v>36</v>
      </c>
      <c r="C1989" s="1" t="s">
        <v>2792</v>
      </c>
      <c r="D1989" s="1">
        <v>10</v>
      </c>
      <c r="E1989" s="1" t="s">
        <v>2793</v>
      </c>
      <c r="F1989" s="1">
        <v>2417542</v>
      </c>
      <c r="G1989" s="1">
        <v>2431578</v>
      </c>
      <c r="H1989" s="1" t="s">
        <v>2794</v>
      </c>
      <c r="I1989" s="1" t="s">
        <v>2795</v>
      </c>
      <c r="J1989" s="1" t="s">
        <v>2796</v>
      </c>
      <c r="L1989" s="1" t="s">
        <v>2797</v>
      </c>
      <c r="M1989" s="1" t="s">
        <v>2798</v>
      </c>
    </row>
    <row r="1990" spans="2:13">
      <c r="B1990" s="1">
        <v>36</v>
      </c>
      <c r="C1990" s="1" t="s">
        <v>2799</v>
      </c>
      <c r="D1990" s="1">
        <v>10</v>
      </c>
      <c r="E1990" s="1" t="s">
        <v>2800</v>
      </c>
      <c r="F1990" s="1">
        <v>2431611</v>
      </c>
      <c r="G1990" s="1">
        <v>2438663</v>
      </c>
      <c r="H1990" s="1" t="s">
        <v>2801</v>
      </c>
      <c r="I1990" s="1" t="s">
        <v>2802</v>
      </c>
      <c r="J1990" s="1" t="s">
        <v>2803</v>
      </c>
      <c r="L1990" s="1" t="s">
        <v>2804</v>
      </c>
      <c r="M1990" s="1" t="s">
        <v>2805</v>
      </c>
    </row>
    <row r="1991" spans="2:13">
      <c r="B1991" s="1">
        <v>36</v>
      </c>
      <c r="C1991" s="1" t="s">
        <v>2806</v>
      </c>
      <c r="D1991" s="1">
        <v>10</v>
      </c>
      <c r="E1991" s="1" t="s">
        <v>2807</v>
      </c>
      <c r="F1991" s="1">
        <v>2439044</v>
      </c>
      <c r="G1991" s="1">
        <v>2441571</v>
      </c>
      <c r="H1991" s="1" t="s">
        <v>2808</v>
      </c>
      <c r="I1991" s="1" t="s">
        <v>2809</v>
      </c>
      <c r="J1991" s="1" t="s">
        <v>2810</v>
      </c>
      <c r="K1991" s="1" t="s">
        <v>2811</v>
      </c>
      <c r="L1991" s="1" t="s">
        <v>14</v>
      </c>
      <c r="M1991" s="1" t="s">
        <v>14</v>
      </c>
    </row>
    <row r="1992" spans="2:13">
      <c r="B1992" s="1">
        <v>36</v>
      </c>
      <c r="C1992" s="1" t="s">
        <v>2812</v>
      </c>
      <c r="D1992" s="1">
        <v>10</v>
      </c>
      <c r="E1992" s="1" t="s">
        <v>2813</v>
      </c>
      <c r="F1992" s="1">
        <v>2442112</v>
      </c>
      <c r="G1992" s="1">
        <v>2450259</v>
      </c>
      <c r="L1992" s="1" t="s">
        <v>2814</v>
      </c>
      <c r="M1992" s="1" t="s">
        <v>2815</v>
      </c>
    </row>
    <row r="1993" spans="2:13">
      <c r="B1993" s="1">
        <v>36</v>
      </c>
      <c r="C1993" s="1" t="s">
        <v>2816</v>
      </c>
      <c r="D1993" s="1">
        <v>10</v>
      </c>
      <c r="E1993" s="1" t="s">
        <v>2817</v>
      </c>
      <c r="F1993" s="1">
        <v>2448156</v>
      </c>
      <c r="G1993" s="1">
        <v>2452114</v>
      </c>
      <c r="H1993" s="1" t="s">
        <v>2818</v>
      </c>
      <c r="I1993" s="1" t="s">
        <v>2819</v>
      </c>
      <c r="J1993" s="1" t="s">
        <v>2820</v>
      </c>
      <c r="L1993" s="1" t="s">
        <v>2821</v>
      </c>
      <c r="M1993" s="1" t="s">
        <v>2822</v>
      </c>
    </row>
    <row r="1994" spans="2:13">
      <c r="B1994" s="1">
        <v>36</v>
      </c>
      <c r="C1994" s="1" t="s">
        <v>2823</v>
      </c>
      <c r="D1994" s="1">
        <v>10</v>
      </c>
      <c r="E1994" s="1" t="s">
        <v>2824</v>
      </c>
      <c r="F1994" s="1">
        <v>2452512</v>
      </c>
      <c r="G1994" s="1">
        <v>2455872</v>
      </c>
      <c r="H1994" s="1" t="s">
        <v>2825</v>
      </c>
      <c r="I1994" s="1" t="s">
        <v>2826</v>
      </c>
      <c r="J1994" s="1" t="s">
        <v>2827</v>
      </c>
      <c r="L1994" s="1" t="s">
        <v>2828</v>
      </c>
      <c r="M1994" s="1" t="s">
        <v>2829</v>
      </c>
    </row>
    <row r="1995" spans="2:13">
      <c r="B1995" s="1">
        <v>36</v>
      </c>
      <c r="C1995" s="1" t="s">
        <v>2830</v>
      </c>
      <c r="D1995" s="1">
        <v>10</v>
      </c>
      <c r="E1995" s="1" t="s">
        <v>2831</v>
      </c>
      <c r="F1995" s="1">
        <v>2455810</v>
      </c>
      <c r="G1995" s="1">
        <v>2459392</v>
      </c>
      <c r="H1995" s="1" t="s">
        <v>2832</v>
      </c>
      <c r="I1995" s="1" t="s">
        <v>2833</v>
      </c>
      <c r="J1995" s="1" t="s">
        <v>2834</v>
      </c>
      <c r="L1995" s="1" t="s">
        <v>14</v>
      </c>
      <c r="M1995" s="1" t="s">
        <v>14</v>
      </c>
    </row>
    <row r="1996" spans="2:13">
      <c r="B1996" s="1">
        <v>36</v>
      </c>
      <c r="C1996" s="1" t="s">
        <v>2835</v>
      </c>
      <c r="D1996" s="1">
        <v>10</v>
      </c>
      <c r="E1996" s="1" t="s">
        <v>2836</v>
      </c>
      <c r="F1996" s="1">
        <v>2458840</v>
      </c>
      <c r="G1996" s="1">
        <v>2460636</v>
      </c>
      <c r="L1996" s="1" t="s">
        <v>14</v>
      </c>
      <c r="M1996" s="1" t="s">
        <v>14</v>
      </c>
    </row>
    <row r="1997" spans="2:13">
      <c r="B1997" s="1">
        <v>36</v>
      </c>
      <c r="C1997" s="1" t="s">
        <v>2837</v>
      </c>
      <c r="D1997" s="1">
        <v>10</v>
      </c>
      <c r="E1997" s="1" t="s">
        <v>2838</v>
      </c>
      <c r="F1997" s="1">
        <v>2460846</v>
      </c>
      <c r="G1997" s="1">
        <v>2466769</v>
      </c>
      <c r="H1997" s="1" t="s">
        <v>2839</v>
      </c>
      <c r="I1997" s="1" t="s">
        <v>2840</v>
      </c>
      <c r="J1997" s="1" t="s">
        <v>2841</v>
      </c>
      <c r="L1997" s="1" t="s">
        <v>1063</v>
      </c>
      <c r="M1997" s="1" t="s">
        <v>1064</v>
      </c>
    </row>
    <row r="1998" spans="2:13">
      <c r="B1998" s="1">
        <v>36</v>
      </c>
      <c r="C1998" s="1" t="s">
        <v>2842</v>
      </c>
      <c r="D1998" s="1">
        <v>10</v>
      </c>
      <c r="E1998" s="1" t="s">
        <v>2843</v>
      </c>
      <c r="F1998" s="1">
        <v>2466997</v>
      </c>
      <c r="G1998" s="1">
        <v>2468081</v>
      </c>
      <c r="L1998" s="1" t="s">
        <v>14</v>
      </c>
      <c r="M1998" s="1" t="s">
        <v>14</v>
      </c>
    </row>
    <row r="1999" spans="2:13">
      <c r="B1999" s="1">
        <v>36</v>
      </c>
      <c r="C1999" s="1" t="s">
        <v>2844</v>
      </c>
      <c r="D1999" s="1">
        <v>10</v>
      </c>
      <c r="E1999" s="1" t="s">
        <v>2845</v>
      </c>
      <c r="F1999" s="1">
        <v>2468541</v>
      </c>
      <c r="G1999" s="1">
        <v>2473997</v>
      </c>
      <c r="L1999" s="1" t="s">
        <v>143</v>
      </c>
      <c r="M1999" s="1" t="s">
        <v>144</v>
      </c>
    </row>
    <row r="2000" spans="2:13">
      <c r="B2000" s="1">
        <v>36</v>
      </c>
      <c r="C2000" s="1" t="s">
        <v>2846</v>
      </c>
      <c r="D2000" s="1">
        <v>10</v>
      </c>
      <c r="E2000" s="1" t="s">
        <v>2847</v>
      </c>
      <c r="F2000" s="1">
        <v>2476039</v>
      </c>
      <c r="G2000" s="1">
        <v>2476374</v>
      </c>
      <c r="L2000" s="1" t="s">
        <v>14</v>
      </c>
      <c r="M2000" s="1" t="s">
        <v>14</v>
      </c>
    </row>
    <row r="2001" spans="2:13">
      <c r="B2001" s="1">
        <v>36</v>
      </c>
      <c r="C2001" s="1" t="s">
        <v>2848</v>
      </c>
      <c r="D2001" s="1">
        <v>10</v>
      </c>
      <c r="E2001" s="1" t="s">
        <v>2849</v>
      </c>
      <c r="F2001" s="1">
        <v>2481152</v>
      </c>
      <c r="G2001" s="1">
        <v>2487574</v>
      </c>
      <c r="H2001" s="1" t="s">
        <v>2850</v>
      </c>
      <c r="I2001" s="1" t="s">
        <v>2851</v>
      </c>
      <c r="J2001" s="1" t="s">
        <v>2852</v>
      </c>
      <c r="K2001" s="1" t="s">
        <v>2853</v>
      </c>
      <c r="L2001" s="1" t="s">
        <v>2743</v>
      </c>
      <c r="M2001" s="1" t="s">
        <v>2744</v>
      </c>
    </row>
    <row r="2002" spans="2:13">
      <c r="B2002" s="1">
        <v>36</v>
      </c>
      <c r="C2002" s="1" t="s">
        <v>2854</v>
      </c>
      <c r="D2002" s="1">
        <v>10</v>
      </c>
      <c r="E2002" s="1" t="s">
        <v>2855</v>
      </c>
      <c r="F2002" s="1">
        <v>2487668</v>
      </c>
      <c r="G2002" s="1">
        <v>2491113</v>
      </c>
      <c r="H2002" s="1" t="s">
        <v>2856</v>
      </c>
      <c r="I2002" s="1" t="s">
        <v>2857</v>
      </c>
      <c r="J2002" s="1" t="s">
        <v>2858</v>
      </c>
      <c r="L2002" s="1" t="s">
        <v>14</v>
      </c>
      <c r="M2002" s="1" t="s">
        <v>14</v>
      </c>
    </row>
    <row r="2003" spans="2:13">
      <c r="B2003" s="1">
        <v>36</v>
      </c>
      <c r="C2003" s="1" t="s">
        <v>2859</v>
      </c>
      <c r="D2003" s="1">
        <v>10</v>
      </c>
      <c r="E2003" s="1" t="s">
        <v>2860</v>
      </c>
      <c r="F2003" s="1">
        <v>2491171</v>
      </c>
      <c r="G2003" s="1">
        <v>2496139</v>
      </c>
      <c r="L2003" s="1" t="s">
        <v>14</v>
      </c>
      <c r="M2003" s="1" t="s">
        <v>14</v>
      </c>
    </row>
    <row r="2004" spans="2:13">
      <c r="B2004" s="1">
        <v>36</v>
      </c>
      <c r="C2004" s="1" t="s">
        <v>3907</v>
      </c>
      <c r="D2004" s="1">
        <v>10</v>
      </c>
      <c r="E2004" s="1" t="s">
        <v>3908</v>
      </c>
      <c r="F2004" s="1">
        <v>2496049</v>
      </c>
      <c r="G2004" s="1">
        <v>2501104</v>
      </c>
      <c r="H2004" s="1" t="s">
        <v>3909</v>
      </c>
      <c r="I2004" s="1" t="s">
        <v>3910</v>
      </c>
      <c r="J2004" s="1" t="s">
        <v>3911</v>
      </c>
      <c r="L2004" s="1" t="s">
        <v>14</v>
      </c>
      <c r="M2004" s="1" t="s">
        <v>14</v>
      </c>
    </row>
    <row r="2005" spans="2:13">
      <c r="B2005" s="1">
        <v>37</v>
      </c>
      <c r="C2005" s="1" t="s">
        <v>3912</v>
      </c>
      <c r="D2005" s="1">
        <v>16</v>
      </c>
      <c r="E2005" s="1" t="s">
        <v>3913</v>
      </c>
      <c r="F2005" s="1">
        <v>6222623</v>
      </c>
      <c r="G2005" s="1">
        <v>6226764</v>
      </c>
      <c r="L2005" s="1" t="s">
        <v>14</v>
      </c>
      <c r="M2005" s="1" t="s">
        <v>14</v>
      </c>
    </row>
    <row r="2006" spans="2:13">
      <c r="B2006" s="1">
        <v>37</v>
      </c>
      <c r="C2006" s="1" t="s">
        <v>3914</v>
      </c>
      <c r="D2006" s="1">
        <v>16</v>
      </c>
      <c r="E2006" s="1" t="s">
        <v>3915</v>
      </c>
      <c r="F2006" s="1">
        <v>6227554</v>
      </c>
      <c r="G2006" s="1">
        <v>6229009</v>
      </c>
      <c r="L2006" s="1" t="s">
        <v>14</v>
      </c>
      <c r="M2006" s="1" t="s">
        <v>14</v>
      </c>
    </row>
    <row r="2007" spans="2:13">
      <c r="B2007" s="1">
        <v>37</v>
      </c>
      <c r="C2007" s="1" t="s">
        <v>3916</v>
      </c>
      <c r="D2007" s="1">
        <v>16</v>
      </c>
      <c r="E2007" s="1" t="s">
        <v>3917</v>
      </c>
      <c r="F2007" s="1">
        <v>6230292</v>
      </c>
      <c r="G2007" s="1">
        <v>6236091</v>
      </c>
      <c r="L2007" s="1" t="s">
        <v>14</v>
      </c>
      <c r="M2007" s="1" t="s">
        <v>14</v>
      </c>
    </row>
    <row r="2008" spans="2:13">
      <c r="B2008" s="1">
        <v>37</v>
      </c>
      <c r="C2008" s="1" t="s">
        <v>3918</v>
      </c>
      <c r="D2008" s="1">
        <v>16</v>
      </c>
      <c r="E2008" s="1" t="s">
        <v>3919</v>
      </c>
      <c r="F2008" s="1">
        <v>6236496</v>
      </c>
      <c r="G2008" s="1">
        <v>6239792</v>
      </c>
      <c r="H2008" s="1" t="s">
        <v>1078</v>
      </c>
      <c r="I2008" s="1" t="s">
        <v>3920</v>
      </c>
      <c r="J2008" s="1" t="s">
        <v>3921</v>
      </c>
      <c r="L2008" s="1" t="s">
        <v>14</v>
      </c>
      <c r="M2008" s="1" t="s">
        <v>14</v>
      </c>
    </row>
    <row r="2009" spans="2:13">
      <c r="B2009" s="1">
        <v>37</v>
      </c>
      <c r="C2009" s="1" t="s">
        <v>3922</v>
      </c>
      <c r="D2009" s="1">
        <v>16</v>
      </c>
      <c r="E2009" s="1" t="s">
        <v>3923</v>
      </c>
      <c r="F2009" s="1">
        <v>6240536</v>
      </c>
      <c r="G2009" s="1">
        <v>6251763</v>
      </c>
      <c r="H2009" s="1" t="s">
        <v>226</v>
      </c>
      <c r="I2009" s="1" t="s">
        <v>3924</v>
      </c>
      <c r="J2009" s="1" t="s">
        <v>3925</v>
      </c>
      <c r="L2009" s="1" t="s">
        <v>3926</v>
      </c>
      <c r="M2009" s="1" t="s">
        <v>3927</v>
      </c>
    </row>
    <row r="2010" spans="2:13">
      <c r="B2010" s="1">
        <v>37</v>
      </c>
      <c r="C2010" s="1" t="s">
        <v>3928</v>
      </c>
      <c r="D2010" s="1">
        <v>16</v>
      </c>
      <c r="E2010" s="1" t="s">
        <v>3929</v>
      </c>
      <c r="F2010" s="1">
        <v>6251737</v>
      </c>
      <c r="G2010" s="1">
        <v>6252282</v>
      </c>
      <c r="L2010" s="1" t="s">
        <v>14</v>
      </c>
      <c r="M2010" s="1" t="s">
        <v>14</v>
      </c>
    </row>
    <row r="2011" spans="2:13">
      <c r="B2011" s="1">
        <v>37</v>
      </c>
      <c r="C2011" s="1" t="s">
        <v>3930</v>
      </c>
      <c r="D2011" s="1">
        <v>16</v>
      </c>
      <c r="E2011" s="1" t="s">
        <v>3931</v>
      </c>
      <c r="F2011" s="1">
        <v>6256412</v>
      </c>
      <c r="G2011" s="1">
        <v>6267293</v>
      </c>
      <c r="L2011" s="1" t="s">
        <v>2680</v>
      </c>
      <c r="M2011" s="1" t="s">
        <v>2681</v>
      </c>
    </row>
    <row r="2012" spans="2:13">
      <c r="B2012" s="1">
        <v>37</v>
      </c>
      <c r="C2012" s="1" t="s">
        <v>3932</v>
      </c>
      <c r="D2012" s="1">
        <v>16</v>
      </c>
      <c r="E2012" s="1" t="s">
        <v>3933</v>
      </c>
      <c r="F2012" s="1">
        <v>6268378</v>
      </c>
      <c r="G2012" s="1">
        <v>6274975</v>
      </c>
      <c r="L2012" s="1" t="s">
        <v>1439</v>
      </c>
      <c r="M2012" s="1" t="s">
        <v>1440</v>
      </c>
    </row>
    <row r="2013" spans="2:13">
      <c r="B2013" s="1">
        <v>37</v>
      </c>
      <c r="C2013" s="1" t="s">
        <v>3934</v>
      </c>
      <c r="D2013" s="1">
        <v>16</v>
      </c>
      <c r="E2013" s="1" t="s">
        <v>3935</v>
      </c>
      <c r="F2013" s="1">
        <v>6275218</v>
      </c>
      <c r="G2013" s="1">
        <v>6280909</v>
      </c>
      <c r="H2013" s="1" t="s">
        <v>3048</v>
      </c>
      <c r="I2013" s="1" t="s">
        <v>3936</v>
      </c>
      <c r="J2013" s="1" t="s">
        <v>3937</v>
      </c>
      <c r="L2013" s="1" t="s">
        <v>889</v>
      </c>
      <c r="M2013" s="1" t="s">
        <v>890</v>
      </c>
    </row>
    <row r="2014" spans="2:13">
      <c r="B2014" s="1">
        <v>37</v>
      </c>
      <c r="C2014" s="1" t="s">
        <v>3938</v>
      </c>
      <c r="D2014" s="1">
        <v>16</v>
      </c>
      <c r="E2014" s="1" t="s">
        <v>3939</v>
      </c>
      <c r="F2014" s="1">
        <v>6280236</v>
      </c>
      <c r="G2014" s="1">
        <v>6288410</v>
      </c>
      <c r="L2014" s="1" t="s">
        <v>3940</v>
      </c>
      <c r="M2014" s="1" t="s">
        <v>3941</v>
      </c>
    </row>
    <row r="2015" spans="2:13">
      <c r="B2015" s="1">
        <v>37</v>
      </c>
      <c r="C2015" s="1" t="s">
        <v>3942</v>
      </c>
      <c r="D2015" s="1">
        <v>16</v>
      </c>
      <c r="E2015" s="1" t="s">
        <v>3943</v>
      </c>
      <c r="F2015" s="1">
        <v>6288319</v>
      </c>
      <c r="G2015" s="1">
        <v>6291968</v>
      </c>
      <c r="H2015" s="1" t="s">
        <v>3944</v>
      </c>
      <c r="I2015" s="1" t="s">
        <v>3945</v>
      </c>
      <c r="J2015" s="1" t="s">
        <v>3946</v>
      </c>
      <c r="L2015" s="1" t="s">
        <v>3947</v>
      </c>
      <c r="M2015" s="1" t="s">
        <v>3948</v>
      </c>
    </row>
    <row r="2016" spans="2:13">
      <c r="B2016" s="1">
        <v>37</v>
      </c>
      <c r="C2016" s="1" t="s">
        <v>3949</v>
      </c>
      <c r="D2016" s="1">
        <v>16</v>
      </c>
      <c r="E2016" s="1" t="s">
        <v>3950</v>
      </c>
      <c r="F2016" s="1">
        <v>6291505</v>
      </c>
      <c r="G2016" s="1">
        <v>6295740</v>
      </c>
      <c r="L2016" s="1" t="s">
        <v>14</v>
      </c>
      <c r="M2016" s="1" t="s">
        <v>14</v>
      </c>
    </row>
    <row r="2017" spans="2:13">
      <c r="B2017" s="1">
        <v>37</v>
      </c>
      <c r="C2017" s="1" t="s">
        <v>3951</v>
      </c>
      <c r="D2017" s="1">
        <v>16</v>
      </c>
      <c r="E2017" s="1" t="s">
        <v>3952</v>
      </c>
      <c r="F2017" s="1">
        <v>6297616</v>
      </c>
      <c r="G2017" s="1">
        <v>6303163</v>
      </c>
      <c r="H2017" s="1" t="s">
        <v>3953</v>
      </c>
      <c r="I2017" s="1" t="s">
        <v>3954</v>
      </c>
      <c r="J2017" s="1" t="s">
        <v>3955</v>
      </c>
      <c r="L2017" s="1" t="s">
        <v>3956</v>
      </c>
      <c r="M2017" s="1" t="s">
        <v>3957</v>
      </c>
    </row>
    <row r="2018" spans="2:13">
      <c r="B2018" s="1">
        <v>37</v>
      </c>
      <c r="C2018" s="1" t="s">
        <v>3958</v>
      </c>
      <c r="D2018" s="1">
        <v>16</v>
      </c>
      <c r="E2018" s="1" t="s">
        <v>3959</v>
      </c>
      <c r="F2018" s="1">
        <v>6303117</v>
      </c>
      <c r="G2018" s="1">
        <v>6309488</v>
      </c>
      <c r="L2018" s="1" t="s">
        <v>14</v>
      </c>
      <c r="M2018" s="1" t="s">
        <v>14</v>
      </c>
    </row>
    <row r="2019" spans="2:13">
      <c r="B2019" s="1">
        <v>37</v>
      </c>
      <c r="C2019" s="1" t="s">
        <v>3960</v>
      </c>
      <c r="D2019" s="1">
        <v>16</v>
      </c>
      <c r="E2019" s="1" t="s">
        <v>3961</v>
      </c>
      <c r="F2019" s="1">
        <v>6312010</v>
      </c>
      <c r="G2019" s="1">
        <v>6313158</v>
      </c>
      <c r="L2019" s="1" t="s">
        <v>14</v>
      </c>
      <c r="M2019" s="1" t="s">
        <v>14</v>
      </c>
    </row>
    <row r="2020" spans="2:13">
      <c r="B2020" s="1">
        <v>37</v>
      </c>
      <c r="C2020" s="1" t="s">
        <v>3962</v>
      </c>
      <c r="D2020" s="1">
        <v>16</v>
      </c>
      <c r="E2020" s="1" t="s">
        <v>3963</v>
      </c>
      <c r="F2020" s="1">
        <v>6314169</v>
      </c>
      <c r="G2020" s="1">
        <v>6316176</v>
      </c>
      <c r="L2020" s="1" t="s">
        <v>14</v>
      </c>
      <c r="M2020" s="1" t="s">
        <v>14</v>
      </c>
    </row>
    <row r="2021" spans="2:13">
      <c r="B2021" s="1">
        <v>37</v>
      </c>
      <c r="C2021" s="1" t="s">
        <v>3964</v>
      </c>
      <c r="D2021" s="1">
        <v>16</v>
      </c>
      <c r="E2021" s="1" t="s">
        <v>3965</v>
      </c>
      <c r="F2021" s="1">
        <v>6316781</v>
      </c>
      <c r="G2021" s="1">
        <v>6320799</v>
      </c>
      <c r="H2021" s="1" t="s">
        <v>3966</v>
      </c>
      <c r="I2021" s="1" t="s">
        <v>3967</v>
      </c>
      <c r="J2021" s="1" t="s">
        <v>3968</v>
      </c>
      <c r="L2021" s="1" t="s">
        <v>676</v>
      </c>
      <c r="M2021" s="1" t="s">
        <v>677</v>
      </c>
    </row>
    <row r="2022" spans="2:13">
      <c r="B2022" s="1">
        <v>37</v>
      </c>
      <c r="C2022" s="1" t="s">
        <v>1014</v>
      </c>
      <c r="D2022" s="1">
        <v>16</v>
      </c>
      <c r="E2022" s="1" t="s">
        <v>1015</v>
      </c>
      <c r="F2022" s="1">
        <v>6320891</v>
      </c>
      <c r="G2022" s="1">
        <v>6331038</v>
      </c>
      <c r="L2022" s="1" t="s">
        <v>1016</v>
      </c>
      <c r="M2022" s="1" t="s">
        <v>1017</v>
      </c>
    </row>
    <row r="2023" spans="2:13">
      <c r="B2023" s="1">
        <v>37</v>
      </c>
      <c r="C2023" s="1" t="s">
        <v>1018</v>
      </c>
      <c r="D2023" s="1">
        <v>16</v>
      </c>
      <c r="E2023" s="1" t="s">
        <v>1019</v>
      </c>
      <c r="F2023" s="1">
        <v>6331611</v>
      </c>
      <c r="G2023" s="1">
        <v>6335554</v>
      </c>
      <c r="L2023" s="1" t="s">
        <v>14</v>
      </c>
      <c r="M2023" s="1" t="s">
        <v>14</v>
      </c>
    </row>
    <row r="2024" spans="2:13">
      <c r="B2024" s="1">
        <v>37</v>
      </c>
      <c r="C2024" s="1" t="s">
        <v>1020</v>
      </c>
      <c r="D2024" s="1">
        <v>16</v>
      </c>
      <c r="E2024" s="1" t="s">
        <v>1021</v>
      </c>
      <c r="F2024" s="1">
        <v>6339608</v>
      </c>
      <c r="G2024" s="1">
        <v>6346446</v>
      </c>
      <c r="L2024" s="1" t="s">
        <v>216</v>
      </c>
      <c r="M2024" s="1" t="s">
        <v>217</v>
      </c>
    </row>
    <row r="2025" spans="2:13">
      <c r="B2025" s="1">
        <v>37</v>
      </c>
      <c r="C2025" s="1" t="s">
        <v>1022</v>
      </c>
      <c r="D2025" s="1">
        <v>16</v>
      </c>
      <c r="E2025" s="1" t="s">
        <v>1023</v>
      </c>
      <c r="F2025" s="1">
        <v>6346352</v>
      </c>
      <c r="G2025" s="1">
        <v>6353749</v>
      </c>
      <c r="H2025" s="1" t="s">
        <v>1024</v>
      </c>
      <c r="I2025" s="1" t="s">
        <v>1025</v>
      </c>
      <c r="K2025" s="1" t="s">
        <v>1026</v>
      </c>
      <c r="L2025" s="1" t="s">
        <v>14</v>
      </c>
      <c r="M2025" s="1" t="s">
        <v>14</v>
      </c>
    </row>
    <row r="2026" spans="2:13">
      <c r="B2026" s="1">
        <v>37</v>
      </c>
      <c r="C2026" s="1" t="s">
        <v>1027</v>
      </c>
      <c r="D2026" s="1">
        <v>16</v>
      </c>
      <c r="E2026" s="1" t="s">
        <v>1028</v>
      </c>
      <c r="F2026" s="1">
        <v>6353433</v>
      </c>
      <c r="G2026" s="1">
        <v>6359021</v>
      </c>
      <c r="H2026" s="1" t="s">
        <v>1029</v>
      </c>
      <c r="I2026" s="1" t="s">
        <v>1030</v>
      </c>
      <c r="J2026" s="1" t="s">
        <v>1031</v>
      </c>
      <c r="L2026" s="1" t="s">
        <v>1032</v>
      </c>
      <c r="M2026" s="1" t="s">
        <v>1033</v>
      </c>
    </row>
    <row r="2027" spans="2:13">
      <c r="B2027" s="1">
        <v>37</v>
      </c>
      <c r="C2027" s="1" t="s">
        <v>1034</v>
      </c>
      <c r="D2027" s="1">
        <v>16</v>
      </c>
      <c r="E2027" s="1" t="s">
        <v>1035</v>
      </c>
      <c r="F2027" s="1">
        <v>6360950</v>
      </c>
      <c r="G2027" s="1">
        <v>6366156</v>
      </c>
      <c r="L2027" s="1" t="s">
        <v>14</v>
      </c>
      <c r="M2027" s="1" t="s">
        <v>14</v>
      </c>
    </row>
    <row r="2028" spans="2:13">
      <c r="B2028" s="1">
        <v>37</v>
      </c>
      <c r="C2028" s="1" t="s">
        <v>1036</v>
      </c>
      <c r="D2028" s="1">
        <v>16</v>
      </c>
      <c r="E2028" s="1" t="s">
        <v>1037</v>
      </c>
      <c r="F2028" s="1">
        <v>6365390</v>
      </c>
      <c r="G2028" s="1">
        <v>6375349</v>
      </c>
      <c r="L2028" s="1" t="s">
        <v>14</v>
      </c>
      <c r="M2028" s="1" t="s">
        <v>14</v>
      </c>
    </row>
    <row r="2029" spans="2:13">
      <c r="B2029" s="1">
        <v>37</v>
      </c>
      <c r="C2029" s="1" t="s">
        <v>1038</v>
      </c>
      <c r="D2029" s="1">
        <v>16</v>
      </c>
      <c r="E2029" s="1" t="s">
        <v>1039</v>
      </c>
      <c r="F2029" s="1">
        <v>6375645</v>
      </c>
      <c r="G2029" s="1">
        <v>6377410</v>
      </c>
      <c r="H2029" s="1" t="s">
        <v>1040</v>
      </c>
      <c r="I2029" s="1" t="s">
        <v>1041</v>
      </c>
      <c r="J2029" s="1" t="s">
        <v>1042</v>
      </c>
      <c r="K2029" s="1" t="s">
        <v>1043</v>
      </c>
      <c r="L2029" s="1" t="s">
        <v>14</v>
      </c>
      <c r="M2029" s="1" t="s">
        <v>14</v>
      </c>
    </row>
    <row r="2030" spans="2:13">
      <c r="B2030" s="1">
        <v>37</v>
      </c>
      <c r="C2030" s="1" t="s">
        <v>1044</v>
      </c>
      <c r="D2030" s="1">
        <v>16</v>
      </c>
      <c r="E2030" s="1" t="s">
        <v>1045</v>
      </c>
      <c r="F2030" s="1">
        <v>6378127</v>
      </c>
      <c r="G2030" s="1">
        <v>6379552</v>
      </c>
      <c r="H2030" s="1" t="s">
        <v>1040</v>
      </c>
      <c r="I2030" s="1" t="s">
        <v>1046</v>
      </c>
      <c r="J2030" s="1" t="s">
        <v>1047</v>
      </c>
      <c r="K2030" s="1" t="s">
        <v>1048</v>
      </c>
      <c r="L2030" s="1" t="s">
        <v>14</v>
      </c>
      <c r="M2030" s="1" t="s">
        <v>14</v>
      </c>
    </row>
    <row r="2031" spans="2:13">
      <c r="B2031" s="1">
        <v>37</v>
      </c>
      <c r="C2031" s="1" t="s">
        <v>1049</v>
      </c>
      <c r="D2031" s="1">
        <v>16</v>
      </c>
      <c r="E2031" s="1" t="s">
        <v>1050</v>
      </c>
      <c r="F2031" s="1">
        <v>6380264</v>
      </c>
      <c r="G2031" s="1">
        <v>6383691</v>
      </c>
      <c r="H2031" s="1" t="s">
        <v>69</v>
      </c>
      <c r="I2031" s="1" t="s">
        <v>1051</v>
      </c>
      <c r="K2031" s="1" t="s">
        <v>1052</v>
      </c>
      <c r="L2031" s="1" t="s">
        <v>14</v>
      </c>
      <c r="M2031" s="1" t="s">
        <v>14</v>
      </c>
    </row>
    <row r="2032" spans="2:13">
      <c r="B2032" s="1">
        <v>37</v>
      </c>
      <c r="C2032" s="1" t="s">
        <v>1053</v>
      </c>
      <c r="D2032" s="1">
        <v>16</v>
      </c>
      <c r="E2032" s="1" t="s">
        <v>1054</v>
      </c>
      <c r="F2032" s="1">
        <v>6384938</v>
      </c>
      <c r="G2032" s="1">
        <v>6390376</v>
      </c>
      <c r="L2032" s="1" t="s">
        <v>14</v>
      </c>
      <c r="M2032" s="1" t="s">
        <v>14</v>
      </c>
    </row>
    <row r="2033" spans="2:13">
      <c r="B2033" s="1">
        <v>37</v>
      </c>
      <c r="C2033" s="1" t="s">
        <v>1055</v>
      </c>
      <c r="D2033" s="1">
        <v>16</v>
      </c>
      <c r="E2033" s="1" t="s">
        <v>1056</v>
      </c>
      <c r="F2033" s="1">
        <v>6390080</v>
      </c>
      <c r="G2033" s="1">
        <v>6403981</v>
      </c>
      <c r="L2033" s="1" t="s">
        <v>65</v>
      </c>
      <c r="M2033" s="1" t="s">
        <v>66</v>
      </c>
    </row>
    <row r="2034" spans="2:13">
      <c r="B2034" s="1">
        <v>37</v>
      </c>
      <c r="C2034" s="1" t="s">
        <v>1057</v>
      </c>
      <c r="D2034" s="1">
        <v>16</v>
      </c>
      <c r="E2034" s="1" t="s">
        <v>1058</v>
      </c>
      <c r="F2034" s="1">
        <v>6403863</v>
      </c>
      <c r="G2034" s="1">
        <v>6410904</v>
      </c>
      <c r="H2034" s="1" t="s">
        <v>1059</v>
      </c>
      <c r="I2034" s="1" t="s">
        <v>1060</v>
      </c>
      <c r="J2034" s="1" t="s">
        <v>1061</v>
      </c>
      <c r="K2034" s="1" t="s">
        <v>1062</v>
      </c>
      <c r="L2034" s="1" t="s">
        <v>1063</v>
      </c>
      <c r="M2034" s="1" t="s">
        <v>1064</v>
      </c>
    </row>
    <row r="2035" spans="2:13">
      <c r="B2035" s="1">
        <v>37</v>
      </c>
      <c r="C2035" s="1" t="s">
        <v>1065</v>
      </c>
      <c r="D2035" s="1">
        <v>16</v>
      </c>
      <c r="E2035" s="1" t="s">
        <v>1066</v>
      </c>
      <c r="F2035" s="1">
        <v>6410432</v>
      </c>
      <c r="G2035" s="1">
        <v>6414840</v>
      </c>
      <c r="H2035" s="1" t="s">
        <v>1067</v>
      </c>
      <c r="I2035" s="1" t="s">
        <v>1068</v>
      </c>
      <c r="J2035" s="1" t="s">
        <v>1069</v>
      </c>
      <c r="L2035" s="1" t="s">
        <v>1070</v>
      </c>
      <c r="M2035" s="1" t="s">
        <v>1071</v>
      </c>
    </row>
    <row r="2036" spans="2:13">
      <c r="B2036" s="1">
        <v>37</v>
      </c>
      <c r="C2036" s="1" t="s">
        <v>1072</v>
      </c>
      <c r="D2036" s="1">
        <v>16</v>
      </c>
      <c r="E2036" s="1" t="s">
        <v>1073</v>
      </c>
      <c r="F2036" s="1">
        <v>6415506</v>
      </c>
      <c r="G2036" s="1">
        <v>6421433</v>
      </c>
      <c r="L2036" s="1" t="s">
        <v>14</v>
      </c>
      <c r="M2036" s="1" t="s">
        <v>14</v>
      </c>
    </row>
    <row r="2037" spans="2:13">
      <c r="B2037" s="1">
        <v>37</v>
      </c>
      <c r="C2037" s="1" t="s">
        <v>1074</v>
      </c>
      <c r="D2037" s="1">
        <v>16</v>
      </c>
      <c r="E2037" s="1" t="s">
        <v>1075</v>
      </c>
      <c r="F2037" s="1">
        <v>6422078</v>
      </c>
      <c r="G2037" s="1">
        <v>6440570</v>
      </c>
      <c r="L2037" s="1" t="s">
        <v>216</v>
      </c>
      <c r="M2037" s="1" t="s">
        <v>217</v>
      </c>
    </row>
    <row r="2038" spans="2:13">
      <c r="B2038" s="1">
        <v>37</v>
      </c>
      <c r="C2038" s="1" t="s">
        <v>1076</v>
      </c>
      <c r="D2038" s="1">
        <v>16</v>
      </c>
      <c r="E2038" s="1" t="s">
        <v>1077</v>
      </c>
      <c r="F2038" s="1">
        <v>6440870</v>
      </c>
      <c r="G2038" s="1">
        <v>6447099</v>
      </c>
      <c r="H2038" s="1" t="s">
        <v>1078</v>
      </c>
      <c r="I2038" s="1" t="s">
        <v>1079</v>
      </c>
      <c r="J2038" s="1" t="s">
        <v>1080</v>
      </c>
      <c r="L2038" s="1" t="s">
        <v>96</v>
      </c>
      <c r="M2038" s="1" t="s">
        <v>97</v>
      </c>
    </row>
    <row r="2039" spans="2:13">
      <c r="B2039" s="1">
        <v>37</v>
      </c>
      <c r="C2039" s="1" t="s">
        <v>1081</v>
      </c>
      <c r="D2039" s="1">
        <v>16</v>
      </c>
      <c r="E2039" s="1" t="s">
        <v>1082</v>
      </c>
      <c r="F2039" s="1">
        <v>6447521</v>
      </c>
      <c r="G2039" s="1">
        <v>6449768</v>
      </c>
      <c r="L2039" s="1" t="s">
        <v>14</v>
      </c>
      <c r="M2039" s="1" t="s">
        <v>14</v>
      </c>
    </row>
    <row r="2040" spans="2:13">
      <c r="B2040" s="1">
        <v>37</v>
      </c>
      <c r="C2040" s="1" t="s">
        <v>1888</v>
      </c>
      <c r="D2040" s="1">
        <v>16</v>
      </c>
      <c r="E2040" s="1" t="s">
        <v>1889</v>
      </c>
      <c r="F2040" s="1">
        <v>6451853</v>
      </c>
      <c r="G2040" s="1">
        <v>6455353</v>
      </c>
      <c r="H2040" s="1" t="s">
        <v>1890</v>
      </c>
      <c r="I2040" s="1" t="s">
        <v>1891</v>
      </c>
      <c r="J2040" s="1" t="s">
        <v>1892</v>
      </c>
      <c r="K2040" s="1" t="s">
        <v>1893</v>
      </c>
      <c r="L2040" s="1" t="s">
        <v>1894</v>
      </c>
      <c r="M2040" s="1" t="s">
        <v>1895</v>
      </c>
    </row>
    <row r="2041" spans="2:13">
      <c r="B2041" s="1">
        <v>37</v>
      </c>
      <c r="C2041" s="1" t="s">
        <v>1896</v>
      </c>
      <c r="D2041" s="1">
        <v>16</v>
      </c>
      <c r="E2041" s="1" t="s">
        <v>1897</v>
      </c>
      <c r="F2041" s="1">
        <v>6455322</v>
      </c>
      <c r="G2041" s="1">
        <v>6463721</v>
      </c>
      <c r="H2041" s="1" t="s">
        <v>1898</v>
      </c>
      <c r="I2041" s="1" t="s">
        <v>1899</v>
      </c>
      <c r="J2041" s="1" t="s">
        <v>1900</v>
      </c>
      <c r="L2041" s="1" t="s">
        <v>863</v>
      </c>
      <c r="M2041" s="1" t="s">
        <v>864</v>
      </c>
    </row>
    <row r="2042" spans="2:13">
      <c r="B2042" s="1">
        <v>37</v>
      </c>
      <c r="C2042" s="1" t="s">
        <v>1901</v>
      </c>
      <c r="D2042" s="1">
        <v>16</v>
      </c>
      <c r="E2042" s="1" t="s">
        <v>1902</v>
      </c>
      <c r="F2042" s="1">
        <v>6463956</v>
      </c>
      <c r="G2042" s="1">
        <v>6464521</v>
      </c>
      <c r="L2042" s="1" t="s">
        <v>14</v>
      </c>
      <c r="M2042" s="1" t="s">
        <v>14</v>
      </c>
    </row>
    <row r="2043" spans="2:13">
      <c r="B2043" s="1">
        <v>37</v>
      </c>
      <c r="C2043" s="1" t="s">
        <v>1903</v>
      </c>
      <c r="D2043" s="1">
        <v>16</v>
      </c>
      <c r="E2043" s="1" t="s">
        <v>1904</v>
      </c>
      <c r="F2043" s="1">
        <v>6465190</v>
      </c>
      <c r="G2043" s="1">
        <v>6466543</v>
      </c>
      <c r="L2043" s="1" t="s">
        <v>14</v>
      </c>
      <c r="M2043" s="1" t="s">
        <v>14</v>
      </c>
    </row>
    <row r="2044" spans="2:13">
      <c r="B2044" s="1">
        <v>37</v>
      </c>
      <c r="C2044" s="1" t="s">
        <v>1905</v>
      </c>
      <c r="D2044" s="1">
        <v>16</v>
      </c>
      <c r="E2044" s="1" t="s">
        <v>1906</v>
      </c>
      <c r="F2044" s="1">
        <v>6467419</v>
      </c>
      <c r="G2044" s="1">
        <v>6484814</v>
      </c>
      <c r="L2044" s="1" t="s">
        <v>805</v>
      </c>
      <c r="M2044" s="1" t="s">
        <v>806</v>
      </c>
    </row>
    <row r="2045" spans="2:13">
      <c r="B2045" s="1">
        <v>37</v>
      </c>
      <c r="C2045" s="1" t="s">
        <v>1907</v>
      </c>
      <c r="D2045" s="1">
        <v>16</v>
      </c>
      <c r="E2045" s="1" t="s">
        <v>1908</v>
      </c>
      <c r="F2045" s="1">
        <v>6483248</v>
      </c>
      <c r="G2045" s="1">
        <v>6493113</v>
      </c>
      <c r="L2045" s="1" t="s">
        <v>14</v>
      </c>
      <c r="M2045" s="1" t="s">
        <v>14</v>
      </c>
    </row>
    <row r="2046" spans="2:13">
      <c r="B2046" s="1">
        <v>37</v>
      </c>
      <c r="C2046" s="1" t="s">
        <v>1909</v>
      </c>
      <c r="D2046" s="1">
        <v>16</v>
      </c>
      <c r="E2046" s="1" t="s">
        <v>1910</v>
      </c>
      <c r="F2046" s="1">
        <v>6492971</v>
      </c>
      <c r="G2046" s="1">
        <v>6495118</v>
      </c>
      <c r="L2046" s="1" t="s">
        <v>14</v>
      </c>
      <c r="M2046" s="1" t="s">
        <v>14</v>
      </c>
    </row>
    <row r="2047" spans="2:13">
      <c r="B2047" s="1">
        <v>37</v>
      </c>
      <c r="C2047" s="1" t="s">
        <v>1911</v>
      </c>
      <c r="D2047" s="1">
        <v>16</v>
      </c>
      <c r="E2047" s="1" t="s">
        <v>1912</v>
      </c>
      <c r="F2047" s="1">
        <v>6496864</v>
      </c>
      <c r="G2047" s="1">
        <v>6501972</v>
      </c>
      <c r="L2047" s="1" t="s">
        <v>1913</v>
      </c>
      <c r="M2047" s="1" t="s">
        <v>1914</v>
      </c>
    </row>
    <row r="2048" spans="2:13">
      <c r="B2048" s="1">
        <v>37</v>
      </c>
      <c r="C2048" s="1" t="s">
        <v>1915</v>
      </c>
      <c r="D2048" s="1">
        <v>16</v>
      </c>
      <c r="E2048" s="1" t="s">
        <v>1916</v>
      </c>
      <c r="F2048" s="1">
        <v>6502293</v>
      </c>
      <c r="G2048" s="1">
        <v>6506019</v>
      </c>
      <c r="H2048" s="1" t="s">
        <v>1917</v>
      </c>
      <c r="I2048" s="1" t="s">
        <v>1918</v>
      </c>
      <c r="K2048" s="1" t="s">
        <v>1919</v>
      </c>
      <c r="L2048" s="1" t="s">
        <v>14</v>
      </c>
      <c r="M2048" s="1" t="s">
        <v>14</v>
      </c>
    </row>
    <row r="2049" spans="2:13">
      <c r="B2049" s="1">
        <v>37</v>
      </c>
      <c r="C2049" s="1" t="s">
        <v>1920</v>
      </c>
      <c r="D2049" s="1">
        <v>16</v>
      </c>
      <c r="E2049" s="1" t="s">
        <v>1921</v>
      </c>
      <c r="F2049" s="1">
        <v>6505852</v>
      </c>
      <c r="G2049" s="1">
        <v>6506346</v>
      </c>
      <c r="L2049" s="1" t="s">
        <v>14</v>
      </c>
      <c r="M2049" s="1" t="s">
        <v>14</v>
      </c>
    </row>
    <row r="2050" spans="2:13">
      <c r="B2050" s="1">
        <v>37</v>
      </c>
      <c r="C2050" s="1" t="s">
        <v>1922</v>
      </c>
      <c r="D2050" s="1">
        <v>16</v>
      </c>
      <c r="E2050" s="1" t="s">
        <v>1923</v>
      </c>
      <c r="F2050" s="1">
        <v>6506600</v>
      </c>
      <c r="G2050" s="1">
        <v>6509290</v>
      </c>
      <c r="L2050" s="1" t="s">
        <v>1796</v>
      </c>
      <c r="M2050" s="1" t="s">
        <v>1797</v>
      </c>
    </row>
    <row r="2051" spans="2:13">
      <c r="B2051" s="1">
        <v>37</v>
      </c>
      <c r="C2051" s="1" t="s">
        <v>1924</v>
      </c>
      <c r="D2051" s="1">
        <v>16</v>
      </c>
      <c r="E2051" s="1" t="s">
        <v>1925</v>
      </c>
      <c r="F2051" s="1">
        <v>6509804</v>
      </c>
      <c r="G2051" s="1">
        <v>6513688</v>
      </c>
      <c r="L2051" s="1" t="s">
        <v>14</v>
      </c>
      <c r="M2051" s="1" t="s">
        <v>14</v>
      </c>
    </row>
    <row r="2052" spans="2:13">
      <c r="B2052" s="1">
        <v>37</v>
      </c>
      <c r="C2052" s="1" t="s">
        <v>1926</v>
      </c>
      <c r="D2052" s="1">
        <v>16</v>
      </c>
      <c r="E2052" s="1" t="s">
        <v>1927</v>
      </c>
      <c r="F2052" s="1">
        <v>6516213</v>
      </c>
      <c r="G2052" s="1">
        <v>6528127</v>
      </c>
      <c r="L2052" s="1" t="s">
        <v>14</v>
      </c>
      <c r="M2052" s="1" t="s">
        <v>14</v>
      </c>
    </row>
    <row r="2053" spans="2:13">
      <c r="B2053" s="1">
        <v>37</v>
      </c>
      <c r="C2053" s="1" t="s">
        <v>1928</v>
      </c>
      <c r="D2053" s="1">
        <v>16</v>
      </c>
      <c r="E2053" s="1" t="s">
        <v>1929</v>
      </c>
      <c r="F2053" s="1">
        <v>6528673</v>
      </c>
      <c r="G2053" s="1">
        <v>6541088</v>
      </c>
      <c r="H2053" s="1" t="s">
        <v>1930</v>
      </c>
      <c r="I2053" s="1" t="s">
        <v>1931</v>
      </c>
      <c r="J2053" s="1" t="s">
        <v>1932</v>
      </c>
      <c r="L2053" s="1" t="s">
        <v>1933</v>
      </c>
      <c r="M2053" s="1" t="s">
        <v>1934</v>
      </c>
    </row>
    <row r="2054" spans="2:13">
      <c r="B2054" s="1">
        <v>37</v>
      </c>
      <c r="C2054" s="1" t="s">
        <v>1935</v>
      </c>
      <c r="D2054" s="1">
        <v>16</v>
      </c>
      <c r="E2054" s="1" t="s">
        <v>1936</v>
      </c>
      <c r="F2054" s="1">
        <v>6541491</v>
      </c>
      <c r="G2054" s="1">
        <v>6544880</v>
      </c>
      <c r="L2054" s="1" t="s">
        <v>208</v>
      </c>
      <c r="M2054" s="1" t="s">
        <v>209</v>
      </c>
    </row>
    <row r="2055" spans="2:13">
      <c r="B2055" s="1">
        <v>37</v>
      </c>
      <c r="C2055" s="1" t="s">
        <v>1937</v>
      </c>
      <c r="D2055" s="1">
        <v>16</v>
      </c>
      <c r="E2055" s="1" t="s">
        <v>1938</v>
      </c>
      <c r="F2055" s="1">
        <v>6545540</v>
      </c>
      <c r="G2055" s="1">
        <v>6546262</v>
      </c>
      <c r="L2055" s="1" t="s">
        <v>14</v>
      </c>
      <c r="M2055" s="1" t="s">
        <v>14</v>
      </c>
    </row>
    <row r="2056" spans="2:13">
      <c r="B2056" s="1">
        <v>37</v>
      </c>
      <c r="C2056" s="1" t="s">
        <v>1939</v>
      </c>
      <c r="D2056" s="1">
        <v>16</v>
      </c>
      <c r="E2056" s="1" t="s">
        <v>1940</v>
      </c>
      <c r="F2056" s="1">
        <v>6546610</v>
      </c>
      <c r="G2056" s="1">
        <v>6547493</v>
      </c>
      <c r="H2056" s="1" t="s">
        <v>1941</v>
      </c>
      <c r="I2056" s="1" t="s">
        <v>1942</v>
      </c>
      <c r="J2056" s="1" t="s">
        <v>1943</v>
      </c>
      <c r="K2056" s="1" t="s">
        <v>1944</v>
      </c>
      <c r="L2056" s="1" t="s">
        <v>1945</v>
      </c>
      <c r="M2056" s="1" t="s">
        <v>1946</v>
      </c>
    </row>
    <row r="2057" spans="2:13">
      <c r="B2057" s="1">
        <v>37</v>
      </c>
      <c r="C2057" s="1" t="s">
        <v>1947</v>
      </c>
      <c r="D2057" s="1">
        <v>16</v>
      </c>
      <c r="E2057" s="1" t="s">
        <v>1948</v>
      </c>
      <c r="F2057" s="1">
        <v>6548558</v>
      </c>
      <c r="G2057" s="1">
        <v>6552340</v>
      </c>
      <c r="H2057" s="1" t="s">
        <v>1949</v>
      </c>
      <c r="I2057" s="1" t="s">
        <v>1950</v>
      </c>
      <c r="J2057" s="1" t="s">
        <v>1951</v>
      </c>
      <c r="L2057" s="1" t="s">
        <v>14</v>
      </c>
      <c r="M2057" s="1" t="s">
        <v>14</v>
      </c>
    </row>
    <row r="2058" spans="2:13">
      <c r="B2058" s="1">
        <v>37</v>
      </c>
      <c r="C2058" s="1" t="s">
        <v>1952</v>
      </c>
      <c r="D2058" s="1">
        <v>16</v>
      </c>
      <c r="E2058" s="1" t="s">
        <v>1953</v>
      </c>
      <c r="F2058" s="1">
        <v>6552491</v>
      </c>
      <c r="G2058" s="1">
        <v>6555770</v>
      </c>
      <c r="H2058" s="1" t="s">
        <v>1954</v>
      </c>
      <c r="I2058" s="1" t="s">
        <v>1955</v>
      </c>
      <c r="J2058" s="1" t="s">
        <v>1956</v>
      </c>
      <c r="L2058" s="1" t="s">
        <v>1957</v>
      </c>
      <c r="M2058" s="1" t="s">
        <v>1958</v>
      </c>
    </row>
    <row r="2059" spans="2:13">
      <c r="B2059" s="1">
        <v>37</v>
      </c>
      <c r="C2059" s="1" t="s">
        <v>1959</v>
      </c>
      <c r="D2059" s="1">
        <v>16</v>
      </c>
      <c r="E2059" s="1" t="s">
        <v>1960</v>
      </c>
      <c r="F2059" s="1">
        <v>6555856</v>
      </c>
      <c r="G2059" s="1">
        <v>6557862</v>
      </c>
      <c r="L2059" s="1" t="s">
        <v>14</v>
      </c>
      <c r="M2059" s="1" t="s">
        <v>14</v>
      </c>
    </row>
    <row r="2060" spans="2:13">
      <c r="B2060" s="1">
        <v>37</v>
      </c>
      <c r="C2060" s="1" t="s">
        <v>1961</v>
      </c>
      <c r="D2060" s="1">
        <v>16</v>
      </c>
      <c r="E2060" s="1" t="s">
        <v>1962</v>
      </c>
      <c r="F2060" s="1">
        <v>6559409</v>
      </c>
      <c r="G2060" s="1">
        <v>6564485</v>
      </c>
      <c r="L2060" s="1" t="s">
        <v>14</v>
      </c>
      <c r="M2060" s="1" t="s">
        <v>14</v>
      </c>
    </row>
    <row r="2061" spans="2:13">
      <c r="B2061" s="1">
        <v>37</v>
      </c>
      <c r="C2061" s="1" t="s">
        <v>1963</v>
      </c>
      <c r="D2061" s="1">
        <v>16</v>
      </c>
      <c r="E2061" s="1" t="s">
        <v>1964</v>
      </c>
      <c r="F2061" s="1">
        <v>6566144</v>
      </c>
      <c r="G2061" s="1">
        <v>6568985</v>
      </c>
      <c r="L2061" s="1" t="s">
        <v>14</v>
      </c>
      <c r="M2061" s="1" t="s">
        <v>14</v>
      </c>
    </row>
    <row r="2062" spans="2:13">
      <c r="B2062" s="1">
        <v>38</v>
      </c>
      <c r="C2062" s="1" t="s">
        <v>2548</v>
      </c>
      <c r="D2062" s="1">
        <v>1</v>
      </c>
      <c r="E2062" s="1" t="s">
        <v>2549</v>
      </c>
      <c r="F2062" s="1">
        <v>7232821</v>
      </c>
      <c r="G2062" s="1">
        <v>7236516</v>
      </c>
      <c r="L2062" s="1" t="s">
        <v>14</v>
      </c>
      <c r="M2062" s="1" t="s">
        <v>14</v>
      </c>
    </row>
    <row r="2063" spans="2:13">
      <c r="B2063" s="1">
        <v>38</v>
      </c>
      <c r="C2063" s="1" t="s">
        <v>2550</v>
      </c>
      <c r="D2063" s="1">
        <v>1</v>
      </c>
      <c r="E2063" s="1" t="s">
        <v>2551</v>
      </c>
      <c r="F2063" s="1">
        <v>7252367</v>
      </c>
      <c r="G2063" s="1">
        <v>7256062</v>
      </c>
      <c r="L2063" s="1" t="s">
        <v>14</v>
      </c>
      <c r="M2063" s="1" t="s">
        <v>14</v>
      </c>
    </row>
    <row r="2064" spans="2:13">
      <c r="B2064" s="1">
        <v>38</v>
      </c>
      <c r="C2064" s="1" t="s">
        <v>2552</v>
      </c>
      <c r="D2064" s="1">
        <v>1</v>
      </c>
      <c r="E2064" s="1" t="s">
        <v>2553</v>
      </c>
      <c r="F2064" s="1">
        <v>7336350</v>
      </c>
      <c r="G2064" s="1">
        <v>7337001</v>
      </c>
      <c r="L2064" s="1" t="s">
        <v>14</v>
      </c>
      <c r="M2064" s="1" t="s">
        <v>14</v>
      </c>
    </row>
    <row r="2065" spans="2:13">
      <c r="B2065" s="1">
        <v>38</v>
      </c>
      <c r="C2065" s="1" t="s">
        <v>1508</v>
      </c>
      <c r="D2065" s="1">
        <v>1</v>
      </c>
      <c r="E2065" s="1" t="s">
        <v>1509</v>
      </c>
      <c r="F2065" s="1">
        <v>7342002</v>
      </c>
      <c r="G2065" s="1">
        <v>7347541</v>
      </c>
      <c r="L2065" s="1" t="s">
        <v>14</v>
      </c>
      <c r="M2065" s="1" t="s">
        <v>14</v>
      </c>
    </row>
    <row r="2066" spans="2:13">
      <c r="B2066" s="1">
        <v>38</v>
      </c>
      <c r="C2066" s="1" t="s">
        <v>1510</v>
      </c>
      <c r="D2066" s="1">
        <v>1</v>
      </c>
      <c r="E2066" s="1" t="s">
        <v>1511</v>
      </c>
      <c r="F2066" s="1">
        <v>7347765</v>
      </c>
      <c r="G2066" s="1">
        <v>7355564</v>
      </c>
      <c r="L2066" s="1" t="s">
        <v>14</v>
      </c>
      <c r="M2066" s="1" t="s">
        <v>14</v>
      </c>
    </row>
    <row r="2067" spans="2:13">
      <c r="B2067" s="1">
        <v>38</v>
      </c>
      <c r="C2067" s="1" t="s">
        <v>1512</v>
      </c>
      <c r="D2067" s="1">
        <v>1</v>
      </c>
      <c r="E2067" s="1" t="s">
        <v>1513</v>
      </c>
      <c r="F2067" s="1">
        <v>7372384</v>
      </c>
      <c r="G2067" s="1">
        <v>7376916</v>
      </c>
      <c r="H2067" s="1" t="s">
        <v>1514</v>
      </c>
      <c r="I2067" s="1" t="s">
        <v>1515</v>
      </c>
      <c r="J2067" s="1" t="s">
        <v>1516</v>
      </c>
      <c r="K2067" s="1" t="s">
        <v>1517</v>
      </c>
      <c r="L2067" s="1" t="s">
        <v>1518</v>
      </c>
      <c r="M2067" s="1" t="s">
        <v>1519</v>
      </c>
    </row>
    <row r="2068" spans="2:13">
      <c r="B2068" s="1">
        <v>38</v>
      </c>
      <c r="C2068" s="1" t="s">
        <v>1520</v>
      </c>
      <c r="D2068" s="1">
        <v>1</v>
      </c>
      <c r="E2068" s="1" t="s">
        <v>1521</v>
      </c>
      <c r="F2068" s="1">
        <v>7377121</v>
      </c>
      <c r="G2068" s="1">
        <v>7382464</v>
      </c>
      <c r="L2068" s="1" t="s">
        <v>14</v>
      </c>
      <c r="M2068" s="1" t="s">
        <v>14</v>
      </c>
    </row>
    <row r="2069" spans="2:13">
      <c r="B2069" s="1">
        <v>38</v>
      </c>
      <c r="C2069" s="1" t="s">
        <v>1522</v>
      </c>
      <c r="D2069" s="1">
        <v>1</v>
      </c>
      <c r="E2069" s="1" t="s">
        <v>1523</v>
      </c>
      <c r="F2069" s="1">
        <v>7382537</v>
      </c>
      <c r="G2069" s="1">
        <v>7384767</v>
      </c>
      <c r="L2069" s="1" t="s">
        <v>14</v>
      </c>
      <c r="M2069" s="1" t="s">
        <v>14</v>
      </c>
    </row>
    <row r="2070" spans="2:13">
      <c r="B2070" s="1">
        <v>38</v>
      </c>
      <c r="C2070" s="1" t="s">
        <v>1524</v>
      </c>
      <c r="D2070" s="1">
        <v>1</v>
      </c>
      <c r="E2070" s="1" t="s">
        <v>1525</v>
      </c>
      <c r="F2070" s="1">
        <v>7384568</v>
      </c>
      <c r="G2070" s="1">
        <v>7386582</v>
      </c>
      <c r="H2070" s="1" t="s">
        <v>1526</v>
      </c>
      <c r="I2070" s="1" t="s">
        <v>1527</v>
      </c>
      <c r="J2070" s="1" t="s">
        <v>1528</v>
      </c>
      <c r="L2070" s="1" t="s">
        <v>1529</v>
      </c>
      <c r="M2070" s="1" t="s">
        <v>1530</v>
      </c>
    </row>
    <row r="2071" spans="2:13">
      <c r="B2071" s="1">
        <v>38</v>
      </c>
      <c r="C2071" s="1" t="s">
        <v>1531</v>
      </c>
      <c r="D2071" s="1">
        <v>1</v>
      </c>
      <c r="E2071" s="1" t="s">
        <v>1532</v>
      </c>
      <c r="F2071" s="1">
        <v>7386171</v>
      </c>
      <c r="G2071" s="1">
        <v>7391323</v>
      </c>
      <c r="H2071" s="1" t="s">
        <v>1533</v>
      </c>
      <c r="I2071" s="1" t="s">
        <v>1534</v>
      </c>
      <c r="J2071" s="1" t="s">
        <v>1535</v>
      </c>
      <c r="K2071" s="1" t="s">
        <v>1536</v>
      </c>
      <c r="L2071" s="1" t="s">
        <v>1537</v>
      </c>
      <c r="M2071" s="1" t="s">
        <v>1538</v>
      </c>
    </row>
    <row r="2072" spans="2:13">
      <c r="B2072" s="1">
        <v>38</v>
      </c>
      <c r="C2072" s="1" t="s">
        <v>1539</v>
      </c>
      <c r="D2072" s="1">
        <v>1</v>
      </c>
      <c r="E2072" s="1" t="s">
        <v>1540</v>
      </c>
      <c r="F2072" s="1">
        <v>7390966</v>
      </c>
      <c r="G2072" s="1">
        <v>7396123</v>
      </c>
      <c r="L2072" s="1" t="s">
        <v>14</v>
      </c>
      <c r="M2072" s="1" t="s">
        <v>14</v>
      </c>
    </row>
    <row r="2073" spans="2:13">
      <c r="B2073" s="1">
        <v>38</v>
      </c>
      <c r="C2073" s="1" t="s">
        <v>1541</v>
      </c>
      <c r="D2073" s="1">
        <v>1</v>
      </c>
      <c r="E2073" s="1" t="s">
        <v>1542</v>
      </c>
      <c r="F2073" s="1">
        <v>7395962</v>
      </c>
      <c r="G2073" s="1">
        <v>7397896</v>
      </c>
      <c r="H2073" s="1" t="s">
        <v>1543</v>
      </c>
      <c r="I2073" s="1" t="s">
        <v>1544</v>
      </c>
      <c r="J2073" s="1" t="s">
        <v>1545</v>
      </c>
      <c r="K2073" s="1" t="s">
        <v>1546</v>
      </c>
      <c r="L2073" s="1" t="s">
        <v>14</v>
      </c>
      <c r="M2073" s="1" t="s">
        <v>14</v>
      </c>
    </row>
    <row r="2074" spans="2:13">
      <c r="B2074" s="1">
        <v>38</v>
      </c>
      <c r="C2074" s="1" t="s">
        <v>1547</v>
      </c>
      <c r="D2074" s="1">
        <v>1</v>
      </c>
      <c r="E2074" s="1" t="s">
        <v>1548</v>
      </c>
      <c r="F2074" s="1">
        <v>7398083</v>
      </c>
      <c r="G2074" s="1">
        <v>7400378</v>
      </c>
      <c r="H2074" s="1" t="s">
        <v>1549</v>
      </c>
      <c r="I2074" s="1" t="s">
        <v>1550</v>
      </c>
      <c r="J2074" s="1" t="s">
        <v>1551</v>
      </c>
      <c r="L2074" s="1" t="s">
        <v>1552</v>
      </c>
      <c r="M2074" s="1" t="s">
        <v>1553</v>
      </c>
    </row>
    <row r="2075" spans="2:13">
      <c r="B2075" s="1">
        <v>38</v>
      </c>
      <c r="C2075" s="1" t="s">
        <v>1554</v>
      </c>
      <c r="D2075" s="1">
        <v>1</v>
      </c>
      <c r="E2075" s="1" t="s">
        <v>1555</v>
      </c>
      <c r="F2075" s="1">
        <v>7400659</v>
      </c>
      <c r="G2075" s="1">
        <v>7409373</v>
      </c>
      <c r="H2075" s="1" t="s">
        <v>1556</v>
      </c>
      <c r="I2075" s="1" t="s">
        <v>1557</v>
      </c>
      <c r="J2075" s="1" t="s">
        <v>1558</v>
      </c>
      <c r="K2075" s="1" t="s">
        <v>1559</v>
      </c>
      <c r="L2075" s="1" t="s">
        <v>96</v>
      </c>
      <c r="M2075" s="1" t="s">
        <v>97</v>
      </c>
    </row>
    <row r="2076" spans="2:13">
      <c r="B2076" s="1">
        <v>38</v>
      </c>
      <c r="C2076" s="1" t="s">
        <v>1560</v>
      </c>
      <c r="D2076" s="1">
        <v>1</v>
      </c>
      <c r="E2076" s="1" t="s">
        <v>1561</v>
      </c>
      <c r="F2076" s="1">
        <v>7408957</v>
      </c>
      <c r="G2076" s="1">
        <v>7411913</v>
      </c>
      <c r="L2076" s="1" t="s">
        <v>85</v>
      </c>
      <c r="M2076" s="1" t="s">
        <v>86</v>
      </c>
    </row>
    <row r="2077" spans="2:13">
      <c r="B2077" s="1">
        <v>38</v>
      </c>
      <c r="C2077" s="1" t="s">
        <v>1562</v>
      </c>
      <c r="D2077" s="1">
        <v>1</v>
      </c>
      <c r="E2077" s="1" t="s">
        <v>1563</v>
      </c>
      <c r="F2077" s="1">
        <v>7411980</v>
      </c>
      <c r="G2077" s="1">
        <v>7413865</v>
      </c>
      <c r="H2077" s="1" t="s">
        <v>1564</v>
      </c>
      <c r="I2077" s="1" t="s">
        <v>1565</v>
      </c>
      <c r="J2077" s="1" t="s">
        <v>1566</v>
      </c>
      <c r="K2077" s="1" t="s">
        <v>1567</v>
      </c>
      <c r="L2077" s="1" t="s">
        <v>1568</v>
      </c>
      <c r="M2077" s="1" t="s">
        <v>1569</v>
      </c>
    </row>
    <row r="2078" spans="2:13">
      <c r="B2078" s="1">
        <v>38</v>
      </c>
      <c r="C2078" s="1" t="s">
        <v>1570</v>
      </c>
      <c r="D2078" s="1">
        <v>1</v>
      </c>
      <c r="E2078" s="1" t="s">
        <v>1571</v>
      </c>
      <c r="F2078" s="1">
        <v>7413968</v>
      </c>
      <c r="G2078" s="1">
        <v>7419303</v>
      </c>
      <c r="H2078" s="1" t="s">
        <v>1572</v>
      </c>
      <c r="I2078" s="1" t="s">
        <v>1573</v>
      </c>
      <c r="J2078" s="1" t="s">
        <v>1574</v>
      </c>
      <c r="L2078" s="1" t="s">
        <v>1575</v>
      </c>
      <c r="M2078" s="1" t="s">
        <v>1576</v>
      </c>
    </row>
    <row r="2079" spans="2:13">
      <c r="B2079" s="1">
        <v>38</v>
      </c>
      <c r="C2079" s="1" t="s">
        <v>1577</v>
      </c>
      <c r="D2079" s="1">
        <v>1</v>
      </c>
      <c r="E2079" s="1" t="s">
        <v>1578</v>
      </c>
      <c r="F2079" s="1">
        <v>7419795</v>
      </c>
      <c r="G2079" s="1">
        <v>7421378</v>
      </c>
      <c r="H2079" s="1" t="s">
        <v>1579</v>
      </c>
      <c r="I2079" s="1" t="s">
        <v>1580</v>
      </c>
      <c r="J2079" s="1" t="s">
        <v>1581</v>
      </c>
      <c r="K2079" s="1" t="s">
        <v>1582</v>
      </c>
      <c r="L2079" s="1" t="s">
        <v>1583</v>
      </c>
      <c r="M2079" s="1" t="s">
        <v>1584</v>
      </c>
    </row>
    <row r="2080" spans="2:13">
      <c r="B2080" s="1">
        <v>38</v>
      </c>
      <c r="C2080" s="1" t="s">
        <v>1585</v>
      </c>
      <c r="D2080" s="1">
        <v>1</v>
      </c>
      <c r="E2080" s="1" t="s">
        <v>1586</v>
      </c>
      <c r="F2080" s="1">
        <v>7421695</v>
      </c>
      <c r="G2080" s="1">
        <v>7422276</v>
      </c>
      <c r="H2080" s="1" t="s">
        <v>1587</v>
      </c>
      <c r="I2080" s="1" t="s">
        <v>1588</v>
      </c>
      <c r="J2080" s="1" t="s">
        <v>1589</v>
      </c>
      <c r="K2080" s="1" t="s">
        <v>1590</v>
      </c>
      <c r="L2080" s="1" t="s">
        <v>158</v>
      </c>
      <c r="M2080" s="1" t="s">
        <v>159</v>
      </c>
    </row>
    <row r="2081" spans="2:13">
      <c r="B2081" s="1">
        <v>38</v>
      </c>
      <c r="C2081" s="1" t="s">
        <v>1591</v>
      </c>
      <c r="D2081" s="1">
        <v>1</v>
      </c>
      <c r="E2081" s="1" t="s">
        <v>1592</v>
      </c>
      <c r="F2081" s="1">
        <v>7423186</v>
      </c>
      <c r="G2081" s="1">
        <v>7431395</v>
      </c>
      <c r="L2081" s="1" t="s">
        <v>14</v>
      </c>
      <c r="M2081" s="1" t="s">
        <v>14</v>
      </c>
    </row>
    <row r="2082" spans="2:13">
      <c r="B2082" s="1">
        <v>38</v>
      </c>
      <c r="C2082" s="1" t="s">
        <v>1593</v>
      </c>
      <c r="D2082" s="1">
        <v>1</v>
      </c>
      <c r="E2082" s="1" t="s">
        <v>1594</v>
      </c>
      <c r="F2082" s="1">
        <v>7432419</v>
      </c>
      <c r="G2082" s="1">
        <v>7439877</v>
      </c>
      <c r="L2082" s="1" t="s">
        <v>14</v>
      </c>
      <c r="M2082" s="1" t="s">
        <v>14</v>
      </c>
    </row>
    <row r="2083" spans="2:13">
      <c r="B2083" s="1">
        <v>38</v>
      </c>
      <c r="C2083" s="1" t="s">
        <v>1595</v>
      </c>
      <c r="D2083" s="1">
        <v>1</v>
      </c>
      <c r="E2083" s="1" t="s">
        <v>1596</v>
      </c>
      <c r="F2083" s="1">
        <v>7440803</v>
      </c>
      <c r="G2083" s="1">
        <v>7447250</v>
      </c>
      <c r="L2083" s="1" t="s">
        <v>14</v>
      </c>
      <c r="M2083" s="1" t="s">
        <v>14</v>
      </c>
    </row>
    <row r="2084" spans="2:13">
      <c r="B2084" s="1">
        <v>38</v>
      </c>
      <c r="C2084" s="1" t="s">
        <v>1597</v>
      </c>
      <c r="D2084" s="1">
        <v>1</v>
      </c>
      <c r="E2084" s="1" t="s">
        <v>1598</v>
      </c>
      <c r="F2084" s="1">
        <v>7446722</v>
      </c>
      <c r="G2084" s="1">
        <v>7459566</v>
      </c>
      <c r="L2084" s="1" t="s">
        <v>1599</v>
      </c>
      <c r="M2084" s="1" t="s">
        <v>1600</v>
      </c>
    </row>
    <row r="2085" spans="2:13">
      <c r="B2085" s="1">
        <v>38</v>
      </c>
      <c r="C2085" s="1" t="s">
        <v>1601</v>
      </c>
      <c r="D2085" s="1">
        <v>1</v>
      </c>
      <c r="E2085" s="1" t="s">
        <v>1602</v>
      </c>
      <c r="F2085" s="1">
        <v>7458939</v>
      </c>
      <c r="G2085" s="1">
        <v>7478322</v>
      </c>
      <c r="H2085" s="1" t="s">
        <v>1603</v>
      </c>
      <c r="I2085" s="1" t="s">
        <v>1604</v>
      </c>
      <c r="J2085" s="1" t="s">
        <v>1605</v>
      </c>
      <c r="K2085" s="1" t="s">
        <v>1606</v>
      </c>
      <c r="L2085" s="1" t="s">
        <v>1607</v>
      </c>
      <c r="M2085" s="1" t="s">
        <v>1608</v>
      </c>
    </row>
    <row r="2086" spans="2:13">
      <c r="B2086" s="1">
        <v>38</v>
      </c>
      <c r="C2086" s="1" t="s">
        <v>1609</v>
      </c>
      <c r="D2086" s="1">
        <v>1</v>
      </c>
      <c r="E2086" s="1" t="s">
        <v>1610</v>
      </c>
      <c r="F2086" s="1">
        <v>7478299</v>
      </c>
      <c r="G2086" s="1">
        <v>7509114</v>
      </c>
      <c r="H2086" s="1" t="s">
        <v>1611</v>
      </c>
      <c r="L2086" s="1" t="s">
        <v>14</v>
      </c>
      <c r="M2086" s="1" t="s">
        <v>14</v>
      </c>
    </row>
    <row r="2087" spans="2:13">
      <c r="B2087" s="1">
        <v>38</v>
      </c>
      <c r="C2087" s="1" t="s">
        <v>1612</v>
      </c>
      <c r="D2087" s="1">
        <v>1</v>
      </c>
      <c r="E2087" s="1" t="s">
        <v>1613</v>
      </c>
      <c r="F2087" s="1">
        <v>7509096</v>
      </c>
      <c r="G2087" s="1">
        <v>7512336</v>
      </c>
      <c r="L2087" s="1" t="s">
        <v>14</v>
      </c>
      <c r="M2087" s="1" t="s">
        <v>14</v>
      </c>
    </row>
    <row r="2088" spans="2:13">
      <c r="B2088" s="1">
        <v>38</v>
      </c>
      <c r="C2088" s="1" t="s">
        <v>1614</v>
      </c>
      <c r="D2088" s="1">
        <v>1</v>
      </c>
      <c r="E2088" s="1" t="s">
        <v>1615</v>
      </c>
      <c r="F2088" s="1">
        <v>7512275</v>
      </c>
      <c r="G2088" s="1">
        <v>7518291</v>
      </c>
      <c r="L2088" s="1" t="s">
        <v>143</v>
      </c>
      <c r="M2088" s="1" t="s">
        <v>144</v>
      </c>
    </row>
    <row r="2089" spans="2:13">
      <c r="B2089" s="1">
        <v>38</v>
      </c>
      <c r="C2089" s="1" t="s">
        <v>1616</v>
      </c>
      <c r="D2089" s="1">
        <v>1</v>
      </c>
      <c r="E2089" s="1" t="s">
        <v>1617</v>
      </c>
      <c r="F2089" s="1">
        <v>7537711</v>
      </c>
      <c r="G2089" s="1">
        <v>7546666</v>
      </c>
      <c r="L2089" s="1" t="s">
        <v>1293</v>
      </c>
      <c r="M2089" s="1" t="s">
        <v>1294</v>
      </c>
    </row>
    <row r="2090" spans="2:13">
      <c r="B2090" s="1">
        <v>38</v>
      </c>
      <c r="C2090" s="1" t="s">
        <v>1618</v>
      </c>
      <c r="D2090" s="1">
        <v>1</v>
      </c>
      <c r="E2090" s="1" t="s">
        <v>1619</v>
      </c>
      <c r="F2090" s="1">
        <v>7549199</v>
      </c>
      <c r="G2090" s="1">
        <v>7555170</v>
      </c>
      <c r="H2090" s="1" t="s">
        <v>264</v>
      </c>
      <c r="I2090" s="1" t="s">
        <v>1620</v>
      </c>
      <c r="J2090" s="1" t="s">
        <v>1621</v>
      </c>
      <c r="L2090" s="1" t="s">
        <v>14</v>
      </c>
      <c r="M2090" s="1" t="s">
        <v>14</v>
      </c>
    </row>
    <row r="2091" spans="2:13">
      <c r="B2091" s="1">
        <v>38</v>
      </c>
      <c r="C2091" s="1" t="s">
        <v>1622</v>
      </c>
      <c r="D2091" s="1">
        <v>1</v>
      </c>
      <c r="E2091" s="1" t="s">
        <v>1623</v>
      </c>
      <c r="F2091" s="1">
        <v>7555356</v>
      </c>
      <c r="G2091" s="1">
        <v>7561491</v>
      </c>
      <c r="H2091" s="1" t="s">
        <v>1624</v>
      </c>
      <c r="I2091" s="1" t="s">
        <v>1625</v>
      </c>
      <c r="J2091" s="1" t="s">
        <v>1626</v>
      </c>
      <c r="L2091" s="1" t="s">
        <v>1627</v>
      </c>
      <c r="M2091" s="1" t="s">
        <v>1628</v>
      </c>
    </row>
    <row r="2092" spans="2:13">
      <c r="B2092" s="1">
        <v>38</v>
      </c>
      <c r="C2092" s="1" t="s">
        <v>1629</v>
      </c>
      <c r="D2092" s="1">
        <v>1</v>
      </c>
      <c r="E2092" s="1" t="s">
        <v>1630</v>
      </c>
      <c r="F2092" s="1">
        <v>7565062</v>
      </c>
      <c r="G2092" s="1">
        <v>7568857</v>
      </c>
      <c r="L2092" s="1" t="s">
        <v>14</v>
      </c>
      <c r="M2092" s="1" t="s">
        <v>14</v>
      </c>
    </row>
    <row r="2093" spans="2:13">
      <c r="B2093" s="1">
        <v>38</v>
      </c>
      <c r="C2093" s="1" t="s">
        <v>1631</v>
      </c>
      <c r="D2093" s="1">
        <v>1</v>
      </c>
      <c r="E2093" s="1" t="s">
        <v>1632</v>
      </c>
      <c r="F2093" s="1">
        <v>7570014</v>
      </c>
      <c r="G2093" s="1">
        <v>7576087</v>
      </c>
      <c r="H2093" s="1" t="s">
        <v>1624</v>
      </c>
      <c r="I2093" s="1" t="s">
        <v>1633</v>
      </c>
      <c r="J2093" s="1" t="s">
        <v>1634</v>
      </c>
      <c r="L2093" s="1" t="s">
        <v>1635</v>
      </c>
      <c r="M2093" s="1" t="s">
        <v>1636</v>
      </c>
    </row>
    <row r="2094" spans="2:13">
      <c r="B2094" s="1">
        <v>38</v>
      </c>
      <c r="C2094" s="1" t="s">
        <v>1637</v>
      </c>
      <c r="D2094" s="1">
        <v>1</v>
      </c>
      <c r="E2094" s="1" t="s">
        <v>1638</v>
      </c>
      <c r="F2094" s="1">
        <v>7575394</v>
      </c>
      <c r="G2094" s="1">
        <v>7582584</v>
      </c>
      <c r="L2094" s="1" t="s">
        <v>1639</v>
      </c>
      <c r="M2094" s="1" t="s">
        <v>1640</v>
      </c>
    </row>
    <row r="2095" spans="2:13">
      <c r="B2095" s="1">
        <v>38</v>
      </c>
      <c r="C2095" s="1" t="s">
        <v>1641</v>
      </c>
      <c r="D2095" s="1">
        <v>1</v>
      </c>
      <c r="E2095" s="1" t="s">
        <v>1642</v>
      </c>
      <c r="F2095" s="1">
        <v>7582648</v>
      </c>
      <c r="G2095" s="1">
        <v>7592484</v>
      </c>
      <c r="L2095" s="1" t="s">
        <v>1643</v>
      </c>
      <c r="M2095" s="1" t="s">
        <v>1644</v>
      </c>
    </row>
    <row r="2096" spans="2:13">
      <c r="B2096" s="1">
        <v>38</v>
      </c>
      <c r="C2096" s="1" t="s">
        <v>1645</v>
      </c>
      <c r="D2096" s="1">
        <v>1</v>
      </c>
      <c r="E2096" s="1" t="s">
        <v>1646</v>
      </c>
      <c r="F2096" s="1">
        <v>7600162</v>
      </c>
      <c r="G2096" s="1">
        <v>7604934</v>
      </c>
      <c r="L2096" s="1" t="s">
        <v>1647</v>
      </c>
      <c r="M2096" s="1" t="s">
        <v>1648</v>
      </c>
    </row>
    <row r="2097" spans="2:13">
      <c r="B2097" s="1">
        <v>38</v>
      </c>
      <c r="C2097" s="1" t="s">
        <v>1649</v>
      </c>
      <c r="D2097" s="1">
        <v>1</v>
      </c>
      <c r="E2097" s="1" t="s">
        <v>1650</v>
      </c>
      <c r="F2097" s="1">
        <v>7604630</v>
      </c>
      <c r="G2097" s="1">
        <v>7609385</v>
      </c>
      <c r="H2097" s="1" t="s">
        <v>1651</v>
      </c>
      <c r="I2097" s="1" t="s">
        <v>1652</v>
      </c>
      <c r="J2097" s="1" t="s">
        <v>1653</v>
      </c>
      <c r="L2097" s="1" t="s">
        <v>1654</v>
      </c>
      <c r="M2097" s="1" t="s">
        <v>1655</v>
      </c>
    </row>
    <row r="2098" spans="2:13">
      <c r="B2098" s="1">
        <v>38</v>
      </c>
      <c r="C2098" s="1" t="s">
        <v>1656</v>
      </c>
      <c r="D2098" s="1">
        <v>1</v>
      </c>
      <c r="E2098" s="1" t="s">
        <v>1657</v>
      </c>
      <c r="F2098" s="1">
        <v>7610055</v>
      </c>
      <c r="G2098" s="1">
        <v>7619259</v>
      </c>
      <c r="L2098" s="1" t="s">
        <v>96</v>
      </c>
      <c r="M2098" s="1" t="s">
        <v>97</v>
      </c>
    </row>
    <row r="2099" spans="2:13">
      <c r="B2099" s="1">
        <v>38</v>
      </c>
      <c r="C2099" s="1" t="s">
        <v>1658</v>
      </c>
      <c r="D2099" s="1">
        <v>1</v>
      </c>
      <c r="E2099" s="1" t="s">
        <v>1659</v>
      </c>
      <c r="F2099" s="1">
        <v>7624015</v>
      </c>
      <c r="G2099" s="1">
        <v>7636603</v>
      </c>
      <c r="H2099" s="1" t="s">
        <v>1660</v>
      </c>
      <c r="I2099" s="1" t="s">
        <v>1661</v>
      </c>
      <c r="K2099" s="1" t="s">
        <v>1662</v>
      </c>
      <c r="L2099" s="1" t="s">
        <v>1663</v>
      </c>
      <c r="M2099" s="1" t="s">
        <v>1664</v>
      </c>
    </row>
    <row r="2100" spans="2:13">
      <c r="B2100" s="1">
        <v>38</v>
      </c>
      <c r="C2100" s="1" t="s">
        <v>1665</v>
      </c>
      <c r="D2100" s="1">
        <v>1</v>
      </c>
      <c r="E2100" s="1" t="s">
        <v>1666</v>
      </c>
      <c r="F2100" s="1">
        <v>7636568</v>
      </c>
      <c r="G2100" s="1">
        <v>7639890</v>
      </c>
      <c r="L2100" s="1" t="s">
        <v>676</v>
      </c>
      <c r="M2100" s="1" t="s">
        <v>677</v>
      </c>
    </row>
    <row r="2101" spans="2:13">
      <c r="B2101" s="1">
        <v>38</v>
      </c>
      <c r="C2101" s="1" t="s">
        <v>1667</v>
      </c>
      <c r="D2101" s="1">
        <v>1</v>
      </c>
      <c r="E2101" s="1" t="s">
        <v>1668</v>
      </c>
      <c r="F2101" s="1">
        <v>7639719</v>
      </c>
      <c r="G2101" s="1">
        <v>7645799</v>
      </c>
      <c r="L2101" s="1" t="s">
        <v>14</v>
      </c>
      <c r="M2101" s="1" t="s">
        <v>14</v>
      </c>
    </row>
    <row r="2102" spans="2:13">
      <c r="B2102" s="1">
        <v>38</v>
      </c>
      <c r="C2102" s="1" t="s">
        <v>1669</v>
      </c>
      <c r="D2102" s="1">
        <v>1</v>
      </c>
      <c r="E2102" s="1" t="s">
        <v>1670</v>
      </c>
      <c r="F2102" s="1">
        <v>7645779</v>
      </c>
      <c r="G2102" s="1">
        <v>7647628</v>
      </c>
      <c r="H2102" s="1" t="s">
        <v>1671</v>
      </c>
      <c r="I2102" s="1" t="s">
        <v>1672</v>
      </c>
      <c r="J2102" s="1" t="s">
        <v>1673</v>
      </c>
      <c r="K2102" s="1" t="s">
        <v>1674</v>
      </c>
      <c r="L2102" s="1" t="s">
        <v>1675</v>
      </c>
      <c r="M2102" s="1" t="s">
        <v>1676</v>
      </c>
    </row>
    <row r="2103" spans="2:13">
      <c r="B2103" s="1">
        <v>38</v>
      </c>
      <c r="C2103" s="1" t="s">
        <v>1677</v>
      </c>
      <c r="D2103" s="1">
        <v>1</v>
      </c>
      <c r="E2103" s="1" t="s">
        <v>1678</v>
      </c>
      <c r="F2103" s="1">
        <v>7652248</v>
      </c>
      <c r="G2103" s="1">
        <v>7662464</v>
      </c>
      <c r="L2103" s="1" t="s">
        <v>1679</v>
      </c>
      <c r="M2103" s="1" t="s">
        <v>1680</v>
      </c>
    </row>
    <row r="2104" spans="2:13">
      <c r="B2104" s="1">
        <v>38</v>
      </c>
      <c r="C2104" s="1" t="s">
        <v>1681</v>
      </c>
      <c r="D2104" s="1">
        <v>1</v>
      </c>
      <c r="E2104" s="1" t="s">
        <v>1682</v>
      </c>
      <c r="F2104" s="1">
        <v>7662557</v>
      </c>
      <c r="G2104" s="1">
        <v>7665447</v>
      </c>
      <c r="H2104" s="1" t="s">
        <v>1683</v>
      </c>
      <c r="I2104" s="1" t="s">
        <v>1684</v>
      </c>
      <c r="J2104" s="1" t="s">
        <v>1685</v>
      </c>
      <c r="L2104" s="1" t="s">
        <v>14</v>
      </c>
      <c r="M2104" s="1" t="s">
        <v>14</v>
      </c>
    </row>
    <row r="2105" spans="2:13">
      <c r="B2105" s="1">
        <v>38</v>
      </c>
      <c r="C2105" s="1" t="s">
        <v>1686</v>
      </c>
      <c r="D2105" s="1">
        <v>1</v>
      </c>
      <c r="E2105" s="1" t="s">
        <v>1687</v>
      </c>
      <c r="F2105" s="1">
        <v>7665520</v>
      </c>
      <c r="G2105" s="1">
        <v>7668299</v>
      </c>
      <c r="L2105" s="1" t="s">
        <v>14</v>
      </c>
      <c r="M2105" s="1" t="s">
        <v>14</v>
      </c>
    </row>
    <row r="2106" spans="2:13">
      <c r="B2106" s="1">
        <v>38</v>
      </c>
      <c r="C2106" s="1" t="s">
        <v>1688</v>
      </c>
      <c r="D2106" s="1">
        <v>1</v>
      </c>
      <c r="E2106" s="1" t="s">
        <v>1689</v>
      </c>
      <c r="F2106" s="1">
        <v>7668866</v>
      </c>
      <c r="G2106" s="1">
        <v>7673965</v>
      </c>
      <c r="L2106" s="1" t="s">
        <v>96</v>
      </c>
      <c r="M2106" s="1" t="s">
        <v>97</v>
      </c>
    </row>
    <row r="2107" spans="2:13">
      <c r="B2107" s="1">
        <v>38</v>
      </c>
      <c r="C2107" s="1" t="s">
        <v>1690</v>
      </c>
      <c r="D2107" s="1">
        <v>1</v>
      </c>
      <c r="E2107" s="1" t="s">
        <v>1691</v>
      </c>
      <c r="F2107" s="1">
        <v>7673993</v>
      </c>
      <c r="G2107" s="1">
        <v>7679666</v>
      </c>
      <c r="L2107" s="1" t="s">
        <v>14</v>
      </c>
      <c r="M2107" s="1" t="s">
        <v>14</v>
      </c>
    </row>
    <row r="2108" spans="2:13">
      <c r="B2108" s="1">
        <v>38</v>
      </c>
      <c r="C2108" s="1" t="s">
        <v>1692</v>
      </c>
      <c r="D2108" s="1">
        <v>1</v>
      </c>
      <c r="E2108" s="1" t="s">
        <v>1693</v>
      </c>
      <c r="F2108" s="1">
        <v>7679427</v>
      </c>
      <c r="G2108" s="1">
        <v>7685705</v>
      </c>
      <c r="L2108" s="1" t="s">
        <v>14</v>
      </c>
      <c r="M2108" s="1" t="s">
        <v>14</v>
      </c>
    </row>
    <row r="2109" spans="2:13">
      <c r="B2109" s="1">
        <v>38</v>
      </c>
      <c r="C2109" s="1" t="s">
        <v>1694</v>
      </c>
      <c r="D2109" s="1">
        <v>1</v>
      </c>
      <c r="E2109" s="1" t="s">
        <v>1695</v>
      </c>
      <c r="F2109" s="1">
        <v>7685322</v>
      </c>
      <c r="G2109" s="1">
        <v>7689943</v>
      </c>
      <c r="L2109" s="1" t="s">
        <v>85</v>
      </c>
      <c r="M2109" s="1" t="s">
        <v>86</v>
      </c>
    </row>
    <row r="2110" spans="2:13">
      <c r="B2110" s="1">
        <v>38</v>
      </c>
      <c r="C2110" s="1" t="s">
        <v>1696</v>
      </c>
      <c r="D2110" s="1">
        <v>1</v>
      </c>
      <c r="E2110" s="1" t="s">
        <v>1697</v>
      </c>
      <c r="F2110" s="1">
        <v>7689960</v>
      </c>
      <c r="G2110" s="1">
        <v>7691229</v>
      </c>
      <c r="L2110" s="1" t="s">
        <v>14</v>
      </c>
      <c r="M2110" s="1" t="s">
        <v>14</v>
      </c>
    </row>
    <row r="2111" spans="2:13">
      <c r="B2111" s="1">
        <v>38</v>
      </c>
      <c r="C2111" s="1" t="s">
        <v>1698</v>
      </c>
      <c r="D2111" s="1">
        <v>1</v>
      </c>
      <c r="E2111" s="1" t="s">
        <v>1699</v>
      </c>
      <c r="F2111" s="1">
        <v>7693049</v>
      </c>
      <c r="G2111" s="1">
        <v>7699360</v>
      </c>
      <c r="L2111" s="1" t="s">
        <v>96</v>
      </c>
      <c r="M2111" s="1" t="s">
        <v>97</v>
      </c>
    </row>
    <row r="2112" spans="2:13">
      <c r="B2112" s="1">
        <v>38</v>
      </c>
      <c r="C2112" s="1" t="s">
        <v>1700</v>
      </c>
      <c r="D2112" s="1">
        <v>1</v>
      </c>
      <c r="E2112" s="1" t="s">
        <v>1701</v>
      </c>
      <c r="F2112" s="1">
        <v>7698958</v>
      </c>
      <c r="G2112" s="1">
        <v>7706573</v>
      </c>
      <c r="H2112" s="1" t="s">
        <v>1702</v>
      </c>
      <c r="I2112" s="1" t="s">
        <v>1703</v>
      </c>
      <c r="J2112" s="1" t="s">
        <v>1704</v>
      </c>
      <c r="L2112" s="1" t="s">
        <v>1310</v>
      </c>
      <c r="M2112" s="1" t="s">
        <v>1311</v>
      </c>
    </row>
    <row r="2113" spans="2:13">
      <c r="B2113" s="1">
        <v>38</v>
      </c>
      <c r="C2113" s="1" t="s">
        <v>1705</v>
      </c>
      <c r="D2113" s="1">
        <v>1</v>
      </c>
      <c r="E2113" s="1" t="s">
        <v>1706</v>
      </c>
      <c r="F2113" s="1">
        <v>7708072</v>
      </c>
      <c r="G2113" s="1">
        <v>7708434</v>
      </c>
      <c r="L2113" s="1" t="s">
        <v>14</v>
      </c>
      <c r="M2113" s="1" t="s">
        <v>14</v>
      </c>
    </row>
    <row r="2114" spans="2:13">
      <c r="B2114" s="1">
        <v>38</v>
      </c>
      <c r="C2114" s="1" t="s">
        <v>1707</v>
      </c>
      <c r="D2114" s="1">
        <v>1</v>
      </c>
      <c r="E2114" s="1" t="s">
        <v>1708</v>
      </c>
      <c r="F2114" s="1">
        <v>7710704</v>
      </c>
      <c r="G2114" s="1">
        <v>7715632</v>
      </c>
      <c r="H2114" s="1" t="s">
        <v>1709</v>
      </c>
      <c r="I2114" s="1" t="s">
        <v>1710</v>
      </c>
      <c r="J2114" s="1" t="s">
        <v>1711</v>
      </c>
      <c r="K2114" s="1" t="s">
        <v>1712</v>
      </c>
      <c r="L2114" s="1" t="s">
        <v>1713</v>
      </c>
      <c r="M2114" s="1" t="s">
        <v>1714</v>
      </c>
    </row>
    <row r="2115" spans="2:13">
      <c r="B2115" s="1">
        <v>38</v>
      </c>
      <c r="C2115" s="1" t="s">
        <v>1715</v>
      </c>
      <c r="D2115" s="1">
        <v>1</v>
      </c>
      <c r="E2115" s="1" t="s">
        <v>1716</v>
      </c>
      <c r="F2115" s="1">
        <v>7717589</v>
      </c>
      <c r="G2115" s="1">
        <v>7723854</v>
      </c>
      <c r="L2115" s="1" t="s">
        <v>14</v>
      </c>
      <c r="M2115" s="1" t="s">
        <v>14</v>
      </c>
    </row>
    <row r="2116" spans="2:13">
      <c r="B2116" s="1">
        <v>38</v>
      </c>
      <c r="C2116" s="1" t="s">
        <v>1717</v>
      </c>
      <c r="D2116" s="1">
        <v>1</v>
      </c>
      <c r="E2116" s="1" t="s">
        <v>1718</v>
      </c>
      <c r="F2116" s="1">
        <v>7724702</v>
      </c>
      <c r="G2116" s="1">
        <v>7725724</v>
      </c>
      <c r="L2116" s="1" t="s">
        <v>14</v>
      </c>
      <c r="M2116" s="1" t="s">
        <v>14</v>
      </c>
    </row>
    <row r="2117" spans="2:13">
      <c r="B2117" s="1">
        <v>38</v>
      </c>
      <c r="C2117" s="1" t="s">
        <v>1719</v>
      </c>
      <c r="D2117" s="1">
        <v>1</v>
      </c>
      <c r="E2117" s="1" t="s">
        <v>1720</v>
      </c>
      <c r="F2117" s="1">
        <v>7725998</v>
      </c>
      <c r="G2117" s="1">
        <v>7728989</v>
      </c>
      <c r="L2117" s="1" t="s">
        <v>14</v>
      </c>
      <c r="M2117" s="1" t="s">
        <v>14</v>
      </c>
    </row>
    <row r="2118" spans="2:13">
      <c r="B2118" s="1">
        <v>38</v>
      </c>
      <c r="C2118" s="1" t="s">
        <v>1721</v>
      </c>
      <c r="D2118" s="1">
        <v>1</v>
      </c>
      <c r="E2118" s="1" t="s">
        <v>1722</v>
      </c>
      <c r="F2118" s="1">
        <v>7737197</v>
      </c>
      <c r="G2118" s="1">
        <v>7744706</v>
      </c>
      <c r="L2118" s="1" t="s">
        <v>14</v>
      </c>
      <c r="M2118" s="1" t="s">
        <v>14</v>
      </c>
    </row>
    <row r="2119" spans="2:13">
      <c r="B2119" s="1">
        <v>38</v>
      </c>
      <c r="C2119" s="1" t="s">
        <v>1723</v>
      </c>
      <c r="D2119" s="1">
        <v>1</v>
      </c>
      <c r="E2119" s="1" t="s">
        <v>1724</v>
      </c>
      <c r="F2119" s="1">
        <v>7745490</v>
      </c>
      <c r="G2119" s="1">
        <v>7750339</v>
      </c>
      <c r="L2119" s="1" t="s">
        <v>14</v>
      </c>
      <c r="M2119" s="1" t="s">
        <v>14</v>
      </c>
    </row>
    <row r="2120" spans="2:13">
      <c r="B2120" s="1">
        <v>38</v>
      </c>
      <c r="C2120" s="1" t="s">
        <v>1725</v>
      </c>
      <c r="D2120" s="1">
        <v>1</v>
      </c>
      <c r="E2120" s="1" t="s">
        <v>1726</v>
      </c>
      <c r="F2120" s="1">
        <v>7750274</v>
      </c>
      <c r="G2120" s="1">
        <v>7755772</v>
      </c>
      <c r="L2120" s="1" t="s">
        <v>14</v>
      </c>
      <c r="M2120" s="1" t="s">
        <v>14</v>
      </c>
    </row>
    <row r="2121" spans="2:13">
      <c r="B2121" s="1">
        <v>38</v>
      </c>
      <c r="C2121" s="1" t="s">
        <v>1727</v>
      </c>
      <c r="D2121" s="1">
        <v>1</v>
      </c>
      <c r="E2121" s="1" t="s">
        <v>1728</v>
      </c>
      <c r="F2121" s="1">
        <v>7754872</v>
      </c>
      <c r="G2121" s="1">
        <v>7758692</v>
      </c>
      <c r="L2121" s="1" t="s">
        <v>14</v>
      </c>
      <c r="M2121" s="1" t="s">
        <v>14</v>
      </c>
    </row>
    <row r="2122" spans="2:13">
      <c r="B2122" s="1">
        <v>38</v>
      </c>
      <c r="C2122" s="1" t="s">
        <v>1729</v>
      </c>
      <c r="D2122" s="1">
        <v>1</v>
      </c>
      <c r="E2122" s="1" t="s">
        <v>1730</v>
      </c>
      <c r="F2122" s="1">
        <v>7758678</v>
      </c>
      <c r="G2122" s="1">
        <v>7762464</v>
      </c>
      <c r="L2122" s="1" t="s">
        <v>14</v>
      </c>
      <c r="M2122" s="1" t="s">
        <v>14</v>
      </c>
    </row>
    <row r="2123" spans="2:13">
      <c r="B2123" s="1">
        <v>38</v>
      </c>
      <c r="C2123" s="1" t="s">
        <v>1731</v>
      </c>
      <c r="D2123" s="1">
        <v>1</v>
      </c>
      <c r="E2123" s="1" t="s">
        <v>1732</v>
      </c>
      <c r="F2123" s="1">
        <v>7761951</v>
      </c>
      <c r="G2123" s="1">
        <v>7765790</v>
      </c>
      <c r="L2123" s="1" t="s">
        <v>1123</v>
      </c>
      <c r="M2123" s="1" t="s">
        <v>1124</v>
      </c>
    </row>
    <row r="2124" spans="2:13">
      <c r="B2124" s="1">
        <v>38</v>
      </c>
      <c r="C2124" s="1" t="s">
        <v>1733</v>
      </c>
      <c r="D2124" s="1">
        <v>1</v>
      </c>
      <c r="E2124" s="1" t="s">
        <v>1734</v>
      </c>
      <c r="F2124" s="1">
        <v>7768207</v>
      </c>
      <c r="G2124" s="1">
        <v>7784462</v>
      </c>
      <c r="L2124" s="1" t="s">
        <v>14</v>
      </c>
      <c r="M2124" s="1" t="s">
        <v>14</v>
      </c>
    </row>
    <row r="2125" spans="2:13">
      <c r="B2125" s="1">
        <v>38</v>
      </c>
      <c r="C2125" s="1" t="s">
        <v>1735</v>
      </c>
      <c r="D2125" s="1">
        <v>1</v>
      </c>
      <c r="E2125" s="1" t="s">
        <v>1736</v>
      </c>
      <c r="F2125" s="1">
        <v>7786245</v>
      </c>
      <c r="G2125" s="1">
        <v>7787677</v>
      </c>
      <c r="L2125" s="1" t="s">
        <v>14</v>
      </c>
      <c r="M2125" s="1" t="s">
        <v>14</v>
      </c>
    </row>
    <row r="2126" spans="2:13">
      <c r="B2126" s="1">
        <v>38</v>
      </c>
      <c r="C2126" s="1" t="s">
        <v>1737</v>
      </c>
      <c r="D2126" s="1">
        <v>1</v>
      </c>
      <c r="E2126" s="1" t="s">
        <v>1738</v>
      </c>
      <c r="F2126" s="1">
        <v>7787745</v>
      </c>
      <c r="G2126" s="1">
        <v>7794565</v>
      </c>
      <c r="L2126" s="1" t="s">
        <v>14</v>
      </c>
      <c r="M2126" s="1" t="s">
        <v>14</v>
      </c>
    </row>
    <row r="2127" spans="2:13">
      <c r="B2127" s="1">
        <v>38</v>
      </c>
      <c r="C2127" s="1" t="s">
        <v>1739</v>
      </c>
      <c r="D2127" s="1">
        <v>1</v>
      </c>
      <c r="E2127" s="1" t="s">
        <v>1740</v>
      </c>
      <c r="F2127" s="1">
        <v>7796179</v>
      </c>
      <c r="G2127" s="1">
        <v>7801912</v>
      </c>
      <c r="L2127" s="1" t="s">
        <v>14</v>
      </c>
      <c r="M2127" s="1" t="s">
        <v>14</v>
      </c>
    </row>
    <row r="2128" spans="2:13">
      <c r="B2128" s="1">
        <v>38</v>
      </c>
      <c r="C2128" s="1" t="s">
        <v>1741</v>
      </c>
      <c r="D2128" s="1">
        <v>1</v>
      </c>
      <c r="E2128" s="1" t="s">
        <v>1742</v>
      </c>
      <c r="F2128" s="1">
        <v>7802667</v>
      </c>
      <c r="G2128" s="1">
        <v>7804339</v>
      </c>
      <c r="L2128" s="1" t="s">
        <v>370</v>
      </c>
      <c r="M2128" s="1" t="s">
        <v>371</v>
      </c>
    </row>
    <row r="2129" spans="2:13">
      <c r="B2129" s="1">
        <v>38</v>
      </c>
      <c r="C2129" s="1" t="s">
        <v>1743</v>
      </c>
      <c r="D2129" s="1">
        <v>1</v>
      </c>
      <c r="E2129" s="1" t="s">
        <v>1744</v>
      </c>
      <c r="F2129" s="1">
        <v>7805767</v>
      </c>
      <c r="G2129" s="1">
        <v>7808663</v>
      </c>
      <c r="L2129" s="1" t="s">
        <v>14</v>
      </c>
      <c r="M2129" s="1" t="s">
        <v>14</v>
      </c>
    </row>
    <row r="2130" spans="2:13">
      <c r="B2130" s="1">
        <v>38</v>
      </c>
      <c r="C2130" s="1" t="s">
        <v>1745</v>
      </c>
      <c r="D2130" s="1">
        <v>1</v>
      </c>
      <c r="E2130" s="1" t="s">
        <v>1746</v>
      </c>
      <c r="F2130" s="1">
        <v>7808867</v>
      </c>
      <c r="G2130" s="1">
        <v>7811461</v>
      </c>
      <c r="L2130" s="1" t="s">
        <v>1747</v>
      </c>
      <c r="M2130" s="1" t="s">
        <v>1748</v>
      </c>
    </row>
    <row r="2131" spans="2:13">
      <c r="B2131" s="1">
        <v>38</v>
      </c>
      <c r="C2131" s="1" t="s">
        <v>1749</v>
      </c>
      <c r="D2131" s="1">
        <v>1</v>
      </c>
      <c r="E2131" s="1" t="s">
        <v>1750</v>
      </c>
      <c r="F2131" s="1">
        <v>7811399</v>
      </c>
      <c r="G2131" s="1">
        <v>7815251</v>
      </c>
      <c r="L2131" s="1" t="s">
        <v>14</v>
      </c>
      <c r="M2131" s="1" t="s">
        <v>14</v>
      </c>
    </row>
    <row r="2132" spans="2:13">
      <c r="B2132" s="1">
        <v>38</v>
      </c>
      <c r="C2132" s="1" t="s">
        <v>1751</v>
      </c>
      <c r="D2132" s="1">
        <v>1</v>
      </c>
      <c r="E2132" s="1" t="s">
        <v>1752</v>
      </c>
      <c r="F2132" s="1">
        <v>7815811</v>
      </c>
      <c r="G2132" s="1">
        <v>7816995</v>
      </c>
      <c r="H2132" s="1" t="s">
        <v>1753</v>
      </c>
      <c r="I2132" s="1" t="s">
        <v>1754</v>
      </c>
      <c r="J2132" s="1" t="s">
        <v>1755</v>
      </c>
      <c r="K2132" s="1" t="s">
        <v>1756</v>
      </c>
      <c r="L2132" s="1" t="s">
        <v>1757</v>
      </c>
      <c r="M2132" s="1" t="s">
        <v>1758</v>
      </c>
    </row>
    <row r="2133" spans="2:13">
      <c r="B2133" s="1">
        <v>38</v>
      </c>
      <c r="C2133" s="1" t="s">
        <v>1759</v>
      </c>
      <c r="D2133" s="1">
        <v>1</v>
      </c>
      <c r="E2133" s="1" t="s">
        <v>1760</v>
      </c>
      <c r="F2133" s="1">
        <v>7818408</v>
      </c>
      <c r="G2133" s="1">
        <v>7822106</v>
      </c>
      <c r="L2133" s="1" t="s">
        <v>14</v>
      </c>
      <c r="M2133" s="1" t="s">
        <v>14</v>
      </c>
    </row>
    <row r="2134" spans="2:13">
      <c r="B2134" s="1">
        <v>38</v>
      </c>
      <c r="C2134" s="1" t="s">
        <v>1761</v>
      </c>
      <c r="D2134" s="1">
        <v>1</v>
      </c>
      <c r="E2134" s="1" t="s">
        <v>1762</v>
      </c>
      <c r="F2134" s="1">
        <v>7819664</v>
      </c>
      <c r="G2134" s="1">
        <v>7819915</v>
      </c>
      <c r="L2134" s="1" t="s">
        <v>14</v>
      </c>
      <c r="M2134" s="1" t="s">
        <v>14</v>
      </c>
    </row>
    <row r="2135" spans="2:13">
      <c r="B2135" s="1">
        <v>38</v>
      </c>
      <c r="C2135" s="1" t="s">
        <v>1763</v>
      </c>
      <c r="D2135" s="1">
        <v>1</v>
      </c>
      <c r="E2135" s="1" t="s">
        <v>1764</v>
      </c>
      <c r="F2135" s="1">
        <v>7823967</v>
      </c>
      <c r="G2135" s="1">
        <v>7825343</v>
      </c>
      <c r="L2135" s="1" t="s">
        <v>14</v>
      </c>
      <c r="M2135" s="1" t="s">
        <v>14</v>
      </c>
    </row>
    <row r="2136" spans="2:13">
      <c r="B2136" s="1">
        <v>38</v>
      </c>
      <c r="C2136" s="1" t="s">
        <v>1765</v>
      </c>
      <c r="D2136" s="1">
        <v>1</v>
      </c>
      <c r="E2136" s="1" t="s">
        <v>1766</v>
      </c>
      <c r="F2136" s="1">
        <v>7826727</v>
      </c>
      <c r="G2136" s="1">
        <v>7836637</v>
      </c>
      <c r="L2136" s="1" t="s">
        <v>14</v>
      </c>
      <c r="M2136" s="1" t="s">
        <v>14</v>
      </c>
    </row>
    <row r="2137" spans="2:13">
      <c r="B2137" s="1">
        <v>38</v>
      </c>
      <c r="C2137" s="1" t="s">
        <v>1767</v>
      </c>
      <c r="D2137" s="1">
        <v>1</v>
      </c>
      <c r="E2137" s="1" t="s">
        <v>1768</v>
      </c>
      <c r="F2137" s="1">
        <v>7836808</v>
      </c>
      <c r="G2137" s="1">
        <v>7841375</v>
      </c>
      <c r="L2137" s="1" t="s">
        <v>14</v>
      </c>
      <c r="M2137" s="1" t="s">
        <v>14</v>
      </c>
    </row>
    <row r="2138" spans="2:13">
      <c r="B2138" s="1">
        <v>38</v>
      </c>
      <c r="C2138" s="1" t="s">
        <v>1769</v>
      </c>
      <c r="D2138" s="1">
        <v>1</v>
      </c>
      <c r="E2138" s="1" t="s">
        <v>1770</v>
      </c>
      <c r="F2138" s="1">
        <v>7841459</v>
      </c>
      <c r="G2138" s="1">
        <v>7842883</v>
      </c>
      <c r="L2138" s="1" t="s">
        <v>14</v>
      </c>
      <c r="M2138" s="1" t="s">
        <v>14</v>
      </c>
    </row>
    <row r="2139" spans="2:13">
      <c r="B2139" s="1">
        <v>38</v>
      </c>
      <c r="C2139" s="1" t="s">
        <v>1798</v>
      </c>
      <c r="D2139" s="1">
        <v>1</v>
      </c>
      <c r="E2139" s="1" t="s">
        <v>1799</v>
      </c>
      <c r="F2139" s="1">
        <v>7842719</v>
      </c>
      <c r="G2139" s="1">
        <v>7851988</v>
      </c>
      <c r="H2139" s="1" t="s">
        <v>1800</v>
      </c>
      <c r="I2139" s="1" t="s">
        <v>1801</v>
      </c>
      <c r="J2139" s="1" t="s">
        <v>1802</v>
      </c>
      <c r="L2139" s="1" t="s">
        <v>1796</v>
      </c>
      <c r="M2139" s="1" t="s">
        <v>1797</v>
      </c>
    </row>
    <row r="2140" spans="2:13">
      <c r="B2140" s="1">
        <v>38</v>
      </c>
      <c r="C2140" s="1" t="s">
        <v>1803</v>
      </c>
      <c r="D2140" s="1">
        <v>1</v>
      </c>
      <c r="E2140" s="1" t="s">
        <v>1804</v>
      </c>
      <c r="F2140" s="1">
        <v>7852096</v>
      </c>
      <c r="G2140" s="1">
        <v>7855564</v>
      </c>
      <c r="L2140" s="1" t="s">
        <v>14</v>
      </c>
      <c r="M2140" s="1" t="s">
        <v>14</v>
      </c>
    </row>
    <row r="2141" spans="2:13">
      <c r="B2141" s="1">
        <v>38</v>
      </c>
      <c r="C2141" s="1" t="s">
        <v>1805</v>
      </c>
      <c r="D2141" s="1">
        <v>1</v>
      </c>
      <c r="E2141" s="1" t="s">
        <v>1806</v>
      </c>
      <c r="F2141" s="1">
        <v>7855368</v>
      </c>
      <c r="G2141" s="1">
        <v>7857995</v>
      </c>
      <c r="L2141" s="1" t="s">
        <v>1807</v>
      </c>
      <c r="M2141" s="1" t="s">
        <v>1808</v>
      </c>
    </row>
    <row r="2142" spans="2:13">
      <c r="B2142" s="1">
        <v>38</v>
      </c>
      <c r="C2142" s="1" t="s">
        <v>1809</v>
      </c>
      <c r="D2142" s="1">
        <v>1</v>
      </c>
      <c r="E2142" s="1" t="s">
        <v>1810</v>
      </c>
      <c r="F2142" s="1">
        <v>7858167</v>
      </c>
      <c r="G2142" s="1">
        <v>7862122</v>
      </c>
      <c r="H2142" s="1" t="s">
        <v>1811</v>
      </c>
      <c r="I2142" s="1" t="s">
        <v>1812</v>
      </c>
      <c r="J2142" s="1" t="s">
        <v>1813</v>
      </c>
      <c r="K2142" s="1" t="s">
        <v>1814</v>
      </c>
      <c r="L2142" s="1" t="s">
        <v>1815</v>
      </c>
      <c r="M2142" s="1" t="s">
        <v>1816</v>
      </c>
    </row>
    <row r="2143" spans="2:13">
      <c r="B2143" s="1">
        <v>38</v>
      </c>
      <c r="C2143" s="1" t="s">
        <v>1817</v>
      </c>
      <c r="D2143" s="1">
        <v>1</v>
      </c>
      <c r="E2143" s="1" t="s">
        <v>1818</v>
      </c>
      <c r="F2143" s="1">
        <v>7862200</v>
      </c>
      <c r="G2143" s="1">
        <v>7865296</v>
      </c>
      <c r="H2143" s="1" t="s">
        <v>1819</v>
      </c>
      <c r="I2143" s="1" t="s">
        <v>1820</v>
      </c>
      <c r="J2143" s="1" t="s">
        <v>1821</v>
      </c>
      <c r="K2143" s="1" t="s">
        <v>1822</v>
      </c>
      <c r="L2143" s="1" t="s">
        <v>14</v>
      </c>
      <c r="M2143" s="1" t="s">
        <v>14</v>
      </c>
    </row>
    <row r="2144" spans="2:13">
      <c r="B2144" s="1">
        <v>38</v>
      </c>
      <c r="C2144" s="1" t="s">
        <v>1823</v>
      </c>
      <c r="D2144" s="1">
        <v>1</v>
      </c>
      <c r="E2144" s="1" t="s">
        <v>1824</v>
      </c>
      <c r="F2144" s="1">
        <v>7865665</v>
      </c>
      <c r="G2144" s="1">
        <v>7869193</v>
      </c>
      <c r="L2144" s="1" t="s">
        <v>438</v>
      </c>
      <c r="M2144" s="1" t="s">
        <v>439</v>
      </c>
    </row>
    <row r="2145" spans="2:13">
      <c r="B2145" s="1">
        <v>38</v>
      </c>
      <c r="C2145" s="1" t="s">
        <v>1825</v>
      </c>
      <c r="D2145" s="1">
        <v>1</v>
      </c>
      <c r="E2145" s="1" t="s">
        <v>1826</v>
      </c>
      <c r="F2145" s="1">
        <v>7869278</v>
      </c>
      <c r="G2145" s="1">
        <v>7878499</v>
      </c>
      <c r="L2145" s="1" t="s">
        <v>1827</v>
      </c>
      <c r="M2145" s="1" t="s">
        <v>1828</v>
      </c>
    </row>
    <row r="2146" spans="2:13">
      <c r="B2146" s="1">
        <v>38</v>
      </c>
      <c r="C2146" s="1" t="s">
        <v>1829</v>
      </c>
      <c r="D2146" s="1">
        <v>1</v>
      </c>
      <c r="E2146" s="1" t="s">
        <v>1830</v>
      </c>
      <c r="F2146" s="1">
        <v>7876383</v>
      </c>
      <c r="G2146" s="1">
        <v>7878499</v>
      </c>
      <c r="L2146" s="1" t="s">
        <v>14</v>
      </c>
      <c r="M2146" s="1" t="s">
        <v>14</v>
      </c>
    </row>
    <row r="2147" spans="2:13">
      <c r="B2147" s="1">
        <v>38</v>
      </c>
      <c r="C2147" s="1" t="s">
        <v>1831</v>
      </c>
      <c r="D2147" s="1">
        <v>1</v>
      </c>
      <c r="E2147" s="1" t="s">
        <v>1832</v>
      </c>
      <c r="F2147" s="1">
        <v>7880900</v>
      </c>
      <c r="G2147" s="1">
        <v>7882453</v>
      </c>
      <c r="L2147" s="1" t="s">
        <v>14</v>
      </c>
      <c r="M2147" s="1" t="s">
        <v>14</v>
      </c>
    </row>
    <row r="2148" spans="2:13">
      <c r="B2148" s="1">
        <v>38</v>
      </c>
      <c r="C2148" s="1" t="s">
        <v>1833</v>
      </c>
      <c r="D2148" s="1">
        <v>1</v>
      </c>
      <c r="E2148" s="1" t="s">
        <v>1834</v>
      </c>
      <c r="F2148" s="1">
        <v>7883224</v>
      </c>
      <c r="G2148" s="1">
        <v>7886727</v>
      </c>
      <c r="H2148" s="1" t="s">
        <v>1835</v>
      </c>
      <c r="I2148" s="1" t="s">
        <v>1836</v>
      </c>
      <c r="J2148" s="1" t="s">
        <v>1837</v>
      </c>
      <c r="L2148" s="1" t="s">
        <v>1838</v>
      </c>
      <c r="M2148" s="1" t="s">
        <v>1839</v>
      </c>
    </row>
    <row r="2149" spans="2:13">
      <c r="B2149" s="1">
        <v>38</v>
      </c>
      <c r="C2149" s="1" t="s">
        <v>1840</v>
      </c>
      <c r="D2149" s="1">
        <v>1</v>
      </c>
      <c r="E2149" s="1" t="s">
        <v>1841</v>
      </c>
      <c r="F2149" s="1">
        <v>7887093</v>
      </c>
      <c r="G2149" s="1">
        <v>7890673</v>
      </c>
      <c r="L2149" s="1" t="s">
        <v>14</v>
      </c>
      <c r="M2149" s="1" t="s">
        <v>14</v>
      </c>
    </row>
    <row r="2150" spans="2:13">
      <c r="B2150" s="1">
        <v>38</v>
      </c>
      <c r="C2150" s="1" t="s">
        <v>1842</v>
      </c>
      <c r="D2150" s="1">
        <v>1</v>
      </c>
      <c r="E2150" s="1" t="s">
        <v>1843</v>
      </c>
      <c r="F2150" s="1">
        <v>7891588</v>
      </c>
      <c r="G2150" s="1">
        <v>7897599</v>
      </c>
      <c r="H2150" s="1" t="s">
        <v>1844</v>
      </c>
      <c r="I2150" s="1" t="s">
        <v>1845</v>
      </c>
      <c r="J2150" s="1" t="s">
        <v>1846</v>
      </c>
      <c r="K2150" s="1" t="s">
        <v>1847</v>
      </c>
      <c r="L2150" s="1" t="s">
        <v>1848</v>
      </c>
      <c r="M2150" s="1" t="s">
        <v>1849</v>
      </c>
    </row>
    <row r="2151" spans="2:13">
      <c r="B2151" s="1">
        <v>38</v>
      </c>
      <c r="C2151" s="1" t="s">
        <v>1850</v>
      </c>
      <c r="D2151" s="1">
        <v>1</v>
      </c>
      <c r="E2151" s="1" t="s">
        <v>1851</v>
      </c>
      <c r="F2151" s="1">
        <v>7897167</v>
      </c>
      <c r="G2151" s="1">
        <v>7900517</v>
      </c>
      <c r="L2151" s="1" t="s">
        <v>1123</v>
      </c>
      <c r="M2151" s="1" t="s">
        <v>1124</v>
      </c>
    </row>
    <row r="2152" spans="2:13">
      <c r="B2152" s="1">
        <v>38</v>
      </c>
      <c r="C2152" s="1" t="s">
        <v>1852</v>
      </c>
      <c r="D2152" s="1">
        <v>1</v>
      </c>
      <c r="E2152" s="1" t="s">
        <v>1853</v>
      </c>
      <c r="F2152" s="1">
        <v>7901178</v>
      </c>
      <c r="G2152" s="1">
        <v>7901674</v>
      </c>
      <c r="L2152" s="1" t="s">
        <v>14</v>
      </c>
      <c r="M2152" s="1" t="s">
        <v>14</v>
      </c>
    </row>
    <row r="2153" spans="2:13">
      <c r="B2153" s="1">
        <v>38</v>
      </c>
      <c r="C2153" s="1" t="s">
        <v>1854</v>
      </c>
      <c r="D2153" s="1">
        <v>1</v>
      </c>
      <c r="E2153" s="1" t="s">
        <v>1855</v>
      </c>
      <c r="F2153" s="1">
        <v>7901941</v>
      </c>
      <c r="G2153" s="1">
        <v>7904660</v>
      </c>
      <c r="L2153" s="1" t="s">
        <v>14</v>
      </c>
      <c r="M2153" s="1" t="s">
        <v>14</v>
      </c>
    </row>
    <row r="2154" spans="2:13">
      <c r="B2154" s="1">
        <v>38</v>
      </c>
      <c r="C2154" s="1" t="s">
        <v>1856</v>
      </c>
      <c r="D2154" s="1">
        <v>1</v>
      </c>
      <c r="E2154" s="1" t="s">
        <v>1857</v>
      </c>
      <c r="F2154" s="1">
        <v>7908122</v>
      </c>
      <c r="G2154" s="1">
        <v>7911018</v>
      </c>
      <c r="L2154" s="1" t="s">
        <v>14</v>
      </c>
      <c r="M2154" s="1" t="s">
        <v>14</v>
      </c>
    </row>
    <row r="2155" spans="2:13">
      <c r="B2155" s="1">
        <v>38</v>
      </c>
      <c r="C2155" s="1" t="s">
        <v>1858</v>
      </c>
      <c r="D2155" s="1">
        <v>1</v>
      </c>
      <c r="E2155" s="1" t="s">
        <v>1859</v>
      </c>
      <c r="F2155" s="1">
        <v>7911266</v>
      </c>
      <c r="G2155" s="1">
        <v>7916917</v>
      </c>
      <c r="L2155" s="1" t="s">
        <v>1860</v>
      </c>
      <c r="M2155" s="1" t="s">
        <v>1861</v>
      </c>
    </row>
    <row r="2156" spans="2:13">
      <c r="B2156" s="1">
        <v>39</v>
      </c>
      <c r="C2156" s="1" t="s">
        <v>1539</v>
      </c>
      <c r="D2156" s="1">
        <v>1</v>
      </c>
      <c r="E2156" s="1" t="s">
        <v>1540</v>
      </c>
      <c r="F2156" s="1">
        <v>7390966</v>
      </c>
      <c r="G2156" s="1">
        <v>7396123</v>
      </c>
      <c r="L2156" s="1" t="s">
        <v>14</v>
      </c>
      <c r="M2156" s="1" t="s">
        <v>14</v>
      </c>
    </row>
    <row r="2157" spans="2:13">
      <c r="B2157" s="1">
        <v>39</v>
      </c>
      <c r="C2157" s="1" t="s">
        <v>1541</v>
      </c>
      <c r="D2157" s="1">
        <v>1</v>
      </c>
      <c r="E2157" s="1" t="s">
        <v>1542</v>
      </c>
      <c r="F2157" s="1">
        <v>7395962</v>
      </c>
      <c r="G2157" s="1">
        <v>7397896</v>
      </c>
      <c r="H2157" s="1" t="s">
        <v>1543</v>
      </c>
      <c r="I2157" s="1" t="s">
        <v>1544</v>
      </c>
      <c r="J2157" s="1" t="s">
        <v>1545</v>
      </c>
      <c r="K2157" s="1" t="s">
        <v>1546</v>
      </c>
      <c r="L2157" s="1" t="s">
        <v>14</v>
      </c>
      <c r="M2157" s="1" t="s">
        <v>14</v>
      </c>
    </row>
    <row r="2158" spans="2:13">
      <c r="B2158" s="1">
        <v>39</v>
      </c>
      <c r="C2158" s="1" t="s">
        <v>1547</v>
      </c>
      <c r="D2158" s="1">
        <v>1</v>
      </c>
      <c r="E2158" s="1" t="s">
        <v>1548</v>
      </c>
      <c r="F2158" s="1">
        <v>7398083</v>
      </c>
      <c r="G2158" s="1">
        <v>7400378</v>
      </c>
      <c r="H2158" s="1" t="s">
        <v>1549</v>
      </c>
      <c r="I2158" s="1" t="s">
        <v>1550</v>
      </c>
      <c r="J2158" s="1" t="s">
        <v>1551</v>
      </c>
      <c r="L2158" s="1" t="s">
        <v>1552</v>
      </c>
      <c r="M2158" s="1" t="s">
        <v>1553</v>
      </c>
    </row>
    <row r="2159" spans="2:13">
      <c r="B2159" s="1">
        <v>39</v>
      </c>
      <c r="C2159" s="1" t="s">
        <v>1554</v>
      </c>
      <c r="D2159" s="1">
        <v>1</v>
      </c>
      <c r="E2159" s="1" t="s">
        <v>1555</v>
      </c>
      <c r="F2159" s="1">
        <v>7400659</v>
      </c>
      <c r="G2159" s="1">
        <v>7409373</v>
      </c>
      <c r="H2159" s="1" t="s">
        <v>1556</v>
      </c>
      <c r="I2159" s="1" t="s">
        <v>1557</v>
      </c>
      <c r="J2159" s="1" t="s">
        <v>1558</v>
      </c>
      <c r="K2159" s="1" t="s">
        <v>1559</v>
      </c>
      <c r="L2159" s="1" t="s">
        <v>96</v>
      </c>
      <c r="M2159" s="1" t="s">
        <v>97</v>
      </c>
    </row>
    <row r="2160" spans="2:13">
      <c r="B2160" s="1">
        <v>39</v>
      </c>
      <c r="C2160" s="1" t="s">
        <v>1560</v>
      </c>
      <c r="D2160" s="1">
        <v>1</v>
      </c>
      <c r="E2160" s="1" t="s">
        <v>1561</v>
      </c>
      <c r="F2160" s="1">
        <v>7408957</v>
      </c>
      <c r="G2160" s="1">
        <v>7411913</v>
      </c>
      <c r="L2160" s="1" t="s">
        <v>85</v>
      </c>
      <c r="M2160" s="1" t="s">
        <v>86</v>
      </c>
    </row>
    <row r="2161" spans="2:13">
      <c r="B2161" s="1">
        <v>39</v>
      </c>
      <c r="C2161" s="1" t="s">
        <v>1562</v>
      </c>
      <c r="D2161" s="1">
        <v>1</v>
      </c>
      <c r="E2161" s="1" t="s">
        <v>1563</v>
      </c>
      <c r="F2161" s="1">
        <v>7411980</v>
      </c>
      <c r="G2161" s="1">
        <v>7413865</v>
      </c>
      <c r="H2161" s="1" t="s">
        <v>1564</v>
      </c>
      <c r="I2161" s="1" t="s">
        <v>1565</v>
      </c>
      <c r="J2161" s="1" t="s">
        <v>1566</v>
      </c>
      <c r="K2161" s="1" t="s">
        <v>1567</v>
      </c>
      <c r="L2161" s="1" t="s">
        <v>1568</v>
      </c>
      <c r="M2161" s="1" t="s">
        <v>1569</v>
      </c>
    </row>
    <row r="2162" spans="2:13">
      <c r="B2162" s="1">
        <v>39</v>
      </c>
      <c r="C2162" s="1" t="s">
        <v>1570</v>
      </c>
      <c r="D2162" s="1">
        <v>1</v>
      </c>
      <c r="E2162" s="1" t="s">
        <v>1571</v>
      </c>
      <c r="F2162" s="1">
        <v>7413968</v>
      </c>
      <c r="G2162" s="1">
        <v>7419303</v>
      </c>
      <c r="H2162" s="1" t="s">
        <v>1572</v>
      </c>
      <c r="I2162" s="1" t="s">
        <v>1573</v>
      </c>
      <c r="J2162" s="1" t="s">
        <v>1574</v>
      </c>
      <c r="L2162" s="1" t="s">
        <v>1575</v>
      </c>
      <c r="M2162" s="1" t="s">
        <v>1576</v>
      </c>
    </row>
    <row r="2163" spans="2:13">
      <c r="B2163" s="1">
        <v>39</v>
      </c>
      <c r="C2163" s="1" t="s">
        <v>1577</v>
      </c>
      <c r="D2163" s="1">
        <v>1</v>
      </c>
      <c r="E2163" s="1" t="s">
        <v>1578</v>
      </c>
      <c r="F2163" s="1">
        <v>7419795</v>
      </c>
      <c r="G2163" s="1">
        <v>7421378</v>
      </c>
      <c r="H2163" s="1" t="s">
        <v>1579</v>
      </c>
      <c r="I2163" s="1" t="s">
        <v>1580</v>
      </c>
      <c r="J2163" s="1" t="s">
        <v>1581</v>
      </c>
      <c r="K2163" s="1" t="s">
        <v>1582</v>
      </c>
      <c r="L2163" s="1" t="s">
        <v>1583</v>
      </c>
      <c r="M2163" s="1" t="s">
        <v>1584</v>
      </c>
    </row>
    <row r="2164" spans="2:13">
      <c r="B2164" s="1">
        <v>39</v>
      </c>
      <c r="C2164" s="1" t="s">
        <v>1585</v>
      </c>
      <c r="D2164" s="1">
        <v>1</v>
      </c>
      <c r="E2164" s="1" t="s">
        <v>1586</v>
      </c>
      <c r="F2164" s="1">
        <v>7421695</v>
      </c>
      <c r="G2164" s="1">
        <v>7422276</v>
      </c>
      <c r="H2164" s="1" t="s">
        <v>1587</v>
      </c>
      <c r="I2164" s="1" t="s">
        <v>1588</v>
      </c>
      <c r="J2164" s="1" t="s">
        <v>1589</v>
      </c>
      <c r="K2164" s="1" t="s">
        <v>1590</v>
      </c>
      <c r="L2164" s="1" t="s">
        <v>158</v>
      </c>
      <c r="M2164" s="1" t="s">
        <v>159</v>
      </c>
    </row>
    <row r="2165" spans="2:13">
      <c r="B2165" s="1">
        <v>39</v>
      </c>
      <c r="C2165" s="1" t="s">
        <v>1591</v>
      </c>
      <c r="D2165" s="1">
        <v>1</v>
      </c>
      <c r="E2165" s="1" t="s">
        <v>1592</v>
      </c>
      <c r="F2165" s="1">
        <v>7423186</v>
      </c>
      <c r="G2165" s="1">
        <v>7431395</v>
      </c>
      <c r="L2165" s="1" t="s">
        <v>14</v>
      </c>
      <c r="M2165" s="1" t="s">
        <v>14</v>
      </c>
    </row>
    <row r="2166" spans="2:13">
      <c r="B2166" s="1">
        <v>39</v>
      </c>
      <c r="C2166" s="1" t="s">
        <v>1593</v>
      </c>
      <c r="D2166" s="1">
        <v>1</v>
      </c>
      <c r="E2166" s="1" t="s">
        <v>1594</v>
      </c>
      <c r="F2166" s="1">
        <v>7432419</v>
      </c>
      <c r="G2166" s="1">
        <v>7439877</v>
      </c>
      <c r="L2166" s="1" t="s">
        <v>14</v>
      </c>
      <c r="M2166" s="1" t="s">
        <v>14</v>
      </c>
    </row>
    <row r="2167" spans="2:13">
      <c r="B2167" s="1">
        <v>39</v>
      </c>
      <c r="C2167" s="1" t="s">
        <v>1595</v>
      </c>
      <c r="D2167" s="1">
        <v>1</v>
      </c>
      <c r="E2167" s="1" t="s">
        <v>1596</v>
      </c>
      <c r="F2167" s="1">
        <v>7440803</v>
      </c>
      <c r="G2167" s="1">
        <v>7447250</v>
      </c>
      <c r="L2167" s="1" t="s">
        <v>14</v>
      </c>
      <c r="M2167" s="1" t="s">
        <v>14</v>
      </c>
    </row>
    <row r="2168" spans="2:13">
      <c r="B2168" s="1">
        <v>39</v>
      </c>
      <c r="C2168" s="1" t="s">
        <v>1597</v>
      </c>
      <c r="D2168" s="1">
        <v>1</v>
      </c>
      <c r="E2168" s="1" t="s">
        <v>1598</v>
      </c>
      <c r="F2168" s="1">
        <v>7446722</v>
      </c>
      <c r="G2168" s="1">
        <v>7459566</v>
      </c>
      <c r="L2168" s="1" t="s">
        <v>1599</v>
      </c>
      <c r="M2168" s="1" t="s">
        <v>1600</v>
      </c>
    </row>
    <row r="2169" spans="2:13">
      <c r="B2169" s="1">
        <v>39</v>
      </c>
      <c r="C2169" s="1" t="s">
        <v>1601</v>
      </c>
      <c r="D2169" s="1">
        <v>1</v>
      </c>
      <c r="E2169" s="1" t="s">
        <v>1602</v>
      </c>
      <c r="F2169" s="1">
        <v>7458939</v>
      </c>
      <c r="G2169" s="1">
        <v>7478322</v>
      </c>
      <c r="H2169" s="1" t="s">
        <v>1603</v>
      </c>
      <c r="I2169" s="1" t="s">
        <v>1604</v>
      </c>
      <c r="J2169" s="1" t="s">
        <v>1605</v>
      </c>
      <c r="K2169" s="1" t="s">
        <v>1606</v>
      </c>
      <c r="L2169" s="1" t="s">
        <v>1607</v>
      </c>
      <c r="M2169" s="1" t="s">
        <v>1608</v>
      </c>
    </row>
    <row r="2170" spans="2:13">
      <c r="B2170" s="1">
        <v>39</v>
      </c>
      <c r="C2170" s="1" t="s">
        <v>1609</v>
      </c>
      <c r="D2170" s="1">
        <v>1</v>
      </c>
      <c r="E2170" s="1" t="s">
        <v>1610</v>
      </c>
      <c r="F2170" s="1">
        <v>7478299</v>
      </c>
      <c r="G2170" s="1">
        <v>7509114</v>
      </c>
      <c r="H2170" s="1" t="s">
        <v>1611</v>
      </c>
      <c r="L2170" s="1" t="s">
        <v>14</v>
      </c>
      <c r="M2170" s="1" t="s">
        <v>14</v>
      </c>
    </row>
    <row r="2171" spans="2:13">
      <c r="B2171" s="1">
        <v>39</v>
      </c>
      <c r="C2171" s="1" t="s">
        <v>1612</v>
      </c>
      <c r="D2171" s="1">
        <v>1</v>
      </c>
      <c r="E2171" s="1" t="s">
        <v>1613</v>
      </c>
      <c r="F2171" s="1">
        <v>7509096</v>
      </c>
      <c r="G2171" s="1">
        <v>7512336</v>
      </c>
      <c r="L2171" s="1" t="s">
        <v>14</v>
      </c>
      <c r="M2171" s="1" t="s">
        <v>14</v>
      </c>
    </row>
    <row r="2172" spans="2:13">
      <c r="B2172" s="1">
        <v>39</v>
      </c>
      <c r="C2172" s="1" t="s">
        <v>1614</v>
      </c>
      <c r="D2172" s="1">
        <v>1</v>
      </c>
      <c r="E2172" s="1" t="s">
        <v>1615</v>
      </c>
      <c r="F2172" s="1">
        <v>7512275</v>
      </c>
      <c r="G2172" s="1">
        <v>7518291</v>
      </c>
      <c r="L2172" s="1" t="s">
        <v>143</v>
      </c>
      <c r="M2172" s="1" t="s">
        <v>144</v>
      </c>
    </row>
    <row r="2173" spans="2:13">
      <c r="B2173" s="1">
        <v>39</v>
      </c>
      <c r="C2173" s="1" t="s">
        <v>1616</v>
      </c>
      <c r="D2173" s="1">
        <v>1</v>
      </c>
      <c r="E2173" s="1" t="s">
        <v>1617</v>
      </c>
      <c r="F2173" s="1">
        <v>7537711</v>
      </c>
      <c r="G2173" s="1">
        <v>7546666</v>
      </c>
      <c r="L2173" s="1" t="s">
        <v>1293</v>
      </c>
      <c r="M2173" s="1" t="s">
        <v>1294</v>
      </c>
    </row>
    <row r="2174" spans="2:13">
      <c r="B2174" s="1">
        <v>39</v>
      </c>
      <c r="C2174" s="1" t="s">
        <v>1618</v>
      </c>
      <c r="D2174" s="1">
        <v>1</v>
      </c>
      <c r="E2174" s="1" t="s">
        <v>1619</v>
      </c>
      <c r="F2174" s="1">
        <v>7549199</v>
      </c>
      <c r="G2174" s="1">
        <v>7555170</v>
      </c>
      <c r="H2174" s="1" t="s">
        <v>264</v>
      </c>
      <c r="I2174" s="1" t="s">
        <v>1620</v>
      </c>
      <c r="J2174" s="1" t="s">
        <v>1621</v>
      </c>
      <c r="L2174" s="1" t="s">
        <v>14</v>
      </c>
      <c r="M2174" s="1" t="s">
        <v>14</v>
      </c>
    </row>
    <row r="2175" spans="2:13">
      <c r="B2175" s="1">
        <v>39</v>
      </c>
      <c r="C2175" s="1" t="s">
        <v>1622</v>
      </c>
      <c r="D2175" s="1">
        <v>1</v>
      </c>
      <c r="E2175" s="1" t="s">
        <v>1623</v>
      </c>
      <c r="F2175" s="1">
        <v>7555356</v>
      </c>
      <c r="G2175" s="1">
        <v>7561491</v>
      </c>
      <c r="H2175" s="1" t="s">
        <v>1624</v>
      </c>
      <c r="I2175" s="1" t="s">
        <v>1625</v>
      </c>
      <c r="J2175" s="1" t="s">
        <v>1626</v>
      </c>
      <c r="L2175" s="1" t="s">
        <v>1627</v>
      </c>
      <c r="M2175" s="1" t="s">
        <v>1628</v>
      </c>
    </row>
    <row r="2176" spans="2:13">
      <c r="B2176" s="1">
        <v>39</v>
      </c>
      <c r="C2176" s="1" t="s">
        <v>1629</v>
      </c>
      <c r="D2176" s="1">
        <v>1</v>
      </c>
      <c r="E2176" s="1" t="s">
        <v>1630</v>
      </c>
      <c r="F2176" s="1">
        <v>7565062</v>
      </c>
      <c r="G2176" s="1">
        <v>7568857</v>
      </c>
      <c r="L2176" s="1" t="s">
        <v>14</v>
      </c>
      <c r="M2176" s="1" t="s">
        <v>14</v>
      </c>
    </row>
    <row r="2177" spans="2:13">
      <c r="B2177" s="1">
        <v>39</v>
      </c>
      <c r="C2177" s="1" t="s">
        <v>1631</v>
      </c>
      <c r="D2177" s="1">
        <v>1</v>
      </c>
      <c r="E2177" s="1" t="s">
        <v>1632</v>
      </c>
      <c r="F2177" s="1">
        <v>7570014</v>
      </c>
      <c r="G2177" s="1">
        <v>7576087</v>
      </c>
      <c r="H2177" s="1" t="s">
        <v>1624</v>
      </c>
      <c r="I2177" s="1" t="s">
        <v>1633</v>
      </c>
      <c r="J2177" s="1" t="s">
        <v>1634</v>
      </c>
      <c r="L2177" s="1" t="s">
        <v>1635</v>
      </c>
      <c r="M2177" s="1" t="s">
        <v>1636</v>
      </c>
    </row>
    <row r="2178" spans="2:13">
      <c r="B2178" s="1">
        <v>39</v>
      </c>
      <c r="C2178" s="1" t="s">
        <v>1637</v>
      </c>
      <c r="D2178" s="1">
        <v>1</v>
      </c>
      <c r="E2178" s="1" t="s">
        <v>1638</v>
      </c>
      <c r="F2178" s="1">
        <v>7575394</v>
      </c>
      <c r="G2178" s="1">
        <v>7582584</v>
      </c>
      <c r="L2178" s="1" t="s">
        <v>1639</v>
      </c>
      <c r="M2178" s="1" t="s">
        <v>1640</v>
      </c>
    </row>
    <row r="2179" spans="2:13">
      <c r="B2179" s="1">
        <v>39</v>
      </c>
      <c r="C2179" s="1" t="s">
        <v>1641</v>
      </c>
      <c r="D2179" s="1">
        <v>1</v>
      </c>
      <c r="E2179" s="1" t="s">
        <v>1642</v>
      </c>
      <c r="F2179" s="1">
        <v>7582648</v>
      </c>
      <c r="G2179" s="1">
        <v>7592484</v>
      </c>
      <c r="L2179" s="1" t="s">
        <v>1643</v>
      </c>
      <c r="M2179" s="1" t="s">
        <v>1644</v>
      </c>
    </row>
    <row r="2180" spans="2:13">
      <c r="B2180" s="1">
        <v>39</v>
      </c>
      <c r="C2180" s="1" t="s">
        <v>1645</v>
      </c>
      <c r="D2180" s="1">
        <v>1</v>
      </c>
      <c r="E2180" s="1" t="s">
        <v>1646</v>
      </c>
      <c r="F2180" s="1">
        <v>7600162</v>
      </c>
      <c r="G2180" s="1">
        <v>7604934</v>
      </c>
      <c r="L2180" s="1" t="s">
        <v>1647</v>
      </c>
      <c r="M2180" s="1" t="s">
        <v>1648</v>
      </c>
    </row>
    <row r="2181" spans="2:13">
      <c r="B2181" s="1">
        <v>39</v>
      </c>
      <c r="C2181" s="1" t="s">
        <v>1649</v>
      </c>
      <c r="D2181" s="1">
        <v>1</v>
      </c>
      <c r="E2181" s="1" t="s">
        <v>1650</v>
      </c>
      <c r="F2181" s="1">
        <v>7604630</v>
      </c>
      <c r="G2181" s="1">
        <v>7609385</v>
      </c>
      <c r="H2181" s="1" t="s">
        <v>1651</v>
      </c>
      <c r="I2181" s="1" t="s">
        <v>1652</v>
      </c>
      <c r="J2181" s="1" t="s">
        <v>1653</v>
      </c>
      <c r="L2181" s="1" t="s">
        <v>1654</v>
      </c>
      <c r="M2181" s="1" t="s">
        <v>1655</v>
      </c>
    </row>
    <row r="2182" spans="2:13">
      <c r="B2182" s="1">
        <v>39</v>
      </c>
      <c r="C2182" s="1" t="s">
        <v>1656</v>
      </c>
      <c r="D2182" s="1">
        <v>1</v>
      </c>
      <c r="E2182" s="1" t="s">
        <v>1657</v>
      </c>
      <c r="F2182" s="1">
        <v>7610055</v>
      </c>
      <c r="G2182" s="1">
        <v>7619259</v>
      </c>
      <c r="L2182" s="1" t="s">
        <v>96</v>
      </c>
      <c r="M2182" s="1" t="s">
        <v>97</v>
      </c>
    </row>
    <row r="2183" spans="2:13">
      <c r="B2183" s="1">
        <v>39</v>
      </c>
      <c r="C2183" s="1" t="s">
        <v>1658</v>
      </c>
      <c r="D2183" s="1">
        <v>1</v>
      </c>
      <c r="E2183" s="1" t="s">
        <v>1659</v>
      </c>
      <c r="F2183" s="1">
        <v>7624015</v>
      </c>
      <c r="G2183" s="1">
        <v>7636603</v>
      </c>
      <c r="H2183" s="1" t="s">
        <v>1660</v>
      </c>
      <c r="I2183" s="1" t="s">
        <v>1661</v>
      </c>
      <c r="K2183" s="1" t="s">
        <v>1662</v>
      </c>
      <c r="L2183" s="1" t="s">
        <v>1663</v>
      </c>
      <c r="M2183" s="1" t="s">
        <v>1664</v>
      </c>
    </row>
    <row r="2184" spans="2:13">
      <c r="B2184" s="1">
        <v>39</v>
      </c>
      <c r="C2184" s="1" t="s">
        <v>1665</v>
      </c>
      <c r="D2184" s="1">
        <v>1</v>
      </c>
      <c r="E2184" s="1" t="s">
        <v>1666</v>
      </c>
      <c r="F2184" s="1">
        <v>7636568</v>
      </c>
      <c r="G2184" s="1">
        <v>7639890</v>
      </c>
      <c r="L2184" s="1" t="s">
        <v>676</v>
      </c>
      <c r="M2184" s="1" t="s">
        <v>677</v>
      </c>
    </row>
    <row r="2185" spans="2:13">
      <c r="B2185" s="1">
        <v>39</v>
      </c>
      <c r="C2185" s="1" t="s">
        <v>1667</v>
      </c>
      <c r="D2185" s="1">
        <v>1</v>
      </c>
      <c r="E2185" s="1" t="s">
        <v>1668</v>
      </c>
      <c r="F2185" s="1">
        <v>7639719</v>
      </c>
      <c r="G2185" s="1">
        <v>7645799</v>
      </c>
      <c r="L2185" s="1" t="s">
        <v>14</v>
      </c>
      <c r="M2185" s="1" t="s">
        <v>14</v>
      </c>
    </row>
    <row r="2186" spans="2:13">
      <c r="B2186" s="1">
        <v>39</v>
      </c>
      <c r="C2186" s="1" t="s">
        <v>1669</v>
      </c>
      <c r="D2186" s="1">
        <v>1</v>
      </c>
      <c r="E2186" s="1" t="s">
        <v>1670</v>
      </c>
      <c r="F2186" s="1">
        <v>7645779</v>
      </c>
      <c r="G2186" s="1">
        <v>7647628</v>
      </c>
      <c r="H2186" s="1" t="s">
        <v>1671</v>
      </c>
      <c r="I2186" s="1" t="s">
        <v>1672</v>
      </c>
      <c r="J2186" s="1" t="s">
        <v>1673</v>
      </c>
      <c r="K2186" s="1" t="s">
        <v>1674</v>
      </c>
      <c r="L2186" s="1" t="s">
        <v>1675</v>
      </c>
      <c r="M2186" s="1" t="s">
        <v>1676</v>
      </c>
    </row>
    <row r="2187" spans="2:13">
      <c r="B2187" s="1">
        <v>39</v>
      </c>
      <c r="C2187" s="1" t="s">
        <v>1677</v>
      </c>
      <c r="D2187" s="1">
        <v>1</v>
      </c>
      <c r="E2187" s="1" t="s">
        <v>1678</v>
      </c>
      <c r="F2187" s="1">
        <v>7652248</v>
      </c>
      <c r="G2187" s="1">
        <v>7662464</v>
      </c>
      <c r="L2187" s="1" t="s">
        <v>1679</v>
      </c>
      <c r="M2187" s="1" t="s">
        <v>1680</v>
      </c>
    </row>
    <row r="2188" spans="2:13">
      <c r="B2188" s="1">
        <v>39</v>
      </c>
      <c r="C2188" s="1" t="s">
        <v>1681</v>
      </c>
      <c r="D2188" s="1">
        <v>1</v>
      </c>
      <c r="E2188" s="1" t="s">
        <v>1682</v>
      </c>
      <c r="F2188" s="1">
        <v>7662557</v>
      </c>
      <c r="G2188" s="1">
        <v>7665447</v>
      </c>
      <c r="H2188" s="1" t="s">
        <v>1683</v>
      </c>
      <c r="I2188" s="1" t="s">
        <v>1684</v>
      </c>
      <c r="J2188" s="1" t="s">
        <v>1685</v>
      </c>
      <c r="L2188" s="1" t="s">
        <v>14</v>
      </c>
      <c r="M2188" s="1" t="s">
        <v>14</v>
      </c>
    </row>
    <row r="2189" spans="2:13">
      <c r="B2189" s="1">
        <v>39</v>
      </c>
      <c r="C2189" s="1" t="s">
        <v>1686</v>
      </c>
      <c r="D2189" s="1">
        <v>1</v>
      </c>
      <c r="E2189" s="1" t="s">
        <v>1687</v>
      </c>
      <c r="F2189" s="1">
        <v>7665520</v>
      </c>
      <c r="G2189" s="1">
        <v>7668299</v>
      </c>
      <c r="L2189" s="1" t="s">
        <v>14</v>
      </c>
      <c r="M2189" s="1" t="s">
        <v>14</v>
      </c>
    </row>
    <row r="2190" spans="2:13">
      <c r="B2190" s="1">
        <v>39</v>
      </c>
      <c r="C2190" s="1" t="s">
        <v>1688</v>
      </c>
      <c r="D2190" s="1">
        <v>1</v>
      </c>
      <c r="E2190" s="1" t="s">
        <v>1689</v>
      </c>
      <c r="F2190" s="1">
        <v>7668866</v>
      </c>
      <c r="G2190" s="1">
        <v>7673965</v>
      </c>
      <c r="L2190" s="1" t="s">
        <v>96</v>
      </c>
      <c r="M2190" s="1" t="s">
        <v>97</v>
      </c>
    </row>
    <row r="2191" spans="2:13">
      <c r="B2191" s="1">
        <v>39</v>
      </c>
      <c r="C2191" s="1" t="s">
        <v>1690</v>
      </c>
      <c r="D2191" s="1">
        <v>1</v>
      </c>
      <c r="E2191" s="1" t="s">
        <v>1691</v>
      </c>
      <c r="F2191" s="1">
        <v>7673993</v>
      </c>
      <c r="G2191" s="1">
        <v>7679666</v>
      </c>
      <c r="L2191" s="1" t="s">
        <v>14</v>
      </c>
      <c r="M2191" s="1" t="s">
        <v>14</v>
      </c>
    </row>
    <row r="2192" spans="2:13">
      <c r="B2192" s="1">
        <v>39</v>
      </c>
      <c r="C2192" s="1" t="s">
        <v>1692</v>
      </c>
      <c r="D2192" s="1">
        <v>1</v>
      </c>
      <c r="E2192" s="1" t="s">
        <v>1693</v>
      </c>
      <c r="F2192" s="1">
        <v>7679427</v>
      </c>
      <c r="G2192" s="1">
        <v>7685705</v>
      </c>
      <c r="L2192" s="1" t="s">
        <v>14</v>
      </c>
      <c r="M2192" s="1" t="s">
        <v>14</v>
      </c>
    </row>
    <row r="2193" spans="2:13">
      <c r="B2193" s="1">
        <v>39</v>
      </c>
      <c r="C2193" s="1" t="s">
        <v>1694</v>
      </c>
      <c r="D2193" s="1">
        <v>1</v>
      </c>
      <c r="E2193" s="1" t="s">
        <v>1695</v>
      </c>
      <c r="F2193" s="1">
        <v>7685322</v>
      </c>
      <c r="G2193" s="1">
        <v>7689943</v>
      </c>
      <c r="L2193" s="1" t="s">
        <v>85</v>
      </c>
      <c r="M2193" s="1" t="s">
        <v>86</v>
      </c>
    </row>
    <row r="2194" spans="2:13">
      <c r="B2194" s="1">
        <v>39</v>
      </c>
      <c r="C2194" s="1" t="s">
        <v>1696</v>
      </c>
      <c r="D2194" s="1">
        <v>1</v>
      </c>
      <c r="E2194" s="1" t="s">
        <v>1697</v>
      </c>
      <c r="F2194" s="1">
        <v>7689960</v>
      </c>
      <c r="G2194" s="1">
        <v>7691229</v>
      </c>
      <c r="L2194" s="1" t="s">
        <v>14</v>
      </c>
      <c r="M2194" s="1" t="s">
        <v>14</v>
      </c>
    </row>
    <row r="2195" spans="2:13">
      <c r="B2195" s="1">
        <v>39</v>
      </c>
      <c r="C2195" s="1" t="s">
        <v>1698</v>
      </c>
      <c r="D2195" s="1">
        <v>1</v>
      </c>
      <c r="E2195" s="1" t="s">
        <v>1699</v>
      </c>
      <c r="F2195" s="1">
        <v>7693049</v>
      </c>
      <c r="G2195" s="1">
        <v>7699360</v>
      </c>
      <c r="L2195" s="1" t="s">
        <v>96</v>
      </c>
      <c r="M2195" s="1" t="s">
        <v>97</v>
      </c>
    </row>
    <row r="2196" spans="2:13">
      <c r="B2196" s="1">
        <v>39</v>
      </c>
      <c r="C2196" s="1" t="s">
        <v>1700</v>
      </c>
      <c r="D2196" s="1">
        <v>1</v>
      </c>
      <c r="E2196" s="1" t="s">
        <v>1701</v>
      </c>
      <c r="F2196" s="1">
        <v>7698958</v>
      </c>
      <c r="G2196" s="1">
        <v>7706573</v>
      </c>
      <c r="H2196" s="1" t="s">
        <v>1702</v>
      </c>
      <c r="I2196" s="1" t="s">
        <v>1703</v>
      </c>
      <c r="J2196" s="1" t="s">
        <v>1704</v>
      </c>
      <c r="L2196" s="1" t="s">
        <v>1310</v>
      </c>
      <c r="M2196" s="1" t="s">
        <v>1311</v>
      </c>
    </row>
    <row r="2197" spans="2:13">
      <c r="B2197" s="1">
        <v>39</v>
      </c>
      <c r="C2197" s="1" t="s">
        <v>1705</v>
      </c>
      <c r="D2197" s="1">
        <v>1</v>
      </c>
      <c r="E2197" s="1" t="s">
        <v>1706</v>
      </c>
      <c r="F2197" s="1">
        <v>7708072</v>
      </c>
      <c r="G2197" s="1">
        <v>7708434</v>
      </c>
      <c r="L2197" s="1" t="s">
        <v>14</v>
      </c>
      <c r="M2197" s="1" t="s">
        <v>14</v>
      </c>
    </row>
    <row r="2198" spans="2:13">
      <c r="B2198" s="1">
        <v>39</v>
      </c>
      <c r="C2198" s="1" t="s">
        <v>1707</v>
      </c>
      <c r="D2198" s="1">
        <v>1</v>
      </c>
      <c r="E2198" s="1" t="s">
        <v>1708</v>
      </c>
      <c r="F2198" s="1">
        <v>7710704</v>
      </c>
      <c r="G2198" s="1">
        <v>7715632</v>
      </c>
      <c r="H2198" s="1" t="s">
        <v>1709</v>
      </c>
      <c r="I2198" s="1" t="s">
        <v>1710</v>
      </c>
      <c r="J2198" s="1" t="s">
        <v>1711</v>
      </c>
      <c r="K2198" s="1" t="s">
        <v>1712</v>
      </c>
      <c r="L2198" s="1" t="s">
        <v>1713</v>
      </c>
      <c r="M2198" s="1" t="s">
        <v>1714</v>
      </c>
    </row>
    <row r="2199" spans="2:13">
      <c r="B2199" s="1">
        <v>39</v>
      </c>
      <c r="C2199" s="1" t="s">
        <v>1715</v>
      </c>
      <c r="D2199" s="1">
        <v>1</v>
      </c>
      <c r="E2199" s="1" t="s">
        <v>1716</v>
      </c>
      <c r="F2199" s="1">
        <v>7717589</v>
      </c>
      <c r="G2199" s="1">
        <v>7723854</v>
      </c>
      <c r="L2199" s="1" t="s">
        <v>14</v>
      </c>
      <c r="M2199" s="1" t="s">
        <v>14</v>
      </c>
    </row>
    <row r="2200" spans="2:13">
      <c r="B2200" s="1">
        <v>39</v>
      </c>
      <c r="C2200" s="1" t="s">
        <v>1717</v>
      </c>
      <c r="D2200" s="1">
        <v>1</v>
      </c>
      <c r="E2200" s="1" t="s">
        <v>1718</v>
      </c>
      <c r="F2200" s="1">
        <v>7724702</v>
      </c>
      <c r="G2200" s="1">
        <v>7725724</v>
      </c>
      <c r="L2200" s="1" t="s">
        <v>14</v>
      </c>
      <c r="M2200" s="1" t="s">
        <v>14</v>
      </c>
    </row>
    <row r="2201" spans="2:13">
      <c r="B2201" s="1">
        <v>39</v>
      </c>
      <c r="C2201" s="1" t="s">
        <v>1719</v>
      </c>
      <c r="D2201" s="1">
        <v>1</v>
      </c>
      <c r="E2201" s="1" t="s">
        <v>1720</v>
      </c>
      <c r="F2201" s="1">
        <v>7725998</v>
      </c>
      <c r="G2201" s="1">
        <v>7728989</v>
      </c>
      <c r="L2201" s="1" t="s">
        <v>14</v>
      </c>
      <c r="M2201" s="1" t="s">
        <v>14</v>
      </c>
    </row>
    <row r="2202" spans="2:13">
      <c r="B2202" s="1">
        <v>39</v>
      </c>
      <c r="C2202" s="1" t="s">
        <v>1721</v>
      </c>
      <c r="D2202" s="1">
        <v>1</v>
      </c>
      <c r="E2202" s="1" t="s">
        <v>1722</v>
      </c>
      <c r="F2202" s="1">
        <v>7737197</v>
      </c>
      <c r="G2202" s="1">
        <v>7744706</v>
      </c>
      <c r="L2202" s="1" t="s">
        <v>14</v>
      </c>
      <c r="M2202" s="1" t="s">
        <v>14</v>
      </c>
    </row>
    <row r="2203" spans="2:13">
      <c r="B2203" s="1">
        <v>39</v>
      </c>
      <c r="C2203" s="1" t="s">
        <v>1723</v>
      </c>
      <c r="D2203" s="1">
        <v>1</v>
      </c>
      <c r="E2203" s="1" t="s">
        <v>1724</v>
      </c>
      <c r="F2203" s="1">
        <v>7745490</v>
      </c>
      <c r="G2203" s="1">
        <v>7750339</v>
      </c>
      <c r="L2203" s="1" t="s">
        <v>14</v>
      </c>
      <c r="M2203" s="1" t="s">
        <v>14</v>
      </c>
    </row>
    <row r="2204" spans="2:13">
      <c r="B2204" s="1">
        <v>39</v>
      </c>
      <c r="C2204" s="1" t="s">
        <v>1725</v>
      </c>
      <c r="D2204" s="1">
        <v>1</v>
      </c>
      <c r="E2204" s="1" t="s">
        <v>1726</v>
      </c>
      <c r="F2204" s="1">
        <v>7750274</v>
      </c>
      <c r="G2204" s="1">
        <v>7755772</v>
      </c>
      <c r="L2204" s="1" t="s">
        <v>14</v>
      </c>
      <c r="M2204" s="1" t="s">
        <v>14</v>
      </c>
    </row>
    <row r="2205" spans="2:13">
      <c r="B2205" s="1">
        <v>39</v>
      </c>
      <c r="C2205" s="1" t="s">
        <v>1727</v>
      </c>
      <c r="D2205" s="1">
        <v>1</v>
      </c>
      <c r="E2205" s="1" t="s">
        <v>1728</v>
      </c>
      <c r="F2205" s="1">
        <v>7754872</v>
      </c>
      <c r="G2205" s="1">
        <v>7758692</v>
      </c>
      <c r="L2205" s="1" t="s">
        <v>14</v>
      </c>
      <c r="M2205" s="1" t="s">
        <v>14</v>
      </c>
    </row>
    <row r="2206" spans="2:13">
      <c r="B2206" s="1">
        <v>39</v>
      </c>
      <c r="C2206" s="1" t="s">
        <v>1729</v>
      </c>
      <c r="D2206" s="1">
        <v>1</v>
      </c>
      <c r="E2206" s="1" t="s">
        <v>1730</v>
      </c>
      <c r="F2206" s="1">
        <v>7758678</v>
      </c>
      <c r="G2206" s="1">
        <v>7762464</v>
      </c>
      <c r="L2206" s="1" t="s">
        <v>14</v>
      </c>
      <c r="M2206" s="1" t="s">
        <v>14</v>
      </c>
    </row>
    <row r="2207" spans="2:13">
      <c r="B2207" s="1">
        <v>39</v>
      </c>
      <c r="C2207" s="1" t="s">
        <v>1731</v>
      </c>
      <c r="D2207" s="1">
        <v>1</v>
      </c>
      <c r="E2207" s="1" t="s">
        <v>1732</v>
      </c>
      <c r="F2207" s="1">
        <v>7761951</v>
      </c>
      <c r="G2207" s="1">
        <v>7765790</v>
      </c>
      <c r="L2207" s="1" t="s">
        <v>1123</v>
      </c>
      <c r="M2207" s="1" t="s">
        <v>1124</v>
      </c>
    </row>
    <row r="2208" spans="2:13">
      <c r="B2208" s="1">
        <v>39</v>
      </c>
      <c r="C2208" s="1" t="s">
        <v>1733</v>
      </c>
      <c r="D2208" s="1">
        <v>1</v>
      </c>
      <c r="E2208" s="1" t="s">
        <v>1734</v>
      </c>
      <c r="F2208" s="1">
        <v>7768207</v>
      </c>
      <c r="G2208" s="1">
        <v>7784462</v>
      </c>
      <c r="L2208" s="1" t="s">
        <v>14</v>
      </c>
      <c r="M2208" s="1" t="s">
        <v>14</v>
      </c>
    </row>
    <row r="2209" spans="2:13">
      <c r="B2209" s="1">
        <v>39</v>
      </c>
      <c r="C2209" s="1" t="s">
        <v>1735</v>
      </c>
      <c r="D2209" s="1">
        <v>1</v>
      </c>
      <c r="E2209" s="1" t="s">
        <v>1736</v>
      </c>
      <c r="F2209" s="1">
        <v>7786245</v>
      </c>
      <c r="G2209" s="1">
        <v>7787677</v>
      </c>
      <c r="L2209" s="1" t="s">
        <v>14</v>
      </c>
      <c r="M2209" s="1" t="s">
        <v>14</v>
      </c>
    </row>
    <row r="2210" spans="2:13">
      <c r="B2210" s="1">
        <v>39</v>
      </c>
      <c r="C2210" s="1" t="s">
        <v>1737</v>
      </c>
      <c r="D2210" s="1">
        <v>1</v>
      </c>
      <c r="E2210" s="1" t="s">
        <v>1738</v>
      </c>
      <c r="F2210" s="1">
        <v>7787745</v>
      </c>
      <c r="G2210" s="1">
        <v>7794565</v>
      </c>
      <c r="L2210" s="1" t="s">
        <v>14</v>
      </c>
      <c r="M2210" s="1" t="s">
        <v>14</v>
      </c>
    </row>
    <row r="2211" spans="2:13">
      <c r="B2211" s="1">
        <v>39</v>
      </c>
      <c r="C2211" s="1" t="s">
        <v>1739</v>
      </c>
      <c r="D2211" s="1">
        <v>1</v>
      </c>
      <c r="E2211" s="1" t="s">
        <v>1740</v>
      </c>
      <c r="F2211" s="1">
        <v>7796179</v>
      </c>
      <c r="G2211" s="1">
        <v>7801912</v>
      </c>
      <c r="L2211" s="1" t="s">
        <v>14</v>
      </c>
      <c r="M2211" s="1" t="s">
        <v>14</v>
      </c>
    </row>
    <row r="2212" spans="2:13">
      <c r="B2212" s="1">
        <v>39</v>
      </c>
      <c r="C2212" s="1" t="s">
        <v>1741</v>
      </c>
      <c r="D2212" s="1">
        <v>1</v>
      </c>
      <c r="E2212" s="1" t="s">
        <v>1742</v>
      </c>
      <c r="F2212" s="1">
        <v>7802667</v>
      </c>
      <c r="G2212" s="1">
        <v>7804339</v>
      </c>
      <c r="L2212" s="1" t="s">
        <v>370</v>
      </c>
      <c r="M2212" s="1" t="s">
        <v>371</v>
      </c>
    </row>
    <row r="2213" spans="2:13">
      <c r="B2213" s="1">
        <v>39</v>
      </c>
      <c r="C2213" s="1" t="s">
        <v>1743</v>
      </c>
      <c r="D2213" s="1">
        <v>1</v>
      </c>
      <c r="E2213" s="1" t="s">
        <v>1744</v>
      </c>
      <c r="F2213" s="1">
        <v>7805767</v>
      </c>
      <c r="G2213" s="1">
        <v>7808663</v>
      </c>
      <c r="L2213" s="1" t="s">
        <v>14</v>
      </c>
      <c r="M2213" s="1" t="s">
        <v>14</v>
      </c>
    </row>
    <row r="2214" spans="2:13">
      <c r="B2214" s="1">
        <v>39</v>
      </c>
      <c r="C2214" s="1" t="s">
        <v>1745</v>
      </c>
      <c r="D2214" s="1">
        <v>1</v>
      </c>
      <c r="E2214" s="1" t="s">
        <v>1746</v>
      </c>
      <c r="F2214" s="1">
        <v>7808867</v>
      </c>
      <c r="G2214" s="1">
        <v>7811461</v>
      </c>
      <c r="L2214" s="1" t="s">
        <v>1747</v>
      </c>
      <c r="M2214" s="1" t="s">
        <v>1748</v>
      </c>
    </row>
    <row r="2215" spans="2:13">
      <c r="B2215" s="1">
        <v>39</v>
      </c>
      <c r="C2215" s="1" t="s">
        <v>1749</v>
      </c>
      <c r="D2215" s="1">
        <v>1</v>
      </c>
      <c r="E2215" s="1" t="s">
        <v>1750</v>
      </c>
      <c r="F2215" s="1">
        <v>7811399</v>
      </c>
      <c r="G2215" s="1">
        <v>7815251</v>
      </c>
      <c r="L2215" s="1" t="s">
        <v>14</v>
      </c>
      <c r="M2215" s="1" t="s">
        <v>14</v>
      </c>
    </row>
    <row r="2216" spans="2:13">
      <c r="B2216" s="1">
        <v>39</v>
      </c>
      <c r="C2216" s="1" t="s">
        <v>1751</v>
      </c>
      <c r="D2216" s="1">
        <v>1</v>
      </c>
      <c r="E2216" s="1" t="s">
        <v>1752</v>
      </c>
      <c r="F2216" s="1">
        <v>7815811</v>
      </c>
      <c r="G2216" s="1">
        <v>7816995</v>
      </c>
      <c r="H2216" s="1" t="s">
        <v>1753</v>
      </c>
      <c r="I2216" s="1" t="s">
        <v>1754</v>
      </c>
      <c r="J2216" s="1" t="s">
        <v>1755</v>
      </c>
      <c r="K2216" s="1" t="s">
        <v>1756</v>
      </c>
      <c r="L2216" s="1" t="s">
        <v>1757</v>
      </c>
      <c r="M2216" s="1" t="s">
        <v>1758</v>
      </c>
    </row>
    <row r="2217" spans="2:13">
      <c r="B2217" s="1">
        <v>39</v>
      </c>
      <c r="C2217" s="1" t="s">
        <v>1759</v>
      </c>
      <c r="D2217" s="1">
        <v>1</v>
      </c>
      <c r="E2217" s="1" t="s">
        <v>1760</v>
      </c>
      <c r="F2217" s="1">
        <v>7818408</v>
      </c>
      <c r="G2217" s="1">
        <v>7822106</v>
      </c>
      <c r="L2217" s="1" t="s">
        <v>14</v>
      </c>
      <c r="M2217" s="1" t="s">
        <v>14</v>
      </c>
    </row>
    <row r="2218" spans="2:13">
      <c r="B2218" s="1">
        <v>39</v>
      </c>
      <c r="C2218" s="1" t="s">
        <v>1761</v>
      </c>
      <c r="D2218" s="1">
        <v>1</v>
      </c>
      <c r="E2218" s="1" t="s">
        <v>1762</v>
      </c>
      <c r="F2218" s="1">
        <v>7819664</v>
      </c>
      <c r="G2218" s="1">
        <v>7819915</v>
      </c>
      <c r="L2218" s="1" t="s">
        <v>14</v>
      </c>
      <c r="M2218" s="1" t="s">
        <v>14</v>
      </c>
    </row>
    <row r="2219" spans="2:13">
      <c r="B2219" s="1">
        <v>39</v>
      </c>
      <c r="C2219" s="1" t="s">
        <v>1763</v>
      </c>
      <c r="D2219" s="1">
        <v>1</v>
      </c>
      <c r="E2219" s="1" t="s">
        <v>1764</v>
      </c>
      <c r="F2219" s="1">
        <v>7823967</v>
      </c>
      <c r="G2219" s="1">
        <v>7825343</v>
      </c>
      <c r="L2219" s="1" t="s">
        <v>14</v>
      </c>
      <c r="M2219" s="1" t="s">
        <v>14</v>
      </c>
    </row>
    <row r="2220" spans="2:13">
      <c r="B2220" s="1">
        <v>40</v>
      </c>
      <c r="C2220" s="1" t="s">
        <v>1083</v>
      </c>
      <c r="D2220" s="1">
        <v>2</v>
      </c>
      <c r="E2220" s="1" t="s">
        <v>1084</v>
      </c>
      <c r="F2220" s="1">
        <v>7215433</v>
      </c>
      <c r="G2220" s="1">
        <v>7218036</v>
      </c>
      <c r="L2220" s="1" t="s">
        <v>14</v>
      </c>
      <c r="M2220" s="1" t="s">
        <v>14</v>
      </c>
    </row>
    <row r="2221" spans="2:13">
      <c r="B2221" s="1">
        <v>40</v>
      </c>
      <c r="C2221" s="1" t="s">
        <v>1085</v>
      </c>
      <c r="D2221" s="1">
        <v>2</v>
      </c>
      <c r="E2221" s="1" t="s">
        <v>1086</v>
      </c>
      <c r="F2221" s="1">
        <v>7217642</v>
      </c>
      <c r="G2221" s="1">
        <v>7226475</v>
      </c>
      <c r="L2221" s="1" t="s">
        <v>14</v>
      </c>
      <c r="M2221" s="1" t="s">
        <v>14</v>
      </c>
    </row>
    <row r="2222" spans="2:13">
      <c r="B2222" s="1">
        <v>40</v>
      </c>
      <c r="C2222" s="1" t="s">
        <v>1087</v>
      </c>
      <c r="D2222" s="1">
        <v>2</v>
      </c>
      <c r="E2222" s="1" t="s">
        <v>1088</v>
      </c>
      <c r="F2222" s="1">
        <v>7226144</v>
      </c>
      <c r="G2222" s="1">
        <v>7228083</v>
      </c>
      <c r="H2222" s="1" t="s">
        <v>1089</v>
      </c>
      <c r="I2222" s="1" t="s">
        <v>1090</v>
      </c>
      <c r="J2222" s="1" t="s">
        <v>1091</v>
      </c>
      <c r="L2222" s="1" t="s">
        <v>14</v>
      </c>
      <c r="M2222" s="1" t="s">
        <v>14</v>
      </c>
    </row>
    <row r="2223" spans="2:13">
      <c r="B2223" s="1">
        <v>40</v>
      </c>
      <c r="C2223" s="1" t="s">
        <v>1092</v>
      </c>
      <c r="D2223" s="1">
        <v>2</v>
      </c>
      <c r="E2223" s="1" t="s">
        <v>1093</v>
      </c>
      <c r="F2223" s="1">
        <v>7228171</v>
      </c>
      <c r="G2223" s="1">
        <v>7236608</v>
      </c>
      <c r="H2223" s="1" t="s">
        <v>1094</v>
      </c>
      <c r="I2223" s="1" t="s">
        <v>1095</v>
      </c>
      <c r="J2223" s="1" t="s">
        <v>1096</v>
      </c>
      <c r="L2223" s="1" t="s">
        <v>1097</v>
      </c>
      <c r="M2223" s="1" t="s">
        <v>1098</v>
      </c>
    </row>
    <row r="2224" spans="2:13">
      <c r="B2224" s="1">
        <v>40</v>
      </c>
      <c r="C2224" s="1" t="s">
        <v>1099</v>
      </c>
      <c r="D2224" s="1">
        <v>2</v>
      </c>
      <c r="E2224" s="1" t="s">
        <v>1100</v>
      </c>
      <c r="F2224" s="1">
        <v>7238139</v>
      </c>
      <c r="G2224" s="1">
        <v>7240118</v>
      </c>
      <c r="L2224" s="1" t="s">
        <v>370</v>
      </c>
      <c r="M2224" s="1" t="s">
        <v>371</v>
      </c>
    </row>
    <row r="2225" spans="2:13">
      <c r="B2225" s="1">
        <v>40</v>
      </c>
      <c r="C2225" s="1" t="s">
        <v>1101</v>
      </c>
      <c r="D2225" s="1">
        <v>2</v>
      </c>
      <c r="E2225" s="1" t="s">
        <v>1102</v>
      </c>
      <c r="F2225" s="1">
        <v>7242643</v>
      </c>
      <c r="G2225" s="1">
        <v>7245848</v>
      </c>
      <c r="H2225" s="1" t="s">
        <v>1103</v>
      </c>
      <c r="I2225" s="1" t="s">
        <v>1104</v>
      </c>
      <c r="J2225" s="1" t="s">
        <v>1105</v>
      </c>
      <c r="L2225" s="1" t="s">
        <v>14</v>
      </c>
      <c r="M2225" s="1" t="s">
        <v>14</v>
      </c>
    </row>
    <row r="2226" spans="2:13">
      <c r="B2226" s="1">
        <v>40</v>
      </c>
      <c r="C2226" s="1" t="s">
        <v>1106</v>
      </c>
      <c r="D2226" s="1">
        <v>2</v>
      </c>
      <c r="E2226" s="1" t="s">
        <v>1107</v>
      </c>
      <c r="F2226" s="1">
        <v>7246343</v>
      </c>
      <c r="G2226" s="1">
        <v>7250225</v>
      </c>
      <c r="L2226" s="1" t="s">
        <v>14</v>
      </c>
      <c r="M2226" s="1" t="s">
        <v>14</v>
      </c>
    </row>
    <row r="2227" spans="2:13">
      <c r="B2227" s="1">
        <v>40</v>
      </c>
      <c r="C2227" s="1" t="s">
        <v>1108</v>
      </c>
      <c r="D2227" s="1">
        <v>2</v>
      </c>
      <c r="E2227" s="1" t="s">
        <v>1109</v>
      </c>
      <c r="F2227" s="1">
        <v>7250047</v>
      </c>
      <c r="G2227" s="1">
        <v>7254297</v>
      </c>
      <c r="L2227" s="1" t="s">
        <v>14</v>
      </c>
      <c r="M2227" s="1" t="s">
        <v>14</v>
      </c>
    </row>
    <row r="2228" spans="2:13">
      <c r="B2228" s="1">
        <v>40</v>
      </c>
      <c r="C2228" s="1" t="s">
        <v>1110</v>
      </c>
      <c r="D2228" s="1">
        <v>2</v>
      </c>
      <c r="E2228" s="1" t="s">
        <v>1111</v>
      </c>
      <c r="F2228" s="1">
        <v>7254412</v>
      </c>
      <c r="G2228" s="1">
        <v>7255130</v>
      </c>
      <c r="H2228" s="1" t="s">
        <v>1112</v>
      </c>
      <c r="I2228" s="1" t="s">
        <v>1113</v>
      </c>
      <c r="J2228" s="1" t="s">
        <v>1114</v>
      </c>
      <c r="K2228" s="1" t="s">
        <v>1115</v>
      </c>
      <c r="L2228" s="1" t="s">
        <v>1116</v>
      </c>
      <c r="M2228" s="1" t="s">
        <v>1117</v>
      </c>
    </row>
    <row r="2229" spans="2:13">
      <c r="B2229" s="1">
        <v>40</v>
      </c>
      <c r="C2229" s="1" t="s">
        <v>1118</v>
      </c>
      <c r="D2229" s="1">
        <v>2</v>
      </c>
      <c r="E2229" s="1" t="s">
        <v>1119</v>
      </c>
      <c r="F2229" s="1">
        <v>7258392</v>
      </c>
      <c r="G2229" s="1">
        <v>7263965</v>
      </c>
      <c r="H2229" s="1" t="s">
        <v>1120</v>
      </c>
      <c r="I2229" s="1" t="s">
        <v>1121</v>
      </c>
      <c r="J2229" s="1" t="s">
        <v>1122</v>
      </c>
      <c r="L2229" s="1" t="s">
        <v>1123</v>
      </c>
      <c r="M2229" s="1" t="s">
        <v>1124</v>
      </c>
    </row>
    <row r="2230" spans="2:13">
      <c r="B2230" s="1">
        <v>40</v>
      </c>
      <c r="C2230" s="1" t="s">
        <v>1125</v>
      </c>
      <c r="D2230" s="1">
        <v>2</v>
      </c>
      <c r="E2230" s="1" t="s">
        <v>1126</v>
      </c>
      <c r="F2230" s="1">
        <v>7263913</v>
      </c>
      <c r="G2230" s="1">
        <v>7268979</v>
      </c>
      <c r="H2230" s="1" t="s">
        <v>1127</v>
      </c>
      <c r="I2230" s="1" t="s">
        <v>1128</v>
      </c>
      <c r="J2230" s="1" t="s">
        <v>1129</v>
      </c>
      <c r="L2230" s="1" t="s">
        <v>30</v>
      </c>
      <c r="M2230" s="1" t="s">
        <v>31</v>
      </c>
    </row>
    <row r="2231" spans="2:13">
      <c r="B2231" s="1">
        <v>40</v>
      </c>
      <c r="C2231" s="1" t="s">
        <v>1130</v>
      </c>
      <c r="D2231" s="1">
        <v>2</v>
      </c>
      <c r="E2231" s="1" t="s">
        <v>1131</v>
      </c>
      <c r="F2231" s="1">
        <v>7268958</v>
      </c>
      <c r="G2231" s="1">
        <v>7275092</v>
      </c>
      <c r="L2231" s="1" t="s">
        <v>14</v>
      </c>
      <c r="M2231" s="1" t="s">
        <v>14</v>
      </c>
    </row>
    <row r="2232" spans="2:13">
      <c r="B2232" s="1">
        <v>40</v>
      </c>
      <c r="C2232" s="1" t="s">
        <v>1132</v>
      </c>
      <c r="D2232" s="1">
        <v>2</v>
      </c>
      <c r="E2232" s="1" t="s">
        <v>1133</v>
      </c>
      <c r="F2232" s="1">
        <v>7290030</v>
      </c>
      <c r="G2232" s="1">
        <v>7298745</v>
      </c>
      <c r="L2232" s="1" t="s">
        <v>805</v>
      </c>
      <c r="M2232" s="1" t="s">
        <v>806</v>
      </c>
    </row>
    <row r="2233" spans="2:13">
      <c r="B2233" s="1">
        <v>40</v>
      </c>
      <c r="C2233" s="1" t="s">
        <v>1134</v>
      </c>
      <c r="D2233" s="1">
        <v>2</v>
      </c>
      <c r="E2233" s="1" t="s">
        <v>1135</v>
      </c>
      <c r="F2233" s="1">
        <v>7300656</v>
      </c>
      <c r="G2233" s="1">
        <v>7304065</v>
      </c>
      <c r="L2233" s="1" t="s">
        <v>14</v>
      </c>
      <c r="M2233" s="1" t="s">
        <v>14</v>
      </c>
    </row>
    <row r="2234" spans="2:13">
      <c r="B2234" s="1">
        <v>40</v>
      </c>
      <c r="C2234" s="1" t="s">
        <v>1136</v>
      </c>
      <c r="D2234" s="1">
        <v>2</v>
      </c>
      <c r="E2234" s="1" t="s">
        <v>1137</v>
      </c>
      <c r="F2234" s="1">
        <v>7304096</v>
      </c>
      <c r="G2234" s="1">
        <v>7305287</v>
      </c>
      <c r="L2234" s="1" t="s">
        <v>14</v>
      </c>
      <c r="M2234" s="1" t="s">
        <v>14</v>
      </c>
    </row>
    <row r="2235" spans="2:13">
      <c r="B2235" s="1">
        <v>40</v>
      </c>
      <c r="C2235" s="1" t="s">
        <v>1138</v>
      </c>
      <c r="D2235" s="1">
        <v>2</v>
      </c>
      <c r="E2235" s="1" t="s">
        <v>1139</v>
      </c>
      <c r="F2235" s="1">
        <v>7305687</v>
      </c>
      <c r="G2235" s="1">
        <v>7308210</v>
      </c>
      <c r="L2235" s="1" t="s">
        <v>14</v>
      </c>
      <c r="M2235" s="1" t="s">
        <v>14</v>
      </c>
    </row>
    <row r="2236" spans="2:13">
      <c r="B2236" s="1">
        <v>40</v>
      </c>
      <c r="C2236" s="1" t="s">
        <v>1140</v>
      </c>
      <c r="D2236" s="1">
        <v>2</v>
      </c>
      <c r="E2236" s="1" t="s">
        <v>1141</v>
      </c>
      <c r="F2236" s="1">
        <v>7314126</v>
      </c>
      <c r="G2236" s="1">
        <v>7319143</v>
      </c>
      <c r="L2236" s="1" t="s">
        <v>14</v>
      </c>
      <c r="M2236" s="1" t="s">
        <v>14</v>
      </c>
    </row>
    <row r="2237" spans="2:13">
      <c r="B2237" s="1">
        <v>40</v>
      </c>
      <c r="C2237" s="1" t="s">
        <v>1142</v>
      </c>
      <c r="D2237" s="1">
        <v>2</v>
      </c>
      <c r="E2237" s="1" t="s">
        <v>1143</v>
      </c>
      <c r="F2237" s="1">
        <v>7320055</v>
      </c>
      <c r="G2237" s="1">
        <v>7326791</v>
      </c>
      <c r="L2237" s="1" t="s">
        <v>14</v>
      </c>
      <c r="M2237" s="1" t="s">
        <v>14</v>
      </c>
    </row>
    <row r="2238" spans="2:13">
      <c r="B2238" s="1">
        <v>40</v>
      </c>
      <c r="C2238" s="1" t="s">
        <v>1144</v>
      </c>
      <c r="D2238" s="1">
        <v>2</v>
      </c>
      <c r="E2238" s="1" t="s">
        <v>1145</v>
      </c>
      <c r="F2238" s="1">
        <v>7326606</v>
      </c>
      <c r="G2238" s="1">
        <v>7329122</v>
      </c>
      <c r="L2238" s="1" t="s">
        <v>14</v>
      </c>
      <c r="M2238" s="1" t="s">
        <v>14</v>
      </c>
    </row>
    <row r="2239" spans="2:13">
      <c r="B2239" s="1">
        <v>40</v>
      </c>
      <c r="C2239" s="1" t="s">
        <v>1146</v>
      </c>
      <c r="D2239" s="1">
        <v>2</v>
      </c>
      <c r="E2239" s="1" t="s">
        <v>1147</v>
      </c>
      <c r="F2239" s="1">
        <v>7329594</v>
      </c>
      <c r="G2239" s="1">
        <v>7337632</v>
      </c>
      <c r="L2239" s="1" t="s">
        <v>14</v>
      </c>
      <c r="M2239" s="1" t="s">
        <v>14</v>
      </c>
    </row>
    <row r="2240" spans="2:13">
      <c r="B2240" s="1">
        <v>40</v>
      </c>
      <c r="C2240" s="1" t="s">
        <v>1148</v>
      </c>
      <c r="D2240" s="1">
        <v>2</v>
      </c>
      <c r="E2240" s="1" t="s">
        <v>1149</v>
      </c>
      <c r="F2240" s="1">
        <v>7340992</v>
      </c>
      <c r="G2240" s="1">
        <v>7343852</v>
      </c>
      <c r="L2240" s="1" t="s">
        <v>14</v>
      </c>
      <c r="M2240" s="1" t="s">
        <v>14</v>
      </c>
    </row>
    <row r="2241" spans="2:13">
      <c r="B2241" s="1">
        <v>40</v>
      </c>
      <c r="C2241" s="1" t="s">
        <v>1150</v>
      </c>
      <c r="D2241" s="1">
        <v>2</v>
      </c>
      <c r="E2241" s="1" t="s">
        <v>1151</v>
      </c>
      <c r="F2241" s="1">
        <v>7347406</v>
      </c>
      <c r="G2241" s="1">
        <v>7347745</v>
      </c>
      <c r="L2241" s="1" t="s">
        <v>14</v>
      </c>
      <c r="M2241" s="1" t="s">
        <v>14</v>
      </c>
    </row>
    <row r="2242" spans="2:13">
      <c r="B2242" s="1">
        <v>40</v>
      </c>
      <c r="C2242" s="1" t="s">
        <v>1152</v>
      </c>
      <c r="D2242" s="1">
        <v>2</v>
      </c>
      <c r="E2242" s="1" t="s">
        <v>1153</v>
      </c>
      <c r="F2242" s="1">
        <v>7348858</v>
      </c>
      <c r="G2242" s="1">
        <v>7354512</v>
      </c>
      <c r="H2242" s="1" t="s">
        <v>1154</v>
      </c>
      <c r="I2242" s="1" t="s">
        <v>1155</v>
      </c>
      <c r="J2242" s="1" t="s">
        <v>1156</v>
      </c>
      <c r="L2242" s="1" t="s">
        <v>14</v>
      </c>
      <c r="M2242" s="1" t="s">
        <v>14</v>
      </c>
    </row>
    <row r="2243" spans="2:13">
      <c r="B2243" s="1">
        <v>40</v>
      </c>
      <c r="C2243" s="1" t="s">
        <v>1157</v>
      </c>
      <c r="D2243" s="1">
        <v>2</v>
      </c>
      <c r="E2243" s="1" t="s">
        <v>1158</v>
      </c>
      <c r="F2243" s="1">
        <v>7354204</v>
      </c>
      <c r="G2243" s="1">
        <v>7358309</v>
      </c>
      <c r="L2243" s="1" t="s">
        <v>1159</v>
      </c>
      <c r="M2243" s="1" t="s">
        <v>1160</v>
      </c>
    </row>
    <row r="2244" spans="2:13">
      <c r="B2244" s="1">
        <v>40</v>
      </c>
      <c r="C2244" s="1" t="s">
        <v>1161</v>
      </c>
      <c r="D2244" s="1">
        <v>2</v>
      </c>
      <c r="E2244" s="1" t="s">
        <v>1162</v>
      </c>
      <c r="F2244" s="1">
        <v>7359202</v>
      </c>
      <c r="G2244" s="1">
        <v>7366231</v>
      </c>
      <c r="L2244" s="1" t="s">
        <v>14</v>
      </c>
      <c r="M2244" s="1" t="s">
        <v>14</v>
      </c>
    </row>
    <row r="2245" spans="2:13">
      <c r="B2245" s="1">
        <v>40</v>
      </c>
      <c r="C2245" s="1" t="s">
        <v>1163</v>
      </c>
      <c r="D2245" s="1">
        <v>2</v>
      </c>
      <c r="E2245" s="1" t="s">
        <v>1164</v>
      </c>
      <c r="F2245" s="1">
        <v>7367672</v>
      </c>
      <c r="G2245" s="1">
        <v>7375675</v>
      </c>
      <c r="L2245" s="1" t="s">
        <v>14</v>
      </c>
      <c r="M2245" s="1" t="s">
        <v>14</v>
      </c>
    </row>
    <row r="2246" spans="2:13">
      <c r="B2246" s="1">
        <v>40</v>
      </c>
      <c r="C2246" s="1" t="s">
        <v>1165</v>
      </c>
      <c r="D2246" s="1">
        <v>2</v>
      </c>
      <c r="E2246" s="1" t="s">
        <v>1166</v>
      </c>
      <c r="F2246" s="1">
        <v>7375743</v>
      </c>
      <c r="G2246" s="1">
        <v>7376319</v>
      </c>
      <c r="L2246" s="1" t="s">
        <v>14</v>
      </c>
      <c r="M2246" s="1" t="s">
        <v>14</v>
      </c>
    </row>
    <row r="2247" spans="2:13">
      <c r="B2247" s="1">
        <v>40</v>
      </c>
      <c r="C2247" s="1" t="s">
        <v>1167</v>
      </c>
      <c r="D2247" s="1">
        <v>2</v>
      </c>
      <c r="E2247" s="1" t="s">
        <v>1168</v>
      </c>
      <c r="F2247" s="1">
        <v>7376385</v>
      </c>
      <c r="G2247" s="1">
        <v>7380035</v>
      </c>
      <c r="L2247" s="1" t="s">
        <v>1169</v>
      </c>
      <c r="M2247" s="1" t="s">
        <v>1170</v>
      </c>
    </row>
    <row r="2248" spans="2:13">
      <c r="B2248" s="1">
        <v>40</v>
      </c>
      <c r="C2248" s="1" t="s">
        <v>1171</v>
      </c>
      <c r="D2248" s="1">
        <v>2</v>
      </c>
      <c r="E2248" s="1" t="s">
        <v>1172</v>
      </c>
      <c r="F2248" s="1">
        <v>7379981</v>
      </c>
      <c r="G2248" s="1">
        <v>7385786</v>
      </c>
      <c r="L2248" s="1" t="s">
        <v>85</v>
      </c>
      <c r="M2248" s="1" t="s">
        <v>86</v>
      </c>
    </row>
    <row r="2249" spans="2:13">
      <c r="B2249" s="1">
        <v>40</v>
      </c>
      <c r="C2249" s="1" t="s">
        <v>1173</v>
      </c>
      <c r="D2249" s="1">
        <v>2</v>
      </c>
      <c r="E2249" s="1" t="s">
        <v>1174</v>
      </c>
      <c r="F2249" s="1">
        <v>7385338</v>
      </c>
      <c r="G2249" s="1">
        <v>7391239</v>
      </c>
      <c r="L2249" s="1" t="s">
        <v>1175</v>
      </c>
      <c r="M2249" s="1" t="s">
        <v>1176</v>
      </c>
    </row>
    <row r="2250" spans="2:13">
      <c r="B2250" s="1">
        <v>40</v>
      </c>
      <c r="C2250" s="1" t="s">
        <v>1177</v>
      </c>
      <c r="D2250" s="1">
        <v>2</v>
      </c>
      <c r="E2250" s="1" t="s">
        <v>1178</v>
      </c>
      <c r="F2250" s="1">
        <v>7392668</v>
      </c>
      <c r="G2250" s="1">
        <v>7395935</v>
      </c>
      <c r="H2250" s="1" t="s">
        <v>361</v>
      </c>
      <c r="I2250" s="1" t="s">
        <v>1179</v>
      </c>
      <c r="K2250" s="1" t="s">
        <v>1180</v>
      </c>
      <c r="L2250" s="1" t="s">
        <v>14</v>
      </c>
      <c r="M2250" s="1" t="s">
        <v>14</v>
      </c>
    </row>
    <row r="2251" spans="2:13">
      <c r="B2251" s="1">
        <v>40</v>
      </c>
      <c r="C2251" s="1" t="s">
        <v>1181</v>
      </c>
      <c r="D2251" s="1">
        <v>2</v>
      </c>
      <c r="E2251" s="1" t="s">
        <v>1182</v>
      </c>
      <c r="F2251" s="1">
        <v>7399242</v>
      </c>
      <c r="G2251" s="1">
        <v>7407203</v>
      </c>
      <c r="H2251" s="1" t="s">
        <v>1183</v>
      </c>
      <c r="I2251" s="1" t="s">
        <v>1184</v>
      </c>
      <c r="J2251" s="1" t="s">
        <v>1185</v>
      </c>
      <c r="K2251" s="1" t="s">
        <v>1186</v>
      </c>
      <c r="L2251" s="1" t="s">
        <v>1187</v>
      </c>
      <c r="M2251" s="1" t="s">
        <v>1188</v>
      </c>
    </row>
    <row r="2252" spans="2:13">
      <c r="B2252" s="1">
        <v>40</v>
      </c>
      <c r="C2252" s="1" t="s">
        <v>1189</v>
      </c>
      <c r="D2252" s="1">
        <v>2</v>
      </c>
      <c r="E2252" s="1" t="s">
        <v>1190</v>
      </c>
      <c r="F2252" s="1">
        <v>7406771</v>
      </c>
      <c r="G2252" s="1">
        <v>7408832</v>
      </c>
      <c r="L2252" s="1" t="s">
        <v>14</v>
      </c>
      <c r="M2252" s="1" t="s">
        <v>14</v>
      </c>
    </row>
    <row r="2253" spans="2:13">
      <c r="B2253" s="1">
        <v>40</v>
      </c>
      <c r="C2253" s="1" t="s">
        <v>1191</v>
      </c>
      <c r="D2253" s="1">
        <v>2</v>
      </c>
      <c r="E2253" s="1" t="s">
        <v>1192</v>
      </c>
      <c r="F2253" s="1">
        <v>7408899</v>
      </c>
      <c r="G2253" s="1">
        <v>7413678</v>
      </c>
      <c r="L2253" s="1" t="s">
        <v>1193</v>
      </c>
      <c r="M2253" s="1" t="s">
        <v>1194</v>
      </c>
    </row>
    <row r="2254" spans="2:13">
      <c r="B2254" s="1">
        <v>40</v>
      </c>
      <c r="C2254" s="1" t="s">
        <v>1195</v>
      </c>
      <c r="D2254" s="1">
        <v>2</v>
      </c>
      <c r="E2254" s="1" t="s">
        <v>1196</v>
      </c>
      <c r="F2254" s="1">
        <v>7413642</v>
      </c>
      <c r="G2254" s="1">
        <v>7417992</v>
      </c>
      <c r="L2254" s="1" t="s">
        <v>30</v>
      </c>
      <c r="M2254" s="1" t="s">
        <v>31</v>
      </c>
    </row>
    <row r="2255" spans="2:13">
      <c r="B2255" s="1">
        <v>40</v>
      </c>
      <c r="C2255" s="1" t="s">
        <v>1197</v>
      </c>
      <c r="D2255" s="1">
        <v>2</v>
      </c>
      <c r="E2255" s="1" t="s">
        <v>1198</v>
      </c>
      <c r="F2255" s="1">
        <v>7417838</v>
      </c>
      <c r="G2255" s="1">
        <v>7426641</v>
      </c>
      <c r="L2255" s="1" t="s">
        <v>14</v>
      </c>
      <c r="M2255" s="1" t="s">
        <v>14</v>
      </c>
    </row>
    <row r="2256" spans="2:13">
      <c r="B2256" s="1">
        <v>40</v>
      </c>
      <c r="C2256" s="1" t="s">
        <v>1199</v>
      </c>
      <c r="D2256" s="1">
        <v>2</v>
      </c>
      <c r="E2256" s="1" t="s">
        <v>1200</v>
      </c>
      <c r="F2256" s="1">
        <v>7427273</v>
      </c>
      <c r="G2256" s="1">
        <v>7427881</v>
      </c>
      <c r="H2256" s="1" t="s">
        <v>1201</v>
      </c>
      <c r="I2256" s="1" t="s">
        <v>1202</v>
      </c>
      <c r="J2256" s="1" t="s">
        <v>1203</v>
      </c>
      <c r="L2256" s="1" t="s">
        <v>1204</v>
      </c>
      <c r="M2256" s="1" t="s">
        <v>1205</v>
      </c>
    </row>
    <row r="2257" spans="2:13">
      <c r="B2257" s="1">
        <v>40</v>
      </c>
      <c r="C2257" s="1" t="s">
        <v>1206</v>
      </c>
      <c r="D2257" s="1">
        <v>2</v>
      </c>
      <c r="E2257" s="1" t="s">
        <v>1207</v>
      </c>
      <c r="F2257" s="1">
        <v>7428008</v>
      </c>
      <c r="G2257" s="1">
        <v>7445124</v>
      </c>
      <c r="H2257" s="1" t="s">
        <v>1208</v>
      </c>
      <c r="I2257" s="1" t="s">
        <v>1209</v>
      </c>
      <c r="J2257" s="1" t="s">
        <v>1210</v>
      </c>
      <c r="L2257" s="1" t="s">
        <v>1211</v>
      </c>
      <c r="M2257" s="1" t="s">
        <v>1212</v>
      </c>
    </row>
    <row r="2258" spans="2:13">
      <c r="B2258" s="1">
        <v>40</v>
      </c>
      <c r="C2258" s="1" t="s">
        <v>1213</v>
      </c>
      <c r="D2258" s="1">
        <v>2</v>
      </c>
      <c r="E2258" s="1" t="s">
        <v>1214</v>
      </c>
      <c r="F2258" s="1">
        <v>7448374</v>
      </c>
      <c r="G2258" s="1">
        <v>7455132</v>
      </c>
      <c r="H2258" s="1" t="s">
        <v>1154</v>
      </c>
      <c r="I2258" s="1" t="s">
        <v>1215</v>
      </c>
      <c r="J2258" s="1" t="s">
        <v>1216</v>
      </c>
      <c r="L2258" s="1" t="s">
        <v>14</v>
      </c>
      <c r="M2258" s="1" t="s">
        <v>14</v>
      </c>
    </row>
    <row r="2259" spans="2:13">
      <c r="B2259" s="1">
        <v>40</v>
      </c>
      <c r="C2259" s="1" t="s">
        <v>1217</v>
      </c>
      <c r="D2259" s="1">
        <v>2</v>
      </c>
      <c r="E2259" s="1" t="s">
        <v>1218</v>
      </c>
      <c r="F2259" s="1">
        <v>7454828</v>
      </c>
      <c r="G2259" s="1">
        <v>7458139</v>
      </c>
      <c r="L2259" s="1" t="s">
        <v>14</v>
      </c>
      <c r="M2259" s="1" t="s">
        <v>14</v>
      </c>
    </row>
    <row r="2260" spans="2:13">
      <c r="B2260" s="1">
        <v>40</v>
      </c>
      <c r="C2260" s="1" t="s">
        <v>1219</v>
      </c>
      <c r="D2260" s="1">
        <v>2</v>
      </c>
      <c r="E2260" s="1" t="s">
        <v>1220</v>
      </c>
      <c r="F2260" s="1">
        <v>7458892</v>
      </c>
      <c r="G2260" s="1">
        <v>7462367</v>
      </c>
      <c r="L2260" s="1" t="s">
        <v>14</v>
      </c>
      <c r="M2260" s="1" t="s">
        <v>14</v>
      </c>
    </row>
    <row r="2261" spans="2:13">
      <c r="B2261" s="1">
        <v>40</v>
      </c>
      <c r="C2261" s="1" t="s">
        <v>1221</v>
      </c>
      <c r="D2261" s="1">
        <v>2</v>
      </c>
      <c r="E2261" s="1" t="s">
        <v>1222</v>
      </c>
      <c r="F2261" s="1">
        <v>7461969</v>
      </c>
      <c r="G2261" s="1">
        <v>7464283</v>
      </c>
      <c r="L2261" s="1" t="s">
        <v>14</v>
      </c>
      <c r="M2261" s="1" t="s">
        <v>14</v>
      </c>
    </row>
    <row r="2262" spans="2:13">
      <c r="B2262" s="1">
        <v>40</v>
      </c>
      <c r="C2262" s="1" t="s">
        <v>1223</v>
      </c>
      <c r="D2262" s="1">
        <v>2</v>
      </c>
      <c r="E2262" s="1" t="s">
        <v>1224</v>
      </c>
      <c r="F2262" s="1">
        <v>7464139</v>
      </c>
      <c r="G2262" s="1">
        <v>7467595</v>
      </c>
      <c r="L2262" s="1" t="s">
        <v>14</v>
      </c>
      <c r="M2262" s="1" t="s">
        <v>14</v>
      </c>
    </row>
    <row r="2263" spans="2:13">
      <c r="B2263" s="1">
        <v>40</v>
      </c>
      <c r="C2263" s="1" t="s">
        <v>1225</v>
      </c>
      <c r="D2263" s="1">
        <v>2</v>
      </c>
      <c r="E2263" s="1" t="s">
        <v>1226</v>
      </c>
      <c r="F2263" s="1">
        <v>7465009</v>
      </c>
      <c r="G2263" s="1">
        <v>7466476</v>
      </c>
      <c r="L2263" s="1" t="s">
        <v>14</v>
      </c>
      <c r="M2263" s="1" t="s">
        <v>14</v>
      </c>
    </row>
    <row r="2264" spans="2:13">
      <c r="B2264" s="1">
        <v>40</v>
      </c>
      <c r="C2264" s="1" t="s">
        <v>1227</v>
      </c>
      <c r="D2264" s="1">
        <v>2</v>
      </c>
      <c r="E2264" s="1" t="s">
        <v>1228</v>
      </c>
      <c r="F2264" s="1">
        <v>7467269</v>
      </c>
      <c r="G2264" s="1">
        <v>7471883</v>
      </c>
      <c r="L2264" s="1" t="s">
        <v>14</v>
      </c>
      <c r="M2264" s="1" t="s">
        <v>14</v>
      </c>
    </row>
    <row r="2265" spans="2:13">
      <c r="B2265" s="1">
        <v>40</v>
      </c>
      <c r="C2265" s="1" t="s">
        <v>1229</v>
      </c>
      <c r="D2265" s="1">
        <v>2</v>
      </c>
      <c r="E2265" s="1" t="s">
        <v>1230</v>
      </c>
      <c r="F2265" s="1">
        <v>7472531</v>
      </c>
      <c r="G2265" s="1">
        <v>7472820</v>
      </c>
      <c r="H2265" s="1" t="s">
        <v>1231</v>
      </c>
      <c r="I2265" s="1" t="s">
        <v>1232</v>
      </c>
      <c r="J2265" s="1" t="s">
        <v>1233</v>
      </c>
      <c r="L2265" s="1" t="s">
        <v>1234</v>
      </c>
      <c r="M2265" s="1" t="s">
        <v>1235</v>
      </c>
    </row>
    <row r="2266" spans="2:13">
      <c r="B2266" s="1">
        <v>40</v>
      </c>
      <c r="C2266" s="1" t="s">
        <v>1236</v>
      </c>
      <c r="D2266" s="1">
        <v>2</v>
      </c>
      <c r="E2266" s="1" t="s">
        <v>1237</v>
      </c>
      <c r="F2266" s="1">
        <v>7473071</v>
      </c>
      <c r="G2266" s="1">
        <v>7480743</v>
      </c>
      <c r="L2266" s="1" t="s">
        <v>300</v>
      </c>
      <c r="M2266" s="1" t="s">
        <v>301</v>
      </c>
    </row>
    <row r="2267" spans="2:13">
      <c r="B2267" s="1">
        <v>40</v>
      </c>
      <c r="C2267" s="1" t="s">
        <v>1238</v>
      </c>
      <c r="D2267" s="1">
        <v>2</v>
      </c>
      <c r="E2267" s="1" t="s">
        <v>1239</v>
      </c>
      <c r="F2267" s="1">
        <v>7478574</v>
      </c>
      <c r="G2267" s="1">
        <v>7487980</v>
      </c>
      <c r="L2267" s="1" t="s">
        <v>1240</v>
      </c>
      <c r="M2267" s="1" t="s">
        <v>1241</v>
      </c>
    </row>
    <row r="2268" spans="2:13">
      <c r="B2268" s="1">
        <v>40</v>
      </c>
      <c r="C2268" s="1" t="s">
        <v>1242</v>
      </c>
      <c r="D2268" s="1">
        <v>2</v>
      </c>
      <c r="E2268" s="1" t="s">
        <v>1243</v>
      </c>
      <c r="F2268" s="1">
        <v>7487910</v>
      </c>
      <c r="G2268" s="1">
        <v>7491421</v>
      </c>
      <c r="H2268" s="1" t="s">
        <v>1244</v>
      </c>
      <c r="I2268" s="1" t="s">
        <v>1245</v>
      </c>
      <c r="J2268" s="1" t="s">
        <v>1246</v>
      </c>
      <c r="K2268" s="1" t="s">
        <v>1247</v>
      </c>
      <c r="L2268" s="1" t="s">
        <v>14</v>
      </c>
      <c r="M2268" s="1" t="s">
        <v>14</v>
      </c>
    </row>
    <row r="2269" spans="2:13">
      <c r="B2269" s="1">
        <v>40</v>
      </c>
      <c r="C2269" s="1" t="s">
        <v>1248</v>
      </c>
      <c r="D2269" s="1">
        <v>2</v>
      </c>
      <c r="E2269" s="1" t="s">
        <v>1249</v>
      </c>
      <c r="F2269" s="1">
        <v>7490977</v>
      </c>
      <c r="G2269" s="1">
        <v>7493726</v>
      </c>
      <c r="L2269" s="1" t="s">
        <v>14</v>
      </c>
      <c r="M2269" s="1" t="s">
        <v>14</v>
      </c>
    </row>
    <row r="2270" spans="2:13">
      <c r="B2270" s="1">
        <v>40</v>
      </c>
      <c r="C2270" s="1" t="s">
        <v>1250</v>
      </c>
      <c r="D2270" s="1">
        <v>2</v>
      </c>
      <c r="E2270" s="1" t="s">
        <v>1251</v>
      </c>
      <c r="F2270" s="1">
        <v>7493653</v>
      </c>
      <c r="G2270" s="1">
        <v>7505347</v>
      </c>
      <c r="L2270" s="1" t="s">
        <v>14</v>
      </c>
      <c r="M2270" s="1" t="s">
        <v>14</v>
      </c>
    </row>
    <row r="2271" spans="2:13">
      <c r="B2271" s="1">
        <v>40</v>
      </c>
      <c r="C2271" s="1" t="s">
        <v>1252</v>
      </c>
      <c r="D2271" s="1">
        <v>2</v>
      </c>
      <c r="E2271" s="1" t="s">
        <v>1253</v>
      </c>
      <c r="F2271" s="1">
        <v>7506713</v>
      </c>
      <c r="G2271" s="1">
        <v>7508531</v>
      </c>
      <c r="H2271" s="1" t="s">
        <v>1254</v>
      </c>
      <c r="I2271" s="1" t="s">
        <v>1255</v>
      </c>
      <c r="J2271" s="1" t="s">
        <v>1256</v>
      </c>
      <c r="K2271" s="1" t="s">
        <v>1257</v>
      </c>
      <c r="L2271" s="1" t="s">
        <v>708</v>
      </c>
      <c r="M2271" s="1" t="s">
        <v>709</v>
      </c>
    </row>
    <row r="2272" spans="2:13">
      <c r="B2272" s="1">
        <v>40</v>
      </c>
      <c r="C2272" s="1" t="s">
        <v>1258</v>
      </c>
      <c r="D2272" s="1">
        <v>2</v>
      </c>
      <c r="E2272" s="1" t="s">
        <v>1259</v>
      </c>
      <c r="F2272" s="1">
        <v>7508614</v>
      </c>
      <c r="G2272" s="1">
        <v>7513247</v>
      </c>
      <c r="L2272" s="1" t="s">
        <v>1260</v>
      </c>
      <c r="M2272" s="1" t="s">
        <v>1261</v>
      </c>
    </row>
    <row r="2273" spans="2:13">
      <c r="B2273" s="1">
        <v>40</v>
      </c>
      <c r="C2273" s="1" t="s">
        <v>1262</v>
      </c>
      <c r="D2273" s="1">
        <v>2</v>
      </c>
      <c r="E2273" s="1" t="s">
        <v>1263</v>
      </c>
      <c r="F2273" s="1">
        <v>7513464</v>
      </c>
      <c r="G2273" s="1">
        <v>7518750</v>
      </c>
      <c r="L2273" s="1" t="s">
        <v>14</v>
      </c>
      <c r="M2273" s="1" t="s">
        <v>14</v>
      </c>
    </row>
    <row r="2274" spans="2:13">
      <c r="B2274" s="1">
        <v>40</v>
      </c>
      <c r="C2274" s="1" t="s">
        <v>1264</v>
      </c>
      <c r="D2274" s="1">
        <v>2</v>
      </c>
      <c r="E2274" s="1" t="s">
        <v>1265</v>
      </c>
      <c r="F2274" s="1">
        <v>7536748</v>
      </c>
      <c r="G2274" s="1">
        <v>7538163</v>
      </c>
      <c r="L2274" s="1" t="s">
        <v>14</v>
      </c>
      <c r="M2274" s="1" t="s">
        <v>14</v>
      </c>
    </row>
    <row r="2275" spans="2:13">
      <c r="B2275" s="1">
        <v>40</v>
      </c>
      <c r="C2275" s="1" t="s">
        <v>1266</v>
      </c>
      <c r="D2275" s="1">
        <v>2</v>
      </c>
      <c r="E2275" s="1" t="s">
        <v>1267</v>
      </c>
      <c r="F2275" s="1">
        <v>7551739</v>
      </c>
      <c r="G2275" s="1">
        <v>7560437</v>
      </c>
      <c r="L2275" s="1" t="s">
        <v>805</v>
      </c>
      <c r="M2275" s="1" t="s">
        <v>806</v>
      </c>
    </row>
    <row r="2276" spans="2:13">
      <c r="B2276" s="1">
        <v>40</v>
      </c>
      <c r="C2276" s="1" t="s">
        <v>1268</v>
      </c>
      <c r="D2276" s="1">
        <v>2</v>
      </c>
      <c r="E2276" s="1" t="s">
        <v>1269</v>
      </c>
      <c r="F2276" s="1">
        <v>7563410</v>
      </c>
      <c r="G2276" s="1">
        <v>7567921</v>
      </c>
      <c r="L2276" s="1" t="s">
        <v>1270</v>
      </c>
      <c r="M2276" s="1" t="s">
        <v>1271</v>
      </c>
    </row>
    <row r="2277" spans="2:13">
      <c r="B2277" s="1">
        <v>40</v>
      </c>
      <c r="C2277" s="1" t="s">
        <v>1272</v>
      </c>
      <c r="D2277" s="1">
        <v>2</v>
      </c>
      <c r="E2277" s="1" t="s">
        <v>1273</v>
      </c>
      <c r="F2277" s="1">
        <v>7567708</v>
      </c>
      <c r="G2277" s="1">
        <v>7569606</v>
      </c>
      <c r="H2277" s="1" t="s">
        <v>1274</v>
      </c>
      <c r="I2277" s="1" t="s">
        <v>1275</v>
      </c>
      <c r="J2277" s="1" t="s">
        <v>1276</v>
      </c>
      <c r="K2277" s="1" t="s">
        <v>1277</v>
      </c>
      <c r="L2277" s="1" t="s">
        <v>14</v>
      </c>
      <c r="M2277" s="1" t="s">
        <v>14</v>
      </c>
    </row>
    <row r="2278" spans="2:13">
      <c r="B2278" s="1">
        <v>40</v>
      </c>
      <c r="C2278" s="1" t="s">
        <v>1278</v>
      </c>
      <c r="D2278" s="1">
        <v>2</v>
      </c>
      <c r="E2278" s="1" t="s">
        <v>1279</v>
      </c>
      <c r="F2278" s="1">
        <v>7570509</v>
      </c>
      <c r="G2278" s="1">
        <v>7571132</v>
      </c>
      <c r="L2278" s="1" t="s">
        <v>14</v>
      </c>
      <c r="M2278" s="1" t="s">
        <v>14</v>
      </c>
    </row>
    <row r="2279" spans="2:13">
      <c r="B2279" s="1">
        <v>40</v>
      </c>
      <c r="C2279" s="1" t="s">
        <v>1280</v>
      </c>
      <c r="D2279" s="1">
        <v>2</v>
      </c>
      <c r="E2279" s="1" t="s">
        <v>1281</v>
      </c>
      <c r="F2279" s="1">
        <v>7571195</v>
      </c>
      <c r="G2279" s="1">
        <v>7586715</v>
      </c>
      <c r="L2279" s="1" t="s">
        <v>216</v>
      </c>
      <c r="M2279" s="1" t="s">
        <v>217</v>
      </c>
    </row>
    <row r="2280" spans="2:13">
      <c r="B2280" s="1">
        <v>40</v>
      </c>
      <c r="C2280" s="1" t="s">
        <v>1282</v>
      </c>
      <c r="D2280" s="1">
        <v>2</v>
      </c>
      <c r="E2280" s="1" t="s">
        <v>1283</v>
      </c>
      <c r="F2280" s="1">
        <v>7587019</v>
      </c>
      <c r="G2280" s="1">
        <v>7589464</v>
      </c>
      <c r="L2280" s="1" t="s">
        <v>14</v>
      </c>
      <c r="M2280" s="1" t="s">
        <v>14</v>
      </c>
    </row>
    <row r="2281" spans="2:13">
      <c r="B2281" s="1">
        <v>41</v>
      </c>
      <c r="C2281" s="1" t="s">
        <v>2002</v>
      </c>
      <c r="D2281" s="1">
        <v>2</v>
      </c>
      <c r="E2281" s="1" t="s">
        <v>2003</v>
      </c>
      <c r="F2281" s="1">
        <v>7209698</v>
      </c>
      <c r="G2281" s="1">
        <v>7211655</v>
      </c>
      <c r="L2281" s="1" t="s">
        <v>14</v>
      </c>
      <c r="M2281" s="1" t="s">
        <v>14</v>
      </c>
    </row>
    <row r="2282" spans="2:13">
      <c r="B2282" s="1">
        <v>41</v>
      </c>
      <c r="C2282" s="1" t="s">
        <v>1083</v>
      </c>
      <c r="D2282" s="1">
        <v>2</v>
      </c>
      <c r="E2282" s="1" t="s">
        <v>1084</v>
      </c>
      <c r="F2282" s="1">
        <v>7215433</v>
      </c>
      <c r="G2282" s="1">
        <v>7218036</v>
      </c>
      <c r="L2282" s="1" t="s">
        <v>14</v>
      </c>
      <c r="M2282" s="1" t="s">
        <v>14</v>
      </c>
    </row>
    <row r="2283" spans="2:13">
      <c r="B2283" s="1">
        <v>41</v>
      </c>
      <c r="C2283" s="1" t="s">
        <v>1085</v>
      </c>
      <c r="D2283" s="1">
        <v>2</v>
      </c>
      <c r="E2283" s="1" t="s">
        <v>1086</v>
      </c>
      <c r="F2283" s="1">
        <v>7217642</v>
      </c>
      <c r="G2283" s="1">
        <v>7226475</v>
      </c>
      <c r="L2283" s="1" t="s">
        <v>14</v>
      </c>
      <c r="M2283" s="1" t="s">
        <v>14</v>
      </c>
    </row>
    <row r="2284" spans="2:13">
      <c r="B2284" s="1">
        <v>41</v>
      </c>
      <c r="C2284" s="1" t="s">
        <v>1087</v>
      </c>
      <c r="D2284" s="1">
        <v>2</v>
      </c>
      <c r="E2284" s="1" t="s">
        <v>1088</v>
      </c>
      <c r="F2284" s="1">
        <v>7226144</v>
      </c>
      <c r="G2284" s="1">
        <v>7228083</v>
      </c>
      <c r="H2284" s="1" t="s">
        <v>1089</v>
      </c>
      <c r="I2284" s="1" t="s">
        <v>1090</v>
      </c>
      <c r="J2284" s="1" t="s">
        <v>1091</v>
      </c>
      <c r="L2284" s="1" t="s">
        <v>14</v>
      </c>
      <c r="M2284" s="1" t="s">
        <v>14</v>
      </c>
    </row>
    <row r="2285" spans="2:13">
      <c r="B2285" s="1">
        <v>41</v>
      </c>
      <c r="C2285" s="1" t="s">
        <v>1092</v>
      </c>
      <c r="D2285" s="1">
        <v>2</v>
      </c>
      <c r="E2285" s="1" t="s">
        <v>1093</v>
      </c>
      <c r="F2285" s="1">
        <v>7228171</v>
      </c>
      <c r="G2285" s="1">
        <v>7236608</v>
      </c>
      <c r="H2285" s="1" t="s">
        <v>1094</v>
      </c>
      <c r="I2285" s="1" t="s">
        <v>1095</v>
      </c>
      <c r="J2285" s="1" t="s">
        <v>1096</v>
      </c>
      <c r="L2285" s="1" t="s">
        <v>1097</v>
      </c>
      <c r="M2285" s="1" t="s">
        <v>1098</v>
      </c>
    </row>
    <row r="2286" spans="2:13">
      <c r="B2286" s="1">
        <v>41</v>
      </c>
      <c r="C2286" s="1" t="s">
        <v>1099</v>
      </c>
      <c r="D2286" s="1">
        <v>2</v>
      </c>
      <c r="E2286" s="1" t="s">
        <v>1100</v>
      </c>
      <c r="F2286" s="1">
        <v>7238139</v>
      </c>
      <c r="G2286" s="1">
        <v>7240118</v>
      </c>
      <c r="L2286" s="1" t="s">
        <v>370</v>
      </c>
      <c r="M2286" s="1" t="s">
        <v>371</v>
      </c>
    </row>
    <row r="2287" spans="2:13">
      <c r="B2287" s="1">
        <v>41</v>
      </c>
      <c r="C2287" s="1" t="s">
        <v>1101</v>
      </c>
      <c r="D2287" s="1">
        <v>2</v>
      </c>
      <c r="E2287" s="1" t="s">
        <v>1102</v>
      </c>
      <c r="F2287" s="1">
        <v>7242643</v>
      </c>
      <c r="G2287" s="1">
        <v>7245848</v>
      </c>
      <c r="H2287" s="1" t="s">
        <v>1103</v>
      </c>
      <c r="I2287" s="1" t="s">
        <v>1104</v>
      </c>
      <c r="J2287" s="1" t="s">
        <v>1105</v>
      </c>
      <c r="L2287" s="1" t="s">
        <v>14</v>
      </c>
      <c r="M2287" s="1" t="s">
        <v>14</v>
      </c>
    </row>
    <row r="2288" spans="2:13">
      <c r="B2288" s="1">
        <v>41</v>
      </c>
      <c r="C2288" s="1" t="s">
        <v>1106</v>
      </c>
      <c r="D2288" s="1">
        <v>2</v>
      </c>
      <c r="E2288" s="1" t="s">
        <v>1107</v>
      </c>
      <c r="F2288" s="1">
        <v>7246343</v>
      </c>
      <c r="G2288" s="1">
        <v>7250225</v>
      </c>
      <c r="L2288" s="1" t="s">
        <v>14</v>
      </c>
      <c r="M2288" s="1" t="s">
        <v>14</v>
      </c>
    </row>
    <row r="2289" spans="2:13">
      <c r="B2289" s="1">
        <v>41</v>
      </c>
      <c r="C2289" s="1" t="s">
        <v>1108</v>
      </c>
      <c r="D2289" s="1">
        <v>2</v>
      </c>
      <c r="E2289" s="1" t="s">
        <v>1109</v>
      </c>
      <c r="F2289" s="1">
        <v>7250047</v>
      </c>
      <c r="G2289" s="1">
        <v>7254297</v>
      </c>
      <c r="L2289" s="1" t="s">
        <v>14</v>
      </c>
      <c r="M2289" s="1" t="s">
        <v>14</v>
      </c>
    </row>
    <row r="2290" spans="2:13">
      <c r="B2290" s="1">
        <v>41</v>
      </c>
      <c r="C2290" s="1" t="s">
        <v>1110</v>
      </c>
      <c r="D2290" s="1">
        <v>2</v>
      </c>
      <c r="E2290" s="1" t="s">
        <v>1111</v>
      </c>
      <c r="F2290" s="1">
        <v>7254412</v>
      </c>
      <c r="G2290" s="1">
        <v>7255130</v>
      </c>
      <c r="H2290" s="1" t="s">
        <v>1112</v>
      </c>
      <c r="I2290" s="1" t="s">
        <v>1113</v>
      </c>
      <c r="J2290" s="1" t="s">
        <v>1114</v>
      </c>
      <c r="K2290" s="1" t="s">
        <v>1115</v>
      </c>
      <c r="L2290" s="1" t="s">
        <v>1116</v>
      </c>
      <c r="M2290" s="1" t="s">
        <v>1117</v>
      </c>
    </row>
    <row r="2291" spans="2:13">
      <c r="B2291" s="1">
        <v>41</v>
      </c>
      <c r="C2291" s="1" t="s">
        <v>1118</v>
      </c>
      <c r="D2291" s="1">
        <v>2</v>
      </c>
      <c r="E2291" s="1" t="s">
        <v>1119</v>
      </c>
      <c r="F2291" s="1">
        <v>7258392</v>
      </c>
      <c r="G2291" s="1">
        <v>7263965</v>
      </c>
      <c r="H2291" s="1" t="s">
        <v>1120</v>
      </c>
      <c r="I2291" s="1" t="s">
        <v>1121</v>
      </c>
      <c r="J2291" s="1" t="s">
        <v>1122</v>
      </c>
      <c r="L2291" s="1" t="s">
        <v>1123</v>
      </c>
      <c r="M2291" s="1" t="s">
        <v>1124</v>
      </c>
    </row>
    <row r="2292" spans="2:13">
      <c r="B2292" s="1">
        <v>41</v>
      </c>
      <c r="C2292" s="1" t="s">
        <v>1125</v>
      </c>
      <c r="D2292" s="1">
        <v>2</v>
      </c>
      <c r="E2292" s="1" t="s">
        <v>1126</v>
      </c>
      <c r="F2292" s="1">
        <v>7263913</v>
      </c>
      <c r="G2292" s="1">
        <v>7268979</v>
      </c>
      <c r="H2292" s="1" t="s">
        <v>1127</v>
      </c>
      <c r="I2292" s="1" t="s">
        <v>1128</v>
      </c>
      <c r="J2292" s="1" t="s">
        <v>1129</v>
      </c>
      <c r="L2292" s="1" t="s">
        <v>30</v>
      </c>
      <c r="M2292" s="1" t="s">
        <v>31</v>
      </c>
    </row>
    <row r="2293" spans="2:13">
      <c r="B2293" s="1">
        <v>41</v>
      </c>
      <c r="C2293" s="1" t="s">
        <v>1130</v>
      </c>
      <c r="D2293" s="1">
        <v>2</v>
      </c>
      <c r="E2293" s="1" t="s">
        <v>1131</v>
      </c>
      <c r="F2293" s="1">
        <v>7268958</v>
      </c>
      <c r="G2293" s="1">
        <v>7275092</v>
      </c>
      <c r="L2293" s="1" t="s">
        <v>14</v>
      </c>
      <c r="M2293" s="1" t="s">
        <v>14</v>
      </c>
    </row>
    <row r="2294" spans="2:13">
      <c r="B2294" s="1">
        <v>41</v>
      </c>
      <c r="C2294" s="1" t="s">
        <v>1132</v>
      </c>
      <c r="D2294" s="1">
        <v>2</v>
      </c>
      <c r="E2294" s="1" t="s">
        <v>1133</v>
      </c>
      <c r="F2294" s="1">
        <v>7290030</v>
      </c>
      <c r="G2294" s="1">
        <v>7298745</v>
      </c>
      <c r="L2294" s="1" t="s">
        <v>805</v>
      </c>
      <c r="M2294" s="1" t="s">
        <v>806</v>
      </c>
    </row>
    <row r="2295" spans="2:13">
      <c r="B2295" s="1">
        <v>41</v>
      </c>
      <c r="C2295" s="1" t="s">
        <v>1134</v>
      </c>
      <c r="D2295" s="1">
        <v>2</v>
      </c>
      <c r="E2295" s="1" t="s">
        <v>1135</v>
      </c>
      <c r="F2295" s="1">
        <v>7300656</v>
      </c>
      <c r="G2295" s="1">
        <v>7304065</v>
      </c>
      <c r="L2295" s="1" t="s">
        <v>14</v>
      </c>
      <c r="M2295" s="1" t="s">
        <v>14</v>
      </c>
    </row>
    <row r="2296" spans="2:13">
      <c r="B2296" s="1">
        <v>41</v>
      </c>
      <c r="C2296" s="1" t="s">
        <v>1136</v>
      </c>
      <c r="D2296" s="1">
        <v>2</v>
      </c>
      <c r="E2296" s="1" t="s">
        <v>1137</v>
      </c>
      <c r="F2296" s="1">
        <v>7304096</v>
      </c>
      <c r="G2296" s="1">
        <v>7305287</v>
      </c>
      <c r="L2296" s="1" t="s">
        <v>14</v>
      </c>
      <c r="M2296" s="1" t="s">
        <v>14</v>
      </c>
    </row>
    <row r="2297" spans="2:13">
      <c r="B2297" s="1">
        <v>41</v>
      </c>
      <c r="C2297" s="1" t="s">
        <v>1138</v>
      </c>
      <c r="D2297" s="1">
        <v>2</v>
      </c>
      <c r="E2297" s="1" t="s">
        <v>1139</v>
      </c>
      <c r="F2297" s="1">
        <v>7305687</v>
      </c>
      <c r="G2297" s="1">
        <v>7308210</v>
      </c>
      <c r="L2297" s="1" t="s">
        <v>14</v>
      </c>
      <c r="M2297" s="1" t="s">
        <v>14</v>
      </c>
    </row>
    <row r="2298" spans="2:13">
      <c r="B2298" s="1">
        <v>41</v>
      </c>
      <c r="C2298" s="1" t="s">
        <v>1140</v>
      </c>
      <c r="D2298" s="1">
        <v>2</v>
      </c>
      <c r="E2298" s="1" t="s">
        <v>1141</v>
      </c>
      <c r="F2298" s="1">
        <v>7314126</v>
      </c>
      <c r="G2298" s="1">
        <v>7319143</v>
      </c>
      <c r="L2298" s="1" t="s">
        <v>14</v>
      </c>
      <c r="M2298" s="1" t="s">
        <v>14</v>
      </c>
    </row>
    <row r="2299" spans="2:13">
      <c r="B2299" s="1">
        <v>41</v>
      </c>
      <c r="C2299" s="1" t="s">
        <v>1142</v>
      </c>
      <c r="D2299" s="1">
        <v>2</v>
      </c>
      <c r="E2299" s="1" t="s">
        <v>1143</v>
      </c>
      <c r="F2299" s="1">
        <v>7320055</v>
      </c>
      <c r="G2299" s="1">
        <v>7326791</v>
      </c>
      <c r="L2299" s="1" t="s">
        <v>14</v>
      </c>
      <c r="M2299" s="1" t="s">
        <v>14</v>
      </c>
    </row>
    <row r="2300" spans="2:13">
      <c r="B2300" s="1">
        <v>41</v>
      </c>
      <c r="C2300" s="1" t="s">
        <v>1144</v>
      </c>
      <c r="D2300" s="1">
        <v>2</v>
      </c>
      <c r="E2300" s="1" t="s">
        <v>1145</v>
      </c>
      <c r="F2300" s="1">
        <v>7326606</v>
      </c>
      <c r="G2300" s="1">
        <v>7329122</v>
      </c>
      <c r="L2300" s="1" t="s">
        <v>14</v>
      </c>
      <c r="M2300" s="1" t="s">
        <v>14</v>
      </c>
    </row>
    <row r="2301" spans="2:13">
      <c r="B2301" s="1">
        <v>41</v>
      </c>
      <c r="C2301" s="1" t="s">
        <v>1146</v>
      </c>
      <c r="D2301" s="1">
        <v>2</v>
      </c>
      <c r="E2301" s="1" t="s">
        <v>1147</v>
      </c>
      <c r="F2301" s="1">
        <v>7329594</v>
      </c>
      <c r="G2301" s="1">
        <v>7337632</v>
      </c>
      <c r="L2301" s="1" t="s">
        <v>14</v>
      </c>
      <c r="M2301" s="1" t="s">
        <v>14</v>
      </c>
    </row>
    <row r="2302" spans="2:13">
      <c r="B2302" s="1">
        <v>41</v>
      </c>
      <c r="C2302" s="1" t="s">
        <v>1148</v>
      </c>
      <c r="D2302" s="1">
        <v>2</v>
      </c>
      <c r="E2302" s="1" t="s">
        <v>1149</v>
      </c>
      <c r="F2302" s="1">
        <v>7340992</v>
      </c>
      <c r="G2302" s="1">
        <v>7343852</v>
      </c>
      <c r="L2302" s="1" t="s">
        <v>14</v>
      </c>
      <c r="M2302" s="1" t="s">
        <v>14</v>
      </c>
    </row>
    <row r="2303" spans="2:13">
      <c r="B2303" s="1">
        <v>41</v>
      </c>
      <c r="C2303" s="1" t="s">
        <v>1150</v>
      </c>
      <c r="D2303" s="1">
        <v>2</v>
      </c>
      <c r="E2303" s="1" t="s">
        <v>1151</v>
      </c>
      <c r="F2303" s="1">
        <v>7347406</v>
      </c>
      <c r="G2303" s="1">
        <v>7347745</v>
      </c>
      <c r="L2303" s="1" t="s">
        <v>14</v>
      </c>
      <c r="M2303" s="1" t="s">
        <v>14</v>
      </c>
    </row>
    <row r="2304" spans="2:13">
      <c r="B2304" s="1">
        <v>41</v>
      </c>
      <c r="C2304" s="1" t="s">
        <v>1152</v>
      </c>
      <c r="D2304" s="1">
        <v>2</v>
      </c>
      <c r="E2304" s="1" t="s">
        <v>1153</v>
      </c>
      <c r="F2304" s="1">
        <v>7348858</v>
      </c>
      <c r="G2304" s="1">
        <v>7354512</v>
      </c>
      <c r="H2304" s="1" t="s">
        <v>1154</v>
      </c>
      <c r="I2304" s="1" t="s">
        <v>1155</v>
      </c>
      <c r="J2304" s="1" t="s">
        <v>1156</v>
      </c>
      <c r="L2304" s="1" t="s">
        <v>14</v>
      </c>
      <c r="M2304" s="1" t="s">
        <v>14</v>
      </c>
    </row>
    <row r="2305" spans="2:13">
      <c r="B2305" s="1">
        <v>41</v>
      </c>
      <c r="C2305" s="1" t="s">
        <v>1157</v>
      </c>
      <c r="D2305" s="1">
        <v>2</v>
      </c>
      <c r="E2305" s="1" t="s">
        <v>1158</v>
      </c>
      <c r="F2305" s="1">
        <v>7354204</v>
      </c>
      <c r="G2305" s="1">
        <v>7358309</v>
      </c>
      <c r="L2305" s="1" t="s">
        <v>1159</v>
      </c>
      <c r="M2305" s="1" t="s">
        <v>1160</v>
      </c>
    </row>
    <row r="2306" spans="2:13">
      <c r="B2306" s="1">
        <v>41</v>
      </c>
      <c r="C2306" s="1" t="s">
        <v>1161</v>
      </c>
      <c r="D2306" s="1">
        <v>2</v>
      </c>
      <c r="E2306" s="1" t="s">
        <v>1162</v>
      </c>
      <c r="F2306" s="1">
        <v>7359202</v>
      </c>
      <c r="G2306" s="1">
        <v>7366231</v>
      </c>
      <c r="L2306" s="1" t="s">
        <v>14</v>
      </c>
      <c r="M2306" s="1" t="s">
        <v>14</v>
      </c>
    </row>
    <row r="2307" spans="2:13">
      <c r="B2307" s="1">
        <v>41</v>
      </c>
      <c r="C2307" s="1" t="s">
        <v>1163</v>
      </c>
      <c r="D2307" s="1">
        <v>2</v>
      </c>
      <c r="E2307" s="1" t="s">
        <v>1164</v>
      </c>
      <c r="F2307" s="1">
        <v>7367672</v>
      </c>
      <c r="G2307" s="1">
        <v>7375675</v>
      </c>
      <c r="L2307" s="1" t="s">
        <v>14</v>
      </c>
      <c r="M2307" s="1" t="s">
        <v>14</v>
      </c>
    </row>
    <row r="2308" spans="2:13">
      <c r="B2308" s="1">
        <v>41</v>
      </c>
      <c r="C2308" s="1" t="s">
        <v>1165</v>
      </c>
      <c r="D2308" s="1">
        <v>2</v>
      </c>
      <c r="E2308" s="1" t="s">
        <v>1166</v>
      </c>
      <c r="F2308" s="1">
        <v>7375743</v>
      </c>
      <c r="G2308" s="1">
        <v>7376319</v>
      </c>
      <c r="L2308" s="1" t="s">
        <v>14</v>
      </c>
      <c r="M2308" s="1" t="s">
        <v>14</v>
      </c>
    </row>
    <row r="2309" spans="2:13">
      <c r="B2309" s="1">
        <v>41</v>
      </c>
      <c r="C2309" s="1" t="s">
        <v>1167</v>
      </c>
      <c r="D2309" s="1">
        <v>2</v>
      </c>
      <c r="E2309" s="1" t="s">
        <v>1168</v>
      </c>
      <c r="F2309" s="1">
        <v>7376385</v>
      </c>
      <c r="G2309" s="1">
        <v>7380035</v>
      </c>
      <c r="L2309" s="1" t="s">
        <v>1169</v>
      </c>
      <c r="M2309" s="1" t="s">
        <v>1170</v>
      </c>
    </row>
    <row r="2310" spans="2:13">
      <c r="B2310" s="1">
        <v>41</v>
      </c>
      <c r="C2310" s="1" t="s">
        <v>1171</v>
      </c>
      <c r="D2310" s="1">
        <v>2</v>
      </c>
      <c r="E2310" s="1" t="s">
        <v>1172</v>
      </c>
      <c r="F2310" s="1">
        <v>7379981</v>
      </c>
      <c r="G2310" s="1">
        <v>7385786</v>
      </c>
      <c r="L2310" s="1" t="s">
        <v>85</v>
      </c>
      <c r="M2310" s="1" t="s">
        <v>86</v>
      </c>
    </row>
    <row r="2311" spans="2:13">
      <c r="B2311" s="1">
        <v>41</v>
      </c>
      <c r="C2311" s="1" t="s">
        <v>1173</v>
      </c>
      <c r="D2311" s="1">
        <v>2</v>
      </c>
      <c r="E2311" s="1" t="s">
        <v>1174</v>
      </c>
      <c r="F2311" s="1">
        <v>7385338</v>
      </c>
      <c r="G2311" s="1">
        <v>7391239</v>
      </c>
      <c r="L2311" s="1" t="s">
        <v>1175</v>
      </c>
      <c r="M2311" s="1" t="s">
        <v>1176</v>
      </c>
    </row>
    <row r="2312" spans="2:13">
      <c r="B2312" s="1">
        <v>41</v>
      </c>
      <c r="C2312" s="1" t="s">
        <v>1177</v>
      </c>
      <c r="D2312" s="1">
        <v>2</v>
      </c>
      <c r="E2312" s="1" t="s">
        <v>1178</v>
      </c>
      <c r="F2312" s="1">
        <v>7392668</v>
      </c>
      <c r="G2312" s="1">
        <v>7395935</v>
      </c>
      <c r="H2312" s="1" t="s">
        <v>361</v>
      </c>
      <c r="I2312" s="1" t="s">
        <v>1179</v>
      </c>
      <c r="K2312" s="1" t="s">
        <v>1180</v>
      </c>
      <c r="L2312" s="1" t="s">
        <v>14</v>
      </c>
      <c r="M2312" s="1" t="s">
        <v>14</v>
      </c>
    </row>
    <row r="2313" spans="2:13">
      <c r="B2313" s="1">
        <v>41</v>
      </c>
      <c r="C2313" s="1" t="s">
        <v>1181</v>
      </c>
      <c r="D2313" s="1">
        <v>2</v>
      </c>
      <c r="E2313" s="1" t="s">
        <v>1182</v>
      </c>
      <c r="F2313" s="1">
        <v>7399242</v>
      </c>
      <c r="G2313" s="1">
        <v>7407203</v>
      </c>
      <c r="H2313" s="1" t="s">
        <v>1183</v>
      </c>
      <c r="I2313" s="1" t="s">
        <v>1184</v>
      </c>
      <c r="J2313" s="1" t="s">
        <v>1185</v>
      </c>
      <c r="K2313" s="1" t="s">
        <v>1186</v>
      </c>
      <c r="L2313" s="1" t="s">
        <v>1187</v>
      </c>
      <c r="M2313" s="1" t="s">
        <v>1188</v>
      </c>
    </row>
    <row r="2314" spans="2:13">
      <c r="B2314" s="1">
        <v>41</v>
      </c>
      <c r="C2314" s="1" t="s">
        <v>1189</v>
      </c>
      <c r="D2314" s="1">
        <v>2</v>
      </c>
      <c r="E2314" s="1" t="s">
        <v>1190</v>
      </c>
      <c r="F2314" s="1">
        <v>7406771</v>
      </c>
      <c r="G2314" s="1">
        <v>7408832</v>
      </c>
      <c r="L2314" s="1" t="s">
        <v>14</v>
      </c>
      <c r="M2314" s="1" t="s">
        <v>14</v>
      </c>
    </row>
    <row r="2315" spans="2:13">
      <c r="B2315" s="1">
        <v>41</v>
      </c>
      <c r="C2315" s="1" t="s">
        <v>1191</v>
      </c>
      <c r="D2315" s="1">
        <v>2</v>
      </c>
      <c r="E2315" s="1" t="s">
        <v>1192</v>
      </c>
      <c r="F2315" s="1">
        <v>7408899</v>
      </c>
      <c r="G2315" s="1">
        <v>7413678</v>
      </c>
      <c r="L2315" s="1" t="s">
        <v>1193</v>
      </c>
      <c r="M2315" s="1" t="s">
        <v>1194</v>
      </c>
    </row>
    <row r="2316" spans="2:13">
      <c r="B2316" s="1">
        <v>41</v>
      </c>
      <c r="C2316" s="1" t="s">
        <v>1195</v>
      </c>
      <c r="D2316" s="1">
        <v>2</v>
      </c>
      <c r="E2316" s="1" t="s">
        <v>1196</v>
      </c>
      <c r="F2316" s="1">
        <v>7413642</v>
      </c>
      <c r="G2316" s="1">
        <v>7417992</v>
      </c>
      <c r="L2316" s="1" t="s">
        <v>30</v>
      </c>
      <c r="M2316" s="1" t="s">
        <v>31</v>
      </c>
    </row>
    <row r="2317" spans="2:13">
      <c r="B2317" s="1">
        <v>41</v>
      </c>
      <c r="C2317" s="1" t="s">
        <v>1197</v>
      </c>
      <c r="D2317" s="1">
        <v>2</v>
      </c>
      <c r="E2317" s="1" t="s">
        <v>1198</v>
      </c>
      <c r="F2317" s="1">
        <v>7417838</v>
      </c>
      <c r="G2317" s="1">
        <v>7426641</v>
      </c>
      <c r="L2317" s="1" t="s">
        <v>14</v>
      </c>
      <c r="M2317" s="1" t="s">
        <v>14</v>
      </c>
    </row>
    <row r="2318" spans="2:13">
      <c r="B2318" s="1">
        <v>41</v>
      </c>
      <c r="C2318" s="1" t="s">
        <v>1199</v>
      </c>
      <c r="D2318" s="1">
        <v>2</v>
      </c>
      <c r="E2318" s="1" t="s">
        <v>1200</v>
      </c>
      <c r="F2318" s="1">
        <v>7427273</v>
      </c>
      <c r="G2318" s="1">
        <v>7427881</v>
      </c>
      <c r="H2318" s="1" t="s">
        <v>1201</v>
      </c>
      <c r="I2318" s="1" t="s">
        <v>1202</v>
      </c>
      <c r="J2318" s="1" t="s">
        <v>1203</v>
      </c>
      <c r="L2318" s="1" t="s">
        <v>1204</v>
      </c>
      <c r="M2318" s="1" t="s">
        <v>1205</v>
      </c>
    </row>
    <row r="2319" spans="2:13">
      <c r="B2319" s="1">
        <v>41</v>
      </c>
      <c r="C2319" s="1" t="s">
        <v>1206</v>
      </c>
      <c r="D2319" s="1">
        <v>2</v>
      </c>
      <c r="E2319" s="1" t="s">
        <v>1207</v>
      </c>
      <c r="F2319" s="1">
        <v>7428008</v>
      </c>
      <c r="G2319" s="1">
        <v>7445124</v>
      </c>
      <c r="H2319" s="1" t="s">
        <v>1208</v>
      </c>
      <c r="I2319" s="1" t="s">
        <v>1209</v>
      </c>
      <c r="J2319" s="1" t="s">
        <v>1210</v>
      </c>
      <c r="L2319" s="1" t="s">
        <v>1211</v>
      </c>
      <c r="M2319" s="1" t="s">
        <v>1212</v>
      </c>
    </row>
    <row r="2320" spans="2:13">
      <c r="B2320" s="1">
        <v>41</v>
      </c>
      <c r="C2320" s="1" t="s">
        <v>1213</v>
      </c>
      <c r="D2320" s="1">
        <v>2</v>
      </c>
      <c r="E2320" s="1" t="s">
        <v>1214</v>
      </c>
      <c r="F2320" s="1">
        <v>7448374</v>
      </c>
      <c r="G2320" s="1">
        <v>7455132</v>
      </c>
      <c r="H2320" s="1" t="s">
        <v>1154</v>
      </c>
      <c r="I2320" s="1" t="s">
        <v>1215</v>
      </c>
      <c r="J2320" s="1" t="s">
        <v>1216</v>
      </c>
      <c r="L2320" s="1" t="s">
        <v>14</v>
      </c>
      <c r="M2320" s="1" t="s">
        <v>14</v>
      </c>
    </row>
    <row r="2321" spans="2:13">
      <c r="B2321" s="1">
        <v>41</v>
      </c>
      <c r="C2321" s="1" t="s">
        <v>1217</v>
      </c>
      <c r="D2321" s="1">
        <v>2</v>
      </c>
      <c r="E2321" s="1" t="s">
        <v>1218</v>
      </c>
      <c r="F2321" s="1">
        <v>7454828</v>
      </c>
      <c r="G2321" s="1">
        <v>7458139</v>
      </c>
      <c r="L2321" s="1" t="s">
        <v>14</v>
      </c>
      <c r="M2321" s="1" t="s">
        <v>14</v>
      </c>
    </row>
    <row r="2322" spans="2:13">
      <c r="B2322" s="1">
        <v>41</v>
      </c>
      <c r="C2322" s="1" t="s">
        <v>1219</v>
      </c>
      <c r="D2322" s="1">
        <v>2</v>
      </c>
      <c r="E2322" s="1" t="s">
        <v>1220</v>
      </c>
      <c r="F2322" s="1">
        <v>7458892</v>
      </c>
      <c r="G2322" s="1">
        <v>7462367</v>
      </c>
      <c r="L2322" s="1" t="s">
        <v>14</v>
      </c>
      <c r="M2322" s="1" t="s">
        <v>14</v>
      </c>
    </row>
    <row r="2323" spans="2:13">
      <c r="B2323" s="1">
        <v>41</v>
      </c>
      <c r="C2323" s="1" t="s">
        <v>1221</v>
      </c>
      <c r="D2323" s="1">
        <v>2</v>
      </c>
      <c r="E2323" s="1" t="s">
        <v>1222</v>
      </c>
      <c r="F2323" s="1">
        <v>7461969</v>
      </c>
      <c r="G2323" s="1">
        <v>7464283</v>
      </c>
      <c r="L2323" s="1" t="s">
        <v>14</v>
      </c>
      <c r="M2323" s="1" t="s">
        <v>14</v>
      </c>
    </row>
    <row r="2324" spans="2:13">
      <c r="B2324" s="1">
        <v>41</v>
      </c>
      <c r="C2324" s="1" t="s">
        <v>1223</v>
      </c>
      <c r="D2324" s="1">
        <v>2</v>
      </c>
      <c r="E2324" s="1" t="s">
        <v>1224</v>
      </c>
      <c r="F2324" s="1">
        <v>7464139</v>
      </c>
      <c r="G2324" s="1">
        <v>7467595</v>
      </c>
      <c r="L2324" s="1" t="s">
        <v>14</v>
      </c>
      <c r="M2324" s="1" t="s">
        <v>14</v>
      </c>
    </row>
    <row r="2325" spans="2:13">
      <c r="B2325" s="1">
        <v>41</v>
      </c>
      <c r="C2325" s="1" t="s">
        <v>1225</v>
      </c>
      <c r="D2325" s="1">
        <v>2</v>
      </c>
      <c r="E2325" s="1" t="s">
        <v>1226</v>
      </c>
      <c r="F2325" s="1">
        <v>7465009</v>
      </c>
      <c r="G2325" s="1">
        <v>7466476</v>
      </c>
      <c r="L2325" s="1" t="s">
        <v>14</v>
      </c>
      <c r="M2325" s="1" t="s">
        <v>14</v>
      </c>
    </row>
    <row r="2326" spans="2:13">
      <c r="B2326" s="1">
        <v>41</v>
      </c>
      <c r="C2326" s="1" t="s">
        <v>1227</v>
      </c>
      <c r="D2326" s="1">
        <v>2</v>
      </c>
      <c r="E2326" s="1" t="s">
        <v>1228</v>
      </c>
      <c r="F2326" s="1">
        <v>7467269</v>
      </c>
      <c r="G2326" s="1">
        <v>7471883</v>
      </c>
      <c r="L2326" s="1" t="s">
        <v>14</v>
      </c>
      <c r="M2326" s="1" t="s">
        <v>14</v>
      </c>
    </row>
    <row r="2327" spans="2:13">
      <c r="B2327" s="1">
        <v>41</v>
      </c>
      <c r="C2327" s="1" t="s">
        <v>1229</v>
      </c>
      <c r="D2327" s="1">
        <v>2</v>
      </c>
      <c r="E2327" s="1" t="s">
        <v>1230</v>
      </c>
      <c r="F2327" s="1">
        <v>7472531</v>
      </c>
      <c r="G2327" s="1">
        <v>7472820</v>
      </c>
      <c r="H2327" s="1" t="s">
        <v>1231</v>
      </c>
      <c r="I2327" s="1" t="s">
        <v>1232</v>
      </c>
      <c r="J2327" s="1" t="s">
        <v>1233</v>
      </c>
      <c r="L2327" s="1" t="s">
        <v>1234</v>
      </c>
      <c r="M2327" s="1" t="s">
        <v>1235</v>
      </c>
    </row>
    <row r="2328" spans="2:13">
      <c r="B2328" s="1">
        <v>41</v>
      </c>
      <c r="C2328" s="1" t="s">
        <v>1236</v>
      </c>
      <c r="D2328" s="1">
        <v>2</v>
      </c>
      <c r="E2328" s="1" t="s">
        <v>1237</v>
      </c>
      <c r="F2328" s="1">
        <v>7473071</v>
      </c>
      <c r="G2328" s="1">
        <v>7480743</v>
      </c>
      <c r="L2328" s="1" t="s">
        <v>300</v>
      </c>
      <c r="M2328" s="1" t="s">
        <v>301</v>
      </c>
    </row>
    <row r="2329" spans="2:13">
      <c r="B2329" s="1">
        <v>41</v>
      </c>
      <c r="C2329" s="1" t="s">
        <v>1238</v>
      </c>
      <c r="D2329" s="1">
        <v>2</v>
      </c>
      <c r="E2329" s="1" t="s">
        <v>1239</v>
      </c>
      <c r="F2329" s="1">
        <v>7478574</v>
      </c>
      <c r="G2329" s="1">
        <v>7487980</v>
      </c>
      <c r="L2329" s="1" t="s">
        <v>1240</v>
      </c>
      <c r="M2329" s="1" t="s">
        <v>1241</v>
      </c>
    </row>
    <row r="2330" spans="2:13">
      <c r="B2330" s="1">
        <v>41</v>
      </c>
      <c r="C2330" s="1" t="s">
        <v>1242</v>
      </c>
      <c r="D2330" s="1">
        <v>2</v>
      </c>
      <c r="E2330" s="1" t="s">
        <v>1243</v>
      </c>
      <c r="F2330" s="1">
        <v>7487910</v>
      </c>
      <c r="G2330" s="1">
        <v>7491421</v>
      </c>
      <c r="H2330" s="1" t="s">
        <v>1244</v>
      </c>
      <c r="I2330" s="1" t="s">
        <v>1245</v>
      </c>
      <c r="J2330" s="1" t="s">
        <v>1246</v>
      </c>
      <c r="K2330" s="1" t="s">
        <v>1247</v>
      </c>
      <c r="L2330" s="1" t="s">
        <v>14</v>
      </c>
      <c r="M2330" s="1" t="s">
        <v>14</v>
      </c>
    </row>
    <row r="2331" spans="2:13">
      <c r="B2331" s="1">
        <v>41</v>
      </c>
      <c r="C2331" s="1" t="s">
        <v>1248</v>
      </c>
      <c r="D2331" s="1">
        <v>2</v>
      </c>
      <c r="E2331" s="1" t="s">
        <v>1249</v>
      </c>
      <c r="F2331" s="1">
        <v>7490977</v>
      </c>
      <c r="G2331" s="1">
        <v>7493726</v>
      </c>
      <c r="L2331" s="1" t="s">
        <v>14</v>
      </c>
      <c r="M2331" s="1" t="s">
        <v>14</v>
      </c>
    </row>
    <row r="2332" spans="2:13">
      <c r="B2332" s="1">
        <v>41</v>
      </c>
      <c r="C2332" s="1" t="s">
        <v>1250</v>
      </c>
      <c r="D2332" s="1">
        <v>2</v>
      </c>
      <c r="E2332" s="1" t="s">
        <v>1251</v>
      </c>
      <c r="F2332" s="1">
        <v>7493653</v>
      </c>
      <c r="G2332" s="1">
        <v>7505347</v>
      </c>
      <c r="L2332" s="1" t="s">
        <v>14</v>
      </c>
      <c r="M2332" s="1" t="s">
        <v>14</v>
      </c>
    </row>
    <row r="2333" spans="2:13">
      <c r="B2333" s="1">
        <v>41</v>
      </c>
      <c r="C2333" s="1" t="s">
        <v>1252</v>
      </c>
      <c r="D2333" s="1">
        <v>2</v>
      </c>
      <c r="E2333" s="1" t="s">
        <v>1253</v>
      </c>
      <c r="F2333" s="1">
        <v>7506713</v>
      </c>
      <c r="G2333" s="1">
        <v>7508531</v>
      </c>
      <c r="H2333" s="1" t="s">
        <v>1254</v>
      </c>
      <c r="I2333" s="1" t="s">
        <v>1255</v>
      </c>
      <c r="J2333" s="1" t="s">
        <v>1256</v>
      </c>
      <c r="K2333" s="1" t="s">
        <v>1257</v>
      </c>
      <c r="L2333" s="1" t="s">
        <v>708</v>
      </c>
      <c r="M2333" s="1" t="s">
        <v>709</v>
      </c>
    </row>
    <row r="2334" spans="2:13">
      <c r="B2334" s="1">
        <v>41</v>
      </c>
      <c r="C2334" s="1" t="s">
        <v>1258</v>
      </c>
      <c r="D2334" s="1">
        <v>2</v>
      </c>
      <c r="E2334" s="1" t="s">
        <v>1259</v>
      </c>
      <c r="F2334" s="1">
        <v>7508614</v>
      </c>
      <c r="G2334" s="1">
        <v>7513247</v>
      </c>
      <c r="L2334" s="1" t="s">
        <v>1260</v>
      </c>
      <c r="M2334" s="1" t="s">
        <v>1261</v>
      </c>
    </row>
    <row r="2335" spans="2:13">
      <c r="B2335" s="1">
        <v>41</v>
      </c>
      <c r="C2335" s="1" t="s">
        <v>1262</v>
      </c>
      <c r="D2335" s="1">
        <v>2</v>
      </c>
      <c r="E2335" s="1" t="s">
        <v>1263</v>
      </c>
      <c r="F2335" s="1">
        <v>7513464</v>
      </c>
      <c r="G2335" s="1">
        <v>7518750</v>
      </c>
      <c r="L2335" s="1" t="s">
        <v>14</v>
      </c>
      <c r="M2335" s="1" t="s">
        <v>14</v>
      </c>
    </row>
    <row r="2336" spans="2:13">
      <c r="B2336" s="1">
        <v>41</v>
      </c>
      <c r="C2336" s="1" t="s">
        <v>1264</v>
      </c>
      <c r="D2336" s="1">
        <v>2</v>
      </c>
      <c r="E2336" s="1" t="s">
        <v>1265</v>
      </c>
      <c r="F2336" s="1">
        <v>7536748</v>
      </c>
      <c r="G2336" s="1">
        <v>7538163</v>
      </c>
      <c r="L2336" s="1" t="s">
        <v>14</v>
      </c>
      <c r="M2336" s="1" t="s">
        <v>14</v>
      </c>
    </row>
    <row r="2337" spans="2:13">
      <c r="B2337" s="1">
        <v>41</v>
      </c>
      <c r="C2337" s="1" t="s">
        <v>1266</v>
      </c>
      <c r="D2337" s="1">
        <v>2</v>
      </c>
      <c r="E2337" s="1" t="s">
        <v>1267</v>
      </c>
      <c r="F2337" s="1">
        <v>7551739</v>
      </c>
      <c r="G2337" s="1">
        <v>7560437</v>
      </c>
      <c r="L2337" s="1" t="s">
        <v>805</v>
      </c>
      <c r="M2337" s="1" t="s">
        <v>806</v>
      </c>
    </row>
    <row r="2338" spans="2:13">
      <c r="B2338" s="1">
        <v>41</v>
      </c>
      <c r="C2338" s="1" t="s">
        <v>1268</v>
      </c>
      <c r="D2338" s="1">
        <v>2</v>
      </c>
      <c r="E2338" s="1" t="s">
        <v>1269</v>
      </c>
      <c r="F2338" s="1">
        <v>7563410</v>
      </c>
      <c r="G2338" s="1">
        <v>7567921</v>
      </c>
      <c r="L2338" s="1" t="s">
        <v>1270</v>
      </c>
      <c r="M2338" s="1" t="s">
        <v>1271</v>
      </c>
    </row>
    <row r="2339" spans="2:13">
      <c r="B2339" s="1">
        <v>41</v>
      </c>
      <c r="C2339" s="1" t="s">
        <v>1272</v>
      </c>
      <c r="D2339" s="1">
        <v>2</v>
      </c>
      <c r="E2339" s="1" t="s">
        <v>1273</v>
      </c>
      <c r="F2339" s="1">
        <v>7567708</v>
      </c>
      <c r="G2339" s="1">
        <v>7569606</v>
      </c>
      <c r="H2339" s="1" t="s">
        <v>1274</v>
      </c>
      <c r="I2339" s="1" t="s">
        <v>1275</v>
      </c>
      <c r="J2339" s="1" t="s">
        <v>1276</v>
      </c>
      <c r="K2339" s="1" t="s">
        <v>1277</v>
      </c>
      <c r="L2339" s="1" t="s">
        <v>14</v>
      </c>
      <c r="M2339" s="1" t="s">
        <v>14</v>
      </c>
    </row>
    <row r="2340" spans="2:13">
      <c r="B2340" s="1">
        <v>41</v>
      </c>
      <c r="C2340" s="1" t="s">
        <v>1278</v>
      </c>
      <c r="D2340" s="1">
        <v>2</v>
      </c>
      <c r="E2340" s="1" t="s">
        <v>1279</v>
      </c>
      <c r="F2340" s="1">
        <v>7570509</v>
      </c>
      <c r="G2340" s="1">
        <v>7571132</v>
      </c>
      <c r="L2340" s="1" t="s">
        <v>14</v>
      </c>
      <c r="M2340" s="1" t="s">
        <v>14</v>
      </c>
    </row>
    <row r="2341" spans="2:13">
      <c r="B2341" s="1">
        <v>41</v>
      </c>
      <c r="C2341" s="1" t="s">
        <v>1280</v>
      </c>
      <c r="D2341" s="1">
        <v>2</v>
      </c>
      <c r="E2341" s="1" t="s">
        <v>1281</v>
      </c>
      <c r="F2341" s="1">
        <v>7571195</v>
      </c>
      <c r="G2341" s="1">
        <v>7586715</v>
      </c>
      <c r="L2341" s="1" t="s">
        <v>216</v>
      </c>
      <c r="M2341" s="1" t="s">
        <v>217</v>
      </c>
    </row>
    <row r="2342" spans="2:13">
      <c r="B2342" s="1">
        <v>41</v>
      </c>
      <c r="C2342" s="1" t="s">
        <v>1282</v>
      </c>
      <c r="D2342" s="1">
        <v>2</v>
      </c>
      <c r="E2342" s="1" t="s">
        <v>1283</v>
      </c>
      <c r="F2342" s="1">
        <v>7587019</v>
      </c>
      <c r="G2342" s="1">
        <v>7589464</v>
      </c>
      <c r="L2342" s="1" t="s">
        <v>14</v>
      </c>
      <c r="M2342" s="1" t="s">
        <v>14</v>
      </c>
    </row>
    <row r="2343" spans="2:13">
      <c r="B2343" s="1">
        <v>41</v>
      </c>
      <c r="C2343" s="1" t="s">
        <v>1979</v>
      </c>
      <c r="D2343" s="1">
        <v>2</v>
      </c>
      <c r="E2343" s="1" t="s">
        <v>1980</v>
      </c>
      <c r="F2343" s="1">
        <v>7590802</v>
      </c>
      <c r="G2343" s="1">
        <v>7594721</v>
      </c>
      <c r="L2343" s="1" t="s">
        <v>14</v>
      </c>
      <c r="M2343" s="1" t="s">
        <v>14</v>
      </c>
    </row>
    <row r="2344" spans="2:13">
      <c r="B2344" s="1">
        <v>41</v>
      </c>
      <c r="C2344" s="1" t="s">
        <v>1981</v>
      </c>
      <c r="D2344" s="1">
        <v>2</v>
      </c>
      <c r="E2344" s="1" t="s">
        <v>1982</v>
      </c>
      <c r="F2344" s="1">
        <v>7593711</v>
      </c>
      <c r="G2344" s="1">
        <v>7599338</v>
      </c>
      <c r="L2344" s="1" t="s">
        <v>1983</v>
      </c>
      <c r="M2344" s="1" t="s">
        <v>1984</v>
      </c>
    </row>
    <row r="2345" spans="2:13">
      <c r="B2345" s="1">
        <v>41</v>
      </c>
      <c r="C2345" s="1" t="s">
        <v>1985</v>
      </c>
      <c r="D2345" s="1">
        <v>2</v>
      </c>
      <c r="E2345" s="1" t="s">
        <v>1986</v>
      </c>
      <c r="F2345" s="1">
        <v>7612439</v>
      </c>
      <c r="G2345" s="1">
        <v>7620794</v>
      </c>
      <c r="H2345" s="1" t="s">
        <v>1987</v>
      </c>
      <c r="I2345" s="1" t="s">
        <v>1988</v>
      </c>
      <c r="J2345" s="1" t="s">
        <v>1989</v>
      </c>
      <c r="L2345" s="1" t="s">
        <v>1990</v>
      </c>
      <c r="M2345" s="1" t="s">
        <v>1991</v>
      </c>
    </row>
    <row r="2346" spans="2:13">
      <c r="B2346" s="1">
        <v>41</v>
      </c>
      <c r="C2346" s="1" t="s">
        <v>1992</v>
      </c>
      <c r="D2346" s="1">
        <v>2</v>
      </c>
      <c r="E2346" s="1" t="s">
        <v>1993</v>
      </c>
      <c r="F2346" s="1">
        <v>7620670</v>
      </c>
      <c r="G2346" s="1">
        <v>7626705</v>
      </c>
      <c r="H2346" s="1" t="s">
        <v>1994</v>
      </c>
      <c r="I2346" s="1" t="s">
        <v>1995</v>
      </c>
      <c r="J2346" s="1" t="s">
        <v>1996</v>
      </c>
      <c r="K2346" s="1" t="s">
        <v>1997</v>
      </c>
      <c r="L2346" s="1" t="s">
        <v>1998</v>
      </c>
      <c r="M2346" s="1" t="s">
        <v>1999</v>
      </c>
    </row>
    <row r="2347" spans="2:13">
      <c r="B2347" s="1">
        <v>41</v>
      </c>
      <c r="C2347" s="1" t="s">
        <v>2000</v>
      </c>
      <c r="D2347" s="1">
        <v>2</v>
      </c>
      <c r="E2347" s="1" t="s">
        <v>2001</v>
      </c>
      <c r="F2347" s="1">
        <v>7626706</v>
      </c>
      <c r="G2347" s="1">
        <v>7627353</v>
      </c>
      <c r="L2347" s="1" t="s">
        <v>14</v>
      </c>
      <c r="M2347" s="1" t="s">
        <v>14</v>
      </c>
    </row>
    <row r="2348" spans="2:13">
      <c r="B2348" s="1">
        <v>41</v>
      </c>
      <c r="C2348" s="1" t="s">
        <v>2407</v>
      </c>
      <c r="D2348" s="1">
        <v>2</v>
      </c>
      <c r="E2348" s="1" t="s">
        <v>2408</v>
      </c>
      <c r="F2348" s="1">
        <v>7627077</v>
      </c>
      <c r="G2348" s="1">
        <v>7633370</v>
      </c>
      <c r="H2348" s="1" t="s">
        <v>2409</v>
      </c>
      <c r="I2348" s="1" t="s">
        <v>2410</v>
      </c>
      <c r="J2348" s="1" t="s">
        <v>2411</v>
      </c>
      <c r="L2348" s="1" t="s">
        <v>14</v>
      </c>
      <c r="M2348" s="1" t="s">
        <v>14</v>
      </c>
    </row>
    <row r="2349" spans="2:13">
      <c r="B2349" s="1">
        <v>41</v>
      </c>
      <c r="C2349" s="1" t="s">
        <v>2412</v>
      </c>
      <c r="D2349" s="1">
        <v>2</v>
      </c>
      <c r="E2349" s="1" t="s">
        <v>2413</v>
      </c>
      <c r="F2349" s="1">
        <v>7633523</v>
      </c>
      <c r="G2349" s="1">
        <v>7639063</v>
      </c>
      <c r="H2349" s="1" t="s">
        <v>2414</v>
      </c>
      <c r="I2349" s="1" t="s">
        <v>2415</v>
      </c>
      <c r="J2349" s="1" t="s">
        <v>2416</v>
      </c>
      <c r="L2349" s="1" t="s">
        <v>14</v>
      </c>
      <c r="M2349" s="1" t="s">
        <v>14</v>
      </c>
    </row>
    <row r="2350" spans="2:13">
      <c r="B2350" s="1">
        <v>41</v>
      </c>
      <c r="C2350" s="1" t="s">
        <v>2417</v>
      </c>
      <c r="D2350" s="1">
        <v>2</v>
      </c>
      <c r="E2350" s="1" t="s">
        <v>2418</v>
      </c>
      <c r="F2350" s="1">
        <v>7638818</v>
      </c>
      <c r="G2350" s="1">
        <v>7644030</v>
      </c>
      <c r="L2350" s="1" t="s">
        <v>370</v>
      </c>
      <c r="M2350" s="1" t="s">
        <v>371</v>
      </c>
    </row>
    <row r="2351" spans="2:13">
      <c r="B2351" s="1">
        <v>41</v>
      </c>
      <c r="C2351" s="1" t="s">
        <v>2419</v>
      </c>
      <c r="D2351" s="1">
        <v>2</v>
      </c>
      <c r="E2351" s="1" t="s">
        <v>2420</v>
      </c>
      <c r="F2351" s="1">
        <v>7645035</v>
      </c>
      <c r="G2351" s="1">
        <v>7648523</v>
      </c>
      <c r="H2351" s="1" t="s">
        <v>2421</v>
      </c>
      <c r="I2351" s="1" t="s">
        <v>2422</v>
      </c>
      <c r="J2351" s="1" t="s">
        <v>2423</v>
      </c>
      <c r="K2351" s="1" t="s">
        <v>2424</v>
      </c>
      <c r="L2351" s="1" t="s">
        <v>2425</v>
      </c>
      <c r="M2351" s="1" t="s">
        <v>2426</v>
      </c>
    </row>
    <row r="2352" spans="2:13">
      <c r="B2352" s="1">
        <v>41</v>
      </c>
      <c r="C2352" s="1" t="s">
        <v>2427</v>
      </c>
      <c r="D2352" s="1">
        <v>2</v>
      </c>
      <c r="E2352" s="1" t="s">
        <v>2428</v>
      </c>
      <c r="F2352" s="1">
        <v>7648693</v>
      </c>
      <c r="G2352" s="1">
        <v>7655927</v>
      </c>
      <c r="L2352" s="1" t="s">
        <v>14</v>
      </c>
      <c r="M2352" s="1" t="s">
        <v>14</v>
      </c>
    </row>
    <row r="2353" spans="2:13">
      <c r="B2353" s="1">
        <v>41</v>
      </c>
      <c r="C2353" s="1" t="s">
        <v>2429</v>
      </c>
      <c r="D2353" s="1">
        <v>2</v>
      </c>
      <c r="E2353" s="1" t="s">
        <v>2430</v>
      </c>
      <c r="F2353" s="1">
        <v>7655894</v>
      </c>
      <c r="G2353" s="1">
        <v>7660489</v>
      </c>
      <c r="L2353" s="1" t="s">
        <v>14</v>
      </c>
      <c r="M2353" s="1" t="s">
        <v>14</v>
      </c>
    </row>
    <row r="2354" spans="2:13">
      <c r="B2354" s="1">
        <v>41</v>
      </c>
      <c r="C2354" s="1" t="s">
        <v>2431</v>
      </c>
      <c r="D2354" s="1">
        <v>2</v>
      </c>
      <c r="E2354" s="1" t="s">
        <v>2432</v>
      </c>
      <c r="F2354" s="1">
        <v>7660155</v>
      </c>
      <c r="G2354" s="1">
        <v>7662947</v>
      </c>
      <c r="L2354" s="1" t="s">
        <v>14</v>
      </c>
      <c r="M2354" s="1" t="s">
        <v>14</v>
      </c>
    </row>
    <row r="2355" spans="2:13">
      <c r="B2355" s="1">
        <v>41</v>
      </c>
      <c r="C2355" s="1" t="s">
        <v>2433</v>
      </c>
      <c r="D2355" s="1">
        <v>2</v>
      </c>
      <c r="E2355" s="1" t="s">
        <v>2434</v>
      </c>
      <c r="F2355" s="1">
        <v>7662955</v>
      </c>
      <c r="G2355" s="1">
        <v>7668326</v>
      </c>
      <c r="L2355" s="1" t="s">
        <v>14</v>
      </c>
      <c r="M2355" s="1" t="s">
        <v>14</v>
      </c>
    </row>
    <row r="2356" spans="2:13">
      <c r="B2356" s="1">
        <v>41</v>
      </c>
      <c r="C2356" s="1" t="s">
        <v>2435</v>
      </c>
      <c r="D2356" s="1">
        <v>2</v>
      </c>
      <c r="E2356" s="1" t="s">
        <v>2436</v>
      </c>
      <c r="F2356" s="1">
        <v>7669005</v>
      </c>
      <c r="G2356" s="1">
        <v>7674315</v>
      </c>
      <c r="L2356" s="1" t="s">
        <v>14</v>
      </c>
      <c r="M2356" s="1" t="s">
        <v>14</v>
      </c>
    </row>
    <row r="2357" spans="2:13">
      <c r="B2357" s="1">
        <v>41</v>
      </c>
      <c r="C2357" s="1" t="s">
        <v>2437</v>
      </c>
      <c r="D2357" s="1">
        <v>2</v>
      </c>
      <c r="E2357" s="1" t="s">
        <v>2438</v>
      </c>
      <c r="F2357" s="1">
        <v>7675233</v>
      </c>
      <c r="G2357" s="1">
        <v>7678790</v>
      </c>
      <c r="L2357" s="1" t="s">
        <v>14</v>
      </c>
      <c r="M2357" s="1" t="s">
        <v>14</v>
      </c>
    </row>
    <row r="2358" spans="2:13">
      <c r="B2358" s="1">
        <v>41</v>
      </c>
      <c r="C2358" s="1" t="s">
        <v>2439</v>
      </c>
      <c r="D2358" s="1">
        <v>2</v>
      </c>
      <c r="E2358" s="1" t="s">
        <v>2440</v>
      </c>
      <c r="F2358" s="1">
        <v>7680571</v>
      </c>
      <c r="G2358" s="1">
        <v>7682613</v>
      </c>
      <c r="L2358" s="1" t="s">
        <v>14</v>
      </c>
      <c r="M2358" s="1" t="s">
        <v>14</v>
      </c>
    </row>
    <row r="2359" spans="2:13">
      <c r="B2359" s="1">
        <v>41</v>
      </c>
      <c r="C2359" s="1" t="s">
        <v>2441</v>
      </c>
      <c r="D2359" s="1">
        <v>2</v>
      </c>
      <c r="E2359" s="1" t="s">
        <v>2442</v>
      </c>
      <c r="F2359" s="1">
        <v>7683171</v>
      </c>
      <c r="G2359" s="1">
        <v>7689010</v>
      </c>
      <c r="L2359" s="1" t="s">
        <v>1518</v>
      </c>
      <c r="M2359" s="1" t="s">
        <v>1519</v>
      </c>
    </row>
    <row r="2360" spans="2:13">
      <c r="B2360" s="1">
        <v>42</v>
      </c>
      <c r="C2360" s="1" t="s">
        <v>1018</v>
      </c>
      <c r="D2360" s="1">
        <v>16</v>
      </c>
      <c r="E2360" s="1" t="s">
        <v>1019</v>
      </c>
      <c r="F2360" s="1">
        <v>6331611</v>
      </c>
      <c r="G2360" s="1">
        <v>6335554</v>
      </c>
      <c r="L2360" s="1" t="s">
        <v>14</v>
      </c>
      <c r="M2360" s="1" t="s">
        <v>14</v>
      </c>
    </row>
    <row r="2361" spans="2:13">
      <c r="B2361" s="1">
        <v>42</v>
      </c>
      <c r="C2361" s="1" t="s">
        <v>1020</v>
      </c>
      <c r="D2361" s="1">
        <v>16</v>
      </c>
      <c r="E2361" s="1" t="s">
        <v>1021</v>
      </c>
      <c r="F2361" s="1">
        <v>6339608</v>
      </c>
      <c r="G2361" s="1">
        <v>6346446</v>
      </c>
      <c r="L2361" s="1" t="s">
        <v>216</v>
      </c>
      <c r="M2361" s="1" t="s">
        <v>217</v>
      </c>
    </row>
    <row r="2362" spans="2:13">
      <c r="B2362" s="1">
        <v>42</v>
      </c>
      <c r="C2362" s="1" t="s">
        <v>1022</v>
      </c>
      <c r="D2362" s="1">
        <v>16</v>
      </c>
      <c r="E2362" s="1" t="s">
        <v>1023</v>
      </c>
      <c r="F2362" s="1">
        <v>6346352</v>
      </c>
      <c r="G2362" s="1">
        <v>6353749</v>
      </c>
      <c r="H2362" s="1" t="s">
        <v>1024</v>
      </c>
      <c r="I2362" s="1" t="s">
        <v>1025</v>
      </c>
      <c r="K2362" s="1" t="s">
        <v>1026</v>
      </c>
      <c r="L2362" s="1" t="s">
        <v>14</v>
      </c>
      <c r="M2362" s="1" t="s">
        <v>14</v>
      </c>
    </row>
    <row r="2363" spans="2:13">
      <c r="B2363" s="1">
        <v>42</v>
      </c>
      <c r="C2363" s="1" t="s">
        <v>1027</v>
      </c>
      <c r="D2363" s="1">
        <v>16</v>
      </c>
      <c r="E2363" s="1" t="s">
        <v>1028</v>
      </c>
      <c r="F2363" s="1">
        <v>6353433</v>
      </c>
      <c r="G2363" s="1">
        <v>6359021</v>
      </c>
      <c r="H2363" s="1" t="s">
        <v>1029</v>
      </c>
      <c r="I2363" s="1" t="s">
        <v>1030</v>
      </c>
      <c r="J2363" s="1" t="s">
        <v>1031</v>
      </c>
      <c r="L2363" s="1" t="s">
        <v>1032</v>
      </c>
      <c r="M2363" s="1" t="s">
        <v>1033</v>
      </c>
    </row>
    <row r="2364" spans="2:13">
      <c r="B2364" s="1">
        <v>42</v>
      </c>
      <c r="C2364" s="1" t="s">
        <v>1034</v>
      </c>
      <c r="D2364" s="1">
        <v>16</v>
      </c>
      <c r="E2364" s="1" t="s">
        <v>1035</v>
      </c>
      <c r="F2364" s="1">
        <v>6360950</v>
      </c>
      <c r="G2364" s="1">
        <v>6366156</v>
      </c>
      <c r="L2364" s="1" t="s">
        <v>14</v>
      </c>
      <c r="M2364" s="1" t="s">
        <v>14</v>
      </c>
    </row>
    <row r="2365" spans="2:13">
      <c r="B2365" s="1">
        <v>42</v>
      </c>
      <c r="C2365" s="1" t="s">
        <v>1036</v>
      </c>
      <c r="D2365" s="1">
        <v>16</v>
      </c>
      <c r="E2365" s="1" t="s">
        <v>1037</v>
      </c>
      <c r="F2365" s="1">
        <v>6365390</v>
      </c>
      <c r="G2365" s="1">
        <v>6375349</v>
      </c>
      <c r="L2365" s="1" t="s">
        <v>14</v>
      </c>
      <c r="M2365" s="1" t="s">
        <v>14</v>
      </c>
    </row>
    <row r="2366" spans="2:13">
      <c r="B2366" s="1">
        <v>42</v>
      </c>
      <c r="C2366" s="1" t="s">
        <v>1038</v>
      </c>
      <c r="D2366" s="1">
        <v>16</v>
      </c>
      <c r="E2366" s="1" t="s">
        <v>1039</v>
      </c>
      <c r="F2366" s="1">
        <v>6375645</v>
      </c>
      <c r="G2366" s="1">
        <v>6377410</v>
      </c>
      <c r="H2366" s="1" t="s">
        <v>1040</v>
      </c>
      <c r="I2366" s="1" t="s">
        <v>1041</v>
      </c>
      <c r="J2366" s="1" t="s">
        <v>1042</v>
      </c>
      <c r="K2366" s="1" t="s">
        <v>1043</v>
      </c>
      <c r="L2366" s="1" t="s">
        <v>14</v>
      </c>
      <c r="M2366" s="1" t="s">
        <v>14</v>
      </c>
    </row>
    <row r="2367" spans="2:13">
      <c r="B2367" s="1">
        <v>42</v>
      </c>
      <c r="C2367" s="1" t="s">
        <v>1044</v>
      </c>
      <c r="D2367" s="1">
        <v>16</v>
      </c>
      <c r="E2367" s="1" t="s">
        <v>1045</v>
      </c>
      <c r="F2367" s="1">
        <v>6378127</v>
      </c>
      <c r="G2367" s="1">
        <v>6379552</v>
      </c>
      <c r="H2367" s="1" t="s">
        <v>1040</v>
      </c>
      <c r="I2367" s="1" t="s">
        <v>1046</v>
      </c>
      <c r="J2367" s="1" t="s">
        <v>1047</v>
      </c>
      <c r="K2367" s="1" t="s">
        <v>1048</v>
      </c>
      <c r="L2367" s="1" t="s">
        <v>14</v>
      </c>
      <c r="M2367" s="1" t="s">
        <v>14</v>
      </c>
    </row>
    <row r="2368" spans="2:13">
      <c r="B2368" s="1">
        <v>42</v>
      </c>
      <c r="C2368" s="1" t="s">
        <v>1049</v>
      </c>
      <c r="D2368" s="1">
        <v>16</v>
      </c>
      <c r="E2368" s="1" t="s">
        <v>1050</v>
      </c>
      <c r="F2368" s="1">
        <v>6380264</v>
      </c>
      <c r="G2368" s="1">
        <v>6383691</v>
      </c>
      <c r="H2368" s="1" t="s">
        <v>69</v>
      </c>
      <c r="I2368" s="1" t="s">
        <v>1051</v>
      </c>
      <c r="K2368" s="1" t="s">
        <v>1052</v>
      </c>
      <c r="L2368" s="1" t="s">
        <v>14</v>
      </c>
      <c r="M2368" s="1" t="s">
        <v>14</v>
      </c>
    </row>
    <row r="2369" spans="2:13">
      <c r="B2369" s="1">
        <v>42</v>
      </c>
      <c r="C2369" s="1" t="s">
        <v>1053</v>
      </c>
      <c r="D2369" s="1">
        <v>16</v>
      </c>
      <c r="E2369" s="1" t="s">
        <v>1054</v>
      </c>
      <c r="F2369" s="1">
        <v>6384938</v>
      </c>
      <c r="G2369" s="1">
        <v>6390376</v>
      </c>
      <c r="L2369" s="1" t="s">
        <v>14</v>
      </c>
      <c r="M2369" s="1" t="s">
        <v>14</v>
      </c>
    </row>
    <row r="2370" spans="2:13">
      <c r="B2370" s="1">
        <v>42</v>
      </c>
      <c r="C2370" s="1" t="s">
        <v>1055</v>
      </c>
      <c r="D2370" s="1">
        <v>16</v>
      </c>
      <c r="E2370" s="1" t="s">
        <v>1056</v>
      </c>
      <c r="F2370" s="1">
        <v>6390080</v>
      </c>
      <c r="G2370" s="1">
        <v>6403981</v>
      </c>
      <c r="L2370" s="1" t="s">
        <v>65</v>
      </c>
      <c r="M2370" s="1" t="s">
        <v>66</v>
      </c>
    </row>
    <row r="2371" spans="2:13">
      <c r="B2371" s="1">
        <v>42</v>
      </c>
      <c r="C2371" s="1" t="s">
        <v>1057</v>
      </c>
      <c r="D2371" s="1">
        <v>16</v>
      </c>
      <c r="E2371" s="1" t="s">
        <v>1058</v>
      </c>
      <c r="F2371" s="1">
        <v>6403863</v>
      </c>
      <c r="G2371" s="1">
        <v>6410904</v>
      </c>
      <c r="H2371" s="1" t="s">
        <v>1059</v>
      </c>
      <c r="I2371" s="1" t="s">
        <v>1060</v>
      </c>
      <c r="J2371" s="1" t="s">
        <v>1061</v>
      </c>
      <c r="K2371" s="1" t="s">
        <v>1062</v>
      </c>
      <c r="L2371" s="1" t="s">
        <v>1063</v>
      </c>
      <c r="M2371" s="1" t="s">
        <v>1064</v>
      </c>
    </row>
    <row r="2372" spans="2:13">
      <c r="B2372" s="1">
        <v>42</v>
      </c>
      <c r="C2372" s="1" t="s">
        <v>1065</v>
      </c>
      <c r="D2372" s="1">
        <v>16</v>
      </c>
      <c r="E2372" s="1" t="s">
        <v>1066</v>
      </c>
      <c r="F2372" s="1">
        <v>6410432</v>
      </c>
      <c r="G2372" s="1">
        <v>6414840</v>
      </c>
      <c r="H2372" s="1" t="s">
        <v>1067</v>
      </c>
      <c r="I2372" s="1" t="s">
        <v>1068</v>
      </c>
      <c r="J2372" s="1" t="s">
        <v>1069</v>
      </c>
      <c r="L2372" s="1" t="s">
        <v>1070</v>
      </c>
      <c r="M2372" s="1" t="s">
        <v>1071</v>
      </c>
    </row>
    <row r="2373" spans="2:13">
      <c r="B2373" s="1">
        <v>42</v>
      </c>
      <c r="C2373" s="1" t="s">
        <v>1072</v>
      </c>
      <c r="D2373" s="1">
        <v>16</v>
      </c>
      <c r="E2373" s="1" t="s">
        <v>1073</v>
      </c>
      <c r="F2373" s="1">
        <v>6415506</v>
      </c>
      <c r="G2373" s="1">
        <v>6421433</v>
      </c>
      <c r="L2373" s="1" t="s">
        <v>14</v>
      </c>
      <c r="M2373" s="1" t="s">
        <v>14</v>
      </c>
    </row>
    <row r="2374" spans="2:13">
      <c r="B2374" s="1">
        <v>42</v>
      </c>
      <c r="C2374" s="1" t="s">
        <v>1074</v>
      </c>
      <c r="D2374" s="1">
        <v>16</v>
      </c>
      <c r="E2374" s="1" t="s">
        <v>1075</v>
      </c>
      <c r="F2374" s="1">
        <v>6422078</v>
      </c>
      <c r="G2374" s="1">
        <v>6440570</v>
      </c>
      <c r="L2374" s="1" t="s">
        <v>216</v>
      </c>
      <c r="M2374" s="1" t="s">
        <v>217</v>
      </c>
    </row>
    <row r="2375" spans="2:13">
      <c r="B2375" s="1">
        <v>42</v>
      </c>
      <c r="C2375" s="1" t="s">
        <v>1076</v>
      </c>
      <c r="D2375" s="1">
        <v>16</v>
      </c>
      <c r="E2375" s="1" t="s">
        <v>1077</v>
      </c>
      <c r="F2375" s="1">
        <v>6440870</v>
      </c>
      <c r="G2375" s="1">
        <v>6447099</v>
      </c>
      <c r="H2375" s="1" t="s">
        <v>1078</v>
      </c>
      <c r="I2375" s="1" t="s">
        <v>1079</v>
      </c>
      <c r="J2375" s="1" t="s">
        <v>1080</v>
      </c>
      <c r="L2375" s="1" t="s">
        <v>96</v>
      </c>
      <c r="M2375" s="1" t="s">
        <v>97</v>
      </c>
    </row>
    <row r="2376" spans="2:13">
      <c r="B2376" s="1">
        <v>42</v>
      </c>
      <c r="C2376" s="1" t="s">
        <v>1081</v>
      </c>
      <c r="D2376" s="1">
        <v>16</v>
      </c>
      <c r="E2376" s="1" t="s">
        <v>1082</v>
      </c>
      <c r="F2376" s="1">
        <v>6447521</v>
      </c>
      <c r="G2376" s="1">
        <v>6449768</v>
      </c>
      <c r="L2376" s="1" t="s">
        <v>14</v>
      </c>
      <c r="M2376" s="1" t="s">
        <v>14</v>
      </c>
    </row>
    <row r="2377" spans="2:13">
      <c r="B2377" s="1">
        <v>42</v>
      </c>
      <c r="C2377" s="1" t="s">
        <v>1888</v>
      </c>
      <c r="D2377" s="1">
        <v>16</v>
      </c>
      <c r="E2377" s="1" t="s">
        <v>1889</v>
      </c>
      <c r="F2377" s="1">
        <v>6451853</v>
      </c>
      <c r="G2377" s="1">
        <v>6455353</v>
      </c>
      <c r="H2377" s="1" t="s">
        <v>1890</v>
      </c>
      <c r="I2377" s="1" t="s">
        <v>1891</v>
      </c>
      <c r="J2377" s="1" t="s">
        <v>1892</v>
      </c>
      <c r="K2377" s="1" t="s">
        <v>1893</v>
      </c>
      <c r="L2377" s="1" t="s">
        <v>1894</v>
      </c>
      <c r="M2377" s="1" t="s">
        <v>1895</v>
      </c>
    </row>
    <row r="2378" spans="2:13">
      <c r="B2378" s="1">
        <v>42</v>
      </c>
      <c r="C2378" s="1" t="s">
        <v>1896</v>
      </c>
      <c r="D2378" s="1">
        <v>16</v>
      </c>
      <c r="E2378" s="1" t="s">
        <v>1897</v>
      </c>
      <c r="F2378" s="1">
        <v>6455322</v>
      </c>
      <c r="G2378" s="1">
        <v>6463721</v>
      </c>
      <c r="H2378" s="1" t="s">
        <v>1898</v>
      </c>
      <c r="I2378" s="1" t="s">
        <v>1899</v>
      </c>
      <c r="J2378" s="1" t="s">
        <v>1900</v>
      </c>
      <c r="L2378" s="1" t="s">
        <v>863</v>
      </c>
      <c r="M2378" s="1" t="s">
        <v>864</v>
      </c>
    </row>
    <row r="2379" spans="2:13">
      <c r="B2379" s="1">
        <v>42</v>
      </c>
      <c r="C2379" s="1" t="s">
        <v>1901</v>
      </c>
      <c r="D2379" s="1">
        <v>16</v>
      </c>
      <c r="E2379" s="1" t="s">
        <v>1902</v>
      </c>
      <c r="F2379" s="1">
        <v>6463956</v>
      </c>
      <c r="G2379" s="1">
        <v>6464521</v>
      </c>
      <c r="L2379" s="1" t="s">
        <v>14</v>
      </c>
      <c r="M2379" s="1" t="s">
        <v>14</v>
      </c>
    </row>
    <row r="2380" spans="2:13">
      <c r="B2380" s="1">
        <v>42</v>
      </c>
      <c r="C2380" s="1" t="s">
        <v>1903</v>
      </c>
      <c r="D2380" s="1">
        <v>16</v>
      </c>
      <c r="E2380" s="1" t="s">
        <v>1904</v>
      </c>
      <c r="F2380" s="1">
        <v>6465190</v>
      </c>
      <c r="G2380" s="1">
        <v>6466543</v>
      </c>
      <c r="L2380" s="1" t="s">
        <v>14</v>
      </c>
      <c r="M2380" s="1" t="s">
        <v>14</v>
      </c>
    </row>
    <row r="2381" spans="2:13">
      <c r="B2381" s="1">
        <v>42</v>
      </c>
      <c r="C2381" s="1" t="s">
        <v>1905</v>
      </c>
      <c r="D2381" s="1">
        <v>16</v>
      </c>
      <c r="E2381" s="1" t="s">
        <v>1906</v>
      </c>
      <c r="F2381" s="1">
        <v>6467419</v>
      </c>
      <c r="G2381" s="1">
        <v>6484814</v>
      </c>
      <c r="L2381" s="1" t="s">
        <v>805</v>
      </c>
      <c r="M2381" s="1" t="s">
        <v>806</v>
      </c>
    </row>
    <row r="2382" spans="2:13">
      <c r="B2382" s="1">
        <v>42</v>
      </c>
      <c r="C2382" s="1" t="s">
        <v>1907</v>
      </c>
      <c r="D2382" s="1">
        <v>16</v>
      </c>
      <c r="E2382" s="1" t="s">
        <v>1908</v>
      </c>
      <c r="F2382" s="1">
        <v>6483248</v>
      </c>
      <c r="G2382" s="1">
        <v>6493113</v>
      </c>
      <c r="L2382" s="1" t="s">
        <v>14</v>
      </c>
      <c r="M2382" s="1" t="s">
        <v>14</v>
      </c>
    </row>
    <row r="2383" spans="2:13">
      <c r="B2383" s="1">
        <v>42</v>
      </c>
      <c r="C2383" s="1" t="s">
        <v>1909</v>
      </c>
      <c r="D2383" s="1">
        <v>16</v>
      </c>
      <c r="E2383" s="1" t="s">
        <v>1910</v>
      </c>
      <c r="F2383" s="1">
        <v>6492971</v>
      </c>
      <c r="G2383" s="1">
        <v>6495118</v>
      </c>
      <c r="L2383" s="1" t="s">
        <v>14</v>
      </c>
      <c r="M2383" s="1" t="s">
        <v>14</v>
      </c>
    </row>
    <row r="2384" spans="2:13">
      <c r="B2384" s="1">
        <v>42</v>
      </c>
      <c r="C2384" s="1" t="s">
        <v>1911</v>
      </c>
      <c r="D2384" s="1">
        <v>16</v>
      </c>
      <c r="E2384" s="1" t="s">
        <v>1912</v>
      </c>
      <c r="F2384" s="1">
        <v>6496864</v>
      </c>
      <c r="G2384" s="1">
        <v>6501972</v>
      </c>
      <c r="L2384" s="1" t="s">
        <v>1913</v>
      </c>
      <c r="M2384" s="1" t="s">
        <v>1914</v>
      </c>
    </row>
    <row r="2385" spans="2:13">
      <c r="B2385" s="1">
        <v>42</v>
      </c>
      <c r="C2385" s="1" t="s">
        <v>1915</v>
      </c>
      <c r="D2385" s="1">
        <v>16</v>
      </c>
      <c r="E2385" s="1" t="s">
        <v>1916</v>
      </c>
      <c r="F2385" s="1">
        <v>6502293</v>
      </c>
      <c r="G2385" s="1">
        <v>6506019</v>
      </c>
      <c r="H2385" s="1" t="s">
        <v>1917</v>
      </c>
      <c r="I2385" s="1" t="s">
        <v>1918</v>
      </c>
      <c r="K2385" s="1" t="s">
        <v>1919</v>
      </c>
      <c r="L2385" s="1" t="s">
        <v>14</v>
      </c>
      <c r="M2385" s="1" t="s">
        <v>14</v>
      </c>
    </row>
    <row r="2386" spans="2:13">
      <c r="B2386" s="1">
        <v>42</v>
      </c>
      <c r="C2386" s="1" t="s">
        <v>1920</v>
      </c>
      <c r="D2386" s="1">
        <v>16</v>
      </c>
      <c r="E2386" s="1" t="s">
        <v>1921</v>
      </c>
      <c r="F2386" s="1">
        <v>6505852</v>
      </c>
      <c r="G2386" s="1">
        <v>6506346</v>
      </c>
      <c r="L2386" s="1" t="s">
        <v>14</v>
      </c>
      <c r="M2386" s="1" t="s">
        <v>14</v>
      </c>
    </row>
    <row r="2387" spans="2:13">
      <c r="B2387" s="1">
        <v>42</v>
      </c>
      <c r="C2387" s="1" t="s">
        <v>1922</v>
      </c>
      <c r="D2387" s="1">
        <v>16</v>
      </c>
      <c r="E2387" s="1" t="s">
        <v>1923</v>
      </c>
      <c r="F2387" s="1">
        <v>6506600</v>
      </c>
      <c r="G2387" s="1">
        <v>6509290</v>
      </c>
      <c r="L2387" s="1" t="s">
        <v>1796</v>
      </c>
      <c r="M2387" s="1" t="s">
        <v>1797</v>
      </c>
    </row>
    <row r="2388" spans="2:13">
      <c r="B2388" s="1">
        <v>42</v>
      </c>
      <c r="C2388" s="1" t="s">
        <v>1924</v>
      </c>
      <c r="D2388" s="1">
        <v>16</v>
      </c>
      <c r="E2388" s="1" t="s">
        <v>1925</v>
      </c>
      <c r="F2388" s="1">
        <v>6509804</v>
      </c>
      <c r="G2388" s="1">
        <v>6513688</v>
      </c>
      <c r="L2388" s="1" t="s">
        <v>14</v>
      </c>
      <c r="M2388" s="1" t="s">
        <v>14</v>
      </c>
    </row>
    <row r="2389" spans="2:13">
      <c r="B2389" s="1">
        <v>42</v>
      </c>
      <c r="C2389" s="1" t="s">
        <v>1926</v>
      </c>
      <c r="D2389" s="1">
        <v>16</v>
      </c>
      <c r="E2389" s="1" t="s">
        <v>1927</v>
      </c>
      <c r="F2389" s="1">
        <v>6516213</v>
      </c>
      <c r="G2389" s="1">
        <v>6528127</v>
      </c>
      <c r="L2389" s="1" t="s">
        <v>14</v>
      </c>
      <c r="M2389" s="1" t="s">
        <v>14</v>
      </c>
    </row>
    <row r="2390" spans="2:13">
      <c r="B2390" s="1">
        <v>42</v>
      </c>
      <c r="C2390" s="1" t="s">
        <v>1928</v>
      </c>
      <c r="D2390" s="1">
        <v>16</v>
      </c>
      <c r="E2390" s="1" t="s">
        <v>1929</v>
      </c>
      <c r="F2390" s="1">
        <v>6528673</v>
      </c>
      <c r="G2390" s="1">
        <v>6541088</v>
      </c>
      <c r="H2390" s="1" t="s">
        <v>1930</v>
      </c>
      <c r="I2390" s="1" t="s">
        <v>1931</v>
      </c>
      <c r="J2390" s="1" t="s">
        <v>1932</v>
      </c>
      <c r="L2390" s="1" t="s">
        <v>1933</v>
      </c>
      <c r="M2390" s="1" t="s">
        <v>1934</v>
      </c>
    </row>
    <row r="2391" spans="2:13">
      <c r="B2391" s="1">
        <v>42</v>
      </c>
      <c r="C2391" s="1" t="s">
        <v>1935</v>
      </c>
      <c r="D2391" s="1">
        <v>16</v>
      </c>
      <c r="E2391" s="1" t="s">
        <v>1936</v>
      </c>
      <c r="F2391" s="1">
        <v>6541491</v>
      </c>
      <c r="G2391" s="1">
        <v>6544880</v>
      </c>
      <c r="L2391" s="1" t="s">
        <v>208</v>
      </c>
      <c r="M2391" s="1" t="s">
        <v>209</v>
      </c>
    </row>
    <row r="2392" spans="2:13">
      <c r="B2392" s="1">
        <v>42</v>
      </c>
      <c r="C2392" s="1" t="s">
        <v>1937</v>
      </c>
      <c r="D2392" s="1">
        <v>16</v>
      </c>
      <c r="E2392" s="1" t="s">
        <v>1938</v>
      </c>
      <c r="F2392" s="1">
        <v>6545540</v>
      </c>
      <c r="G2392" s="1">
        <v>6546262</v>
      </c>
      <c r="L2392" s="1" t="s">
        <v>14</v>
      </c>
      <c r="M2392" s="1" t="s">
        <v>14</v>
      </c>
    </row>
    <row r="2393" spans="2:13">
      <c r="B2393" s="1">
        <v>42</v>
      </c>
      <c r="C2393" s="1" t="s">
        <v>1939</v>
      </c>
      <c r="D2393" s="1">
        <v>16</v>
      </c>
      <c r="E2393" s="1" t="s">
        <v>1940</v>
      </c>
      <c r="F2393" s="1">
        <v>6546610</v>
      </c>
      <c r="G2393" s="1">
        <v>6547493</v>
      </c>
      <c r="H2393" s="1" t="s">
        <v>1941</v>
      </c>
      <c r="I2393" s="1" t="s">
        <v>1942</v>
      </c>
      <c r="J2393" s="1" t="s">
        <v>1943</v>
      </c>
      <c r="K2393" s="1" t="s">
        <v>1944</v>
      </c>
      <c r="L2393" s="1" t="s">
        <v>1945</v>
      </c>
      <c r="M2393" s="1" t="s">
        <v>1946</v>
      </c>
    </row>
    <row r="2394" spans="2:13">
      <c r="B2394" s="1">
        <v>42</v>
      </c>
      <c r="C2394" s="1" t="s">
        <v>1947</v>
      </c>
      <c r="D2394" s="1">
        <v>16</v>
      </c>
      <c r="E2394" s="1" t="s">
        <v>1948</v>
      </c>
      <c r="F2394" s="1">
        <v>6548558</v>
      </c>
      <c r="G2394" s="1">
        <v>6552340</v>
      </c>
      <c r="H2394" s="1" t="s">
        <v>1949</v>
      </c>
      <c r="I2394" s="1" t="s">
        <v>1950</v>
      </c>
      <c r="J2394" s="1" t="s">
        <v>1951</v>
      </c>
      <c r="L2394" s="1" t="s">
        <v>14</v>
      </c>
      <c r="M2394" s="1" t="s">
        <v>14</v>
      </c>
    </row>
    <row r="2395" spans="2:13">
      <c r="B2395" s="1">
        <v>42</v>
      </c>
      <c r="C2395" s="1" t="s">
        <v>1952</v>
      </c>
      <c r="D2395" s="1">
        <v>16</v>
      </c>
      <c r="E2395" s="1" t="s">
        <v>1953</v>
      </c>
      <c r="F2395" s="1">
        <v>6552491</v>
      </c>
      <c r="G2395" s="1">
        <v>6555770</v>
      </c>
      <c r="H2395" s="1" t="s">
        <v>1954</v>
      </c>
      <c r="I2395" s="1" t="s">
        <v>1955</v>
      </c>
      <c r="J2395" s="1" t="s">
        <v>1956</v>
      </c>
      <c r="L2395" s="1" t="s">
        <v>1957</v>
      </c>
      <c r="M2395" s="1" t="s">
        <v>1958</v>
      </c>
    </row>
    <row r="2396" spans="2:13">
      <c r="B2396" s="1">
        <v>42</v>
      </c>
      <c r="C2396" s="1" t="s">
        <v>1959</v>
      </c>
      <c r="D2396" s="1">
        <v>16</v>
      </c>
      <c r="E2396" s="1" t="s">
        <v>1960</v>
      </c>
      <c r="F2396" s="1">
        <v>6555856</v>
      </c>
      <c r="G2396" s="1">
        <v>6557862</v>
      </c>
      <c r="L2396" s="1" t="s">
        <v>14</v>
      </c>
      <c r="M2396" s="1" t="s">
        <v>14</v>
      </c>
    </row>
    <row r="2397" spans="2:13">
      <c r="B2397" s="1">
        <v>42</v>
      </c>
      <c r="C2397" s="1" t="s">
        <v>1961</v>
      </c>
      <c r="D2397" s="1">
        <v>16</v>
      </c>
      <c r="E2397" s="1" t="s">
        <v>1962</v>
      </c>
      <c r="F2397" s="1">
        <v>6559409</v>
      </c>
      <c r="G2397" s="1">
        <v>6564485</v>
      </c>
      <c r="L2397" s="1" t="s">
        <v>14</v>
      </c>
      <c r="M2397" s="1" t="s">
        <v>14</v>
      </c>
    </row>
    <row r="2398" spans="2:13">
      <c r="B2398" s="1">
        <v>42</v>
      </c>
      <c r="C2398" s="1" t="s">
        <v>1963</v>
      </c>
      <c r="D2398" s="1">
        <v>16</v>
      </c>
      <c r="E2398" s="1" t="s">
        <v>1964</v>
      </c>
      <c r="F2398" s="1">
        <v>6566144</v>
      </c>
      <c r="G2398" s="1">
        <v>6568985</v>
      </c>
      <c r="L2398" s="1" t="s">
        <v>14</v>
      </c>
      <c r="M2398" s="1" t="s">
        <v>14</v>
      </c>
    </row>
    <row r="2399" spans="2:13">
      <c r="B2399" s="1">
        <v>42</v>
      </c>
      <c r="C2399" s="1" t="s">
        <v>1965</v>
      </c>
      <c r="D2399" s="1">
        <v>16</v>
      </c>
      <c r="E2399" s="1" t="s">
        <v>1966</v>
      </c>
      <c r="F2399" s="1">
        <v>6569190</v>
      </c>
      <c r="G2399" s="1">
        <v>6577272</v>
      </c>
      <c r="L2399" s="1" t="s">
        <v>14</v>
      </c>
      <c r="M2399" s="1" t="s">
        <v>14</v>
      </c>
    </row>
    <row r="2400" spans="2:13">
      <c r="B2400" s="1">
        <v>42</v>
      </c>
      <c r="C2400" s="1" t="s">
        <v>1967</v>
      </c>
      <c r="D2400" s="1">
        <v>16</v>
      </c>
      <c r="E2400" s="1" t="s">
        <v>1968</v>
      </c>
      <c r="F2400" s="1">
        <v>6577895</v>
      </c>
      <c r="G2400" s="1">
        <v>6582625</v>
      </c>
      <c r="H2400" s="1" t="s">
        <v>1969</v>
      </c>
      <c r="I2400" s="1" t="s">
        <v>1970</v>
      </c>
      <c r="J2400" s="1" t="s">
        <v>1971</v>
      </c>
      <c r="L2400" s="1" t="s">
        <v>1193</v>
      </c>
      <c r="M2400" s="1" t="s">
        <v>1194</v>
      </c>
    </row>
    <row r="2401" spans="2:13">
      <c r="B2401" s="1">
        <v>42</v>
      </c>
      <c r="C2401" s="1" t="s">
        <v>1972</v>
      </c>
      <c r="D2401" s="1">
        <v>16</v>
      </c>
      <c r="E2401" s="1" t="s">
        <v>1973</v>
      </c>
      <c r="F2401" s="1">
        <v>6582194</v>
      </c>
      <c r="G2401" s="1">
        <v>6588283</v>
      </c>
      <c r="H2401" s="1" t="s">
        <v>1974</v>
      </c>
      <c r="I2401" s="1" t="s">
        <v>1975</v>
      </c>
      <c r="J2401" s="1" t="s">
        <v>1976</v>
      </c>
      <c r="L2401" s="1" t="s">
        <v>96</v>
      </c>
      <c r="M2401" s="1" t="s">
        <v>97</v>
      </c>
    </row>
    <row r="2402" spans="2:13">
      <c r="B2402" s="1">
        <v>42</v>
      </c>
      <c r="C2402" s="1" t="s">
        <v>1977</v>
      </c>
      <c r="D2402" s="1">
        <v>16</v>
      </c>
      <c r="E2402" s="1" t="s">
        <v>1978</v>
      </c>
      <c r="F2402" s="1">
        <v>6591669</v>
      </c>
      <c r="G2402" s="1">
        <v>6596038</v>
      </c>
      <c r="L2402" s="1" t="s">
        <v>14</v>
      </c>
      <c r="M2402" s="1" t="s">
        <v>14</v>
      </c>
    </row>
    <row r="2403" spans="2:13">
      <c r="B2403" s="1">
        <v>42</v>
      </c>
      <c r="C2403" s="1" t="s">
        <v>3969</v>
      </c>
      <c r="D2403" s="1">
        <v>16</v>
      </c>
      <c r="E2403" s="1" t="s">
        <v>3970</v>
      </c>
      <c r="F2403" s="1">
        <v>6597128</v>
      </c>
      <c r="G2403" s="1">
        <v>6605462</v>
      </c>
      <c r="H2403" s="1" t="s">
        <v>3971</v>
      </c>
      <c r="I2403" s="1" t="s">
        <v>3972</v>
      </c>
      <c r="J2403" s="1" t="s">
        <v>3973</v>
      </c>
      <c r="L2403" s="1" t="s">
        <v>3974</v>
      </c>
      <c r="M2403" s="1" t="s">
        <v>3975</v>
      </c>
    </row>
    <row r="2404" spans="2:13">
      <c r="B2404" s="1">
        <v>42</v>
      </c>
      <c r="C2404" s="1" t="s">
        <v>3976</v>
      </c>
      <c r="D2404" s="1">
        <v>16</v>
      </c>
      <c r="E2404" s="1" t="s">
        <v>3977</v>
      </c>
      <c r="F2404" s="1">
        <v>6605293</v>
      </c>
      <c r="G2404" s="1">
        <v>6610687</v>
      </c>
      <c r="L2404" s="1" t="s">
        <v>14</v>
      </c>
      <c r="M2404" s="1" t="s">
        <v>14</v>
      </c>
    </row>
    <row r="2405" spans="2:13">
      <c r="B2405" s="1">
        <v>42</v>
      </c>
      <c r="C2405" s="1" t="s">
        <v>3978</v>
      </c>
      <c r="D2405" s="1">
        <v>16</v>
      </c>
      <c r="E2405" s="1" t="s">
        <v>3979</v>
      </c>
      <c r="F2405" s="1">
        <v>6611592</v>
      </c>
      <c r="G2405" s="1">
        <v>6626155</v>
      </c>
      <c r="L2405" s="1" t="s">
        <v>3980</v>
      </c>
      <c r="M2405" s="1" t="s">
        <v>3981</v>
      </c>
    </row>
    <row r="2406" spans="2:13">
      <c r="B2406" s="1">
        <v>42</v>
      </c>
      <c r="C2406" s="1" t="s">
        <v>3982</v>
      </c>
      <c r="D2406" s="1">
        <v>16</v>
      </c>
      <c r="E2406" s="1" t="s">
        <v>3983</v>
      </c>
      <c r="F2406" s="1">
        <v>6626265</v>
      </c>
      <c r="G2406" s="1">
        <v>6633650</v>
      </c>
      <c r="L2406" s="1" t="s">
        <v>3984</v>
      </c>
      <c r="M2406" s="1" t="s">
        <v>3985</v>
      </c>
    </row>
    <row r="2407" spans="2:13">
      <c r="B2407" s="1">
        <v>42</v>
      </c>
      <c r="C2407" s="1" t="s">
        <v>3986</v>
      </c>
      <c r="D2407" s="1">
        <v>16</v>
      </c>
      <c r="E2407" s="1" t="s">
        <v>3987</v>
      </c>
      <c r="F2407" s="1">
        <v>6634283</v>
      </c>
      <c r="G2407" s="1">
        <v>6637222</v>
      </c>
      <c r="H2407" s="1" t="s">
        <v>3988</v>
      </c>
      <c r="I2407" s="1" t="s">
        <v>3989</v>
      </c>
      <c r="J2407" s="1" t="s">
        <v>3990</v>
      </c>
      <c r="K2407" s="1" t="s">
        <v>3991</v>
      </c>
      <c r="L2407" s="1" t="s">
        <v>2978</v>
      </c>
      <c r="M2407" s="1" t="s">
        <v>2979</v>
      </c>
    </row>
    <row r="2408" spans="2:13">
      <c r="B2408" s="1">
        <v>42</v>
      </c>
      <c r="C2408" s="1" t="s">
        <v>3992</v>
      </c>
      <c r="D2408" s="1">
        <v>16</v>
      </c>
      <c r="E2408" s="1" t="s">
        <v>3993</v>
      </c>
      <c r="F2408" s="1">
        <v>6638530</v>
      </c>
      <c r="G2408" s="1">
        <v>6638839</v>
      </c>
      <c r="L2408" s="1" t="s">
        <v>14</v>
      </c>
      <c r="M2408" s="1" t="s">
        <v>14</v>
      </c>
    </row>
    <row r="2409" spans="2:13">
      <c r="B2409" s="1">
        <v>42</v>
      </c>
      <c r="C2409" s="1" t="s">
        <v>3994</v>
      </c>
      <c r="D2409" s="1">
        <v>16</v>
      </c>
      <c r="E2409" s="1" t="s">
        <v>3995</v>
      </c>
      <c r="F2409" s="1">
        <v>6639056</v>
      </c>
      <c r="G2409" s="1">
        <v>6639875</v>
      </c>
      <c r="L2409" s="1" t="s">
        <v>14</v>
      </c>
      <c r="M2409" s="1" t="s">
        <v>14</v>
      </c>
    </row>
    <row r="2410" spans="2:13">
      <c r="B2410" s="1">
        <v>42</v>
      </c>
      <c r="C2410" s="1" t="s">
        <v>3996</v>
      </c>
      <c r="D2410" s="1">
        <v>16</v>
      </c>
      <c r="E2410" s="1" t="s">
        <v>3997</v>
      </c>
      <c r="F2410" s="1">
        <v>6641422</v>
      </c>
      <c r="G2410" s="1">
        <v>6645008</v>
      </c>
      <c r="L2410" s="1" t="s">
        <v>1439</v>
      </c>
      <c r="M2410" s="1" t="s">
        <v>1440</v>
      </c>
    </row>
    <row r="2411" spans="2:13">
      <c r="B2411" s="1">
        <v>42</v>
      </c>
      <c r="C2411" s="1" t="s">
        <v>3998</v>
      </c>
      <c r="D2411" s="1">
        <v>16</v>
      </c>
      <c r="E2411" s="1" t="s">
        <v>3999</v>
      </c>
      <c r="F2411" s="1">
        <v>6646438</v>
      </c>
      <c r="G2411" s="1">
        <v>6656315</v>
      </c>
      <c r="H2411" s="1" t="s">
        <v>4000</v>
      </c>
      <c r="I2411" s="1" t="s">
        <v>4001</v>
      </c>
      <c r="J2411" s="1" t="s">
        <v>4002</v>
      </c>
      <c r="L2411" s="1" t="s">
        <v>3862</v>
      </c>
      <c r="M2411" s="1" t="s">
        <v>3863</v>
      </c>
    </row>
    <row r="2412" spans="2:13">
      <c r="B2412" s="1">
        <v>42</v>
      </c>
      <c r="C2412" s="1" t="s">
        <v>4003</v>
      </c>
      <c r="D2412" s="1">
        <v>16</v>
      </c>
      <c r="E2412" s="1" t="s">
        <v>4004</v>
      </c>
      <c r="F2412" s="1">
        <v>6656588</v>
      </c>
      <c r="G2412" s="1">
        <v>6659228</v>
      </c>
      <c r="L2412" s="1" t="s">
        <v>14</v>
      </c>
      <c r="M2412" s="1" t="s">
        <v>14</v>
      </c>
    </row>
    <row r="2413" spans="2:13">
      <c r="B2413" s="1">
        <v>42</v>
      </c>
      <c r="C2413" s="1" t="s">
        <v>4005</v>
      </c>
      <c r="D2413" s="1">
        <v>16</v>
      </c>
      <c r="E2413" s="1" t="s">
        <v>4006</v>
      </c>
      <c r="F2413" s="1">
        <v>6666606</v>
      </c>
      <c r="G2413" s="1">
        <v>6669034</v>
      </c>
      <c r="H2413" s="1" t="s">
        <v>4007</v>
      </c>
      <c r="L2413" s="1" t="s">
        <v>14</v>
      </c>
      <c r="M2413" s="1" t="s">
        <v>14</v>
      </c>
    </row>
    <row r="2414" spans="2:13">
      <c r="B2414" s="1">
        <v>42</v>
      </c>
      <c r="C2414" s="1" t="s">
        <v>4008</v>
      </c>
      <c r="D2414" s="1">
        <v>16</v>
      </c>
      <c r="E2414" s="1" t="s">
        <v>4009</v>
      </c>
      <c r="F2414" s="1">
        <v>6669485</v>
      </c>
      <c r="G2414" s="1">
        <v>6671591</v>
      </c>
      <c r="H2414" s="1" t="s">
        <v>4007</v>
      </c>
      <c r="L2414" s="1" t="s">
        <v>14</v>
      </c>
      <c r="M2414" s="1" t="s">
        <v>14</v>
      </c>
    </row>
    <row r="2415" spans="2:13">
      <c r="B2415" s="1">
        <v>42</v>
      </c>
      <c r="C2415" s="1" t="s">
        <v>4010</v>
      </c>
      <c r="D2415" s="1">
        <v>16</v>
      </c>
      <c r="E2415" s="1" t="s">
        <v>4011</v>
      </c>
      <c r="F2415" s="1">
        <v>6672135</v>
      </c>
      <c r="G2415" s="1">
        <v>6676186</v>
      </c>
      <c r="H2415" s="1" t="s">
        <v>4007</v>
      </c>
      <c r="L2415" s="1" t="s">
        <v>14</v>
      </c>
      <c r="M2415" s="1" t="s">
        <v>14</v>
      </c>
    </row>
    <row r="2416" spans="2:13">
      <c r="B2416" s="1">
        <v>42</v>
      </c>
      <c r="C2416" s="1" t="s">
        <v>4012</v>
      </c>
      <c r="D2416" s="1">
        <v>16</v>
      </c>
      <c r="E2416" s="1" t="s">
        <v>4013</v>
      </c>
      <c r="F2416" s="1">
        <v>6675931</v>
      </c>
      <c r="G2416" s="1">
        <v>6687638</v>
      </c>
      <c r="H2416" s="1" t="s">
        <v>4014</v>
      </c>
      <c r="I2416" s="1" t="s">
        <v>4015</v>
      </c>
      <c r="J2416" s="1" t="s">
        <v>4016</v>
      </c>
      <c r="L2416" s="1" t="s">
        <v>186</v>
      </c>
      <c r="M2416" s="1" t="s">
        <v>187</v>
      </c>
    </row>
    <row r="2417" spans="2:13">
      <c r="B2417" s="1">
        <v>42</v>
      </c>
      <c r="C2417" s="1" t="s">
        <v>4017</v>
      </c>
      <c r="D2417" s="1">
        <v>16</v>
      </c>
      <c r="E2417" s="1" t="s">
        <v>4018</v>
      </c>
      <c r="F2417" s="1">
        <v>6687936</v>
      </c>
      <c r="G2417" s="1">
        <v>6695145</v>
      </c>
      <c r="L2417" s="1" t="s">
        <v>14</v>
      </c>
      <c r="M2417" s="1" t="s">
        <v>14</v>
      </c>
    </row>
    <row r="2418" spans="2:13">
      <c r="B2418" s="1">
        <v>42</v>
      </c>
      <c r="C2418" s="1" t="s">
        <v>4019</v>
      </c>
      <c r="D2418" s="1">
        <v>16</v>
      </c>
      <c r="E2418" s="1" t="s">
        <v>4020</v>
      </c>
      <c r="F2418" s="1">
        <v>6694968</v>
      </c>
      <c r="G2418" s="1">
        <v>6697241</v>
      </c>
      <c r="L2418" s="1" t="s">
        <v>14</v>
      </c>
      <c r="M2418" s="1" t="s">
        <v>14</v>
      </c>
    </row>
    <row r="2419" spans="2:13">
      <c r="B2419" s="1">
        <v>42</v>
      </c>
      <c r="C2419" s="1" t="s">
        <v>4021</v>
      </c>
      <c r="D2419" s="1">
        <v>16</v>
      </c>
      <c r="E2419" s="1" t="s">
        <v>4022</v>
      </c>
      <c r="F2419" s="1">
        <v>6699982</v>
      </c>
      <c r="G2419" s="1">
        <v>6702854</v>
      </c>
      <c r="L2419" s="1" t="s">
        <v>14</v>
      </c>
      <c r="M2419" s="1" t="s">
        <v>14</v>
      </c>
    </row>
    <row r="2420" spans="2:13">
      <c r="B2420" s="1">
        <v>42</v>
      </c>
      <c r="C2420" s="1" t="s">
        <v>4023</v>
      </c>
      <c r="D2420" s="1">
        <v>16</v>
      </c>
      <c r="E2420" s="1" t="s">
        <v>4024</v>
      </c>
      <c r="F2420" s="1">
        <v>6705319</v>
      </c>
      <c r="G2420" s="1">
        <v>6708337</v>
      </c>
      <c r="H2420" s="1" t="s">
        <v>712</v>
      </c>
      <c r="I2420" s="1" t="s">
        <v>4025</v>
      </c>
      <c r="J2420" s="1" t="s">
        <v>4026</v>
      </c>
      <c r="L2420" s="1" t="s">
        <v>14</v>
      </c>
      <c r="M2420" s="1" t="s">
        <v>14</v>
      </c>
    </row>
    <row r="2421" spans="2:13">
      <c r="B2421" s="1">
        <v>42</v>
      </c>
      <c r="C2421" s="1" t="s">
        <v>4027</v>
      </c>
      <c r="D2421" s="1">
        <v>16</v>
      </c>
      <c r="E2421" s="1" t="s">
        <v>4028</v>
      </c>
      <c r="F2421" s="1">
        <v>6708709</v>
      </c>
      <c r="G2421" s="1">
        <v>6717350</v>
      </c>
      <c r="L2421" s="1" t="s">
        <v>14</v>
      </c>
      <c r="M2421" s="1" t="s">
        <v>14</v>
      </c>
    </row>
    <row r="2422" spans="2:13">
      <c r="B2422" s="1">
        <v>42</v>
      </c>
      <c r="C2422" s="1" t="s">
        <v>4029</v>
      </c>
      <c r="D2422" s="1">
        <v>16</v>
      </c>
      <c r="E2422" s="1" t="s">
        <v>4030</v>
      </c>
      <c r="F2422" s="1">
        <v>6717756</v>
      </c>
      <c r="G2422" s="1">
        <v>6720844</v>
      </c>
      <c r="L2422" s="1" t="s">
        <v>14</v>
      </c>
      <c r="M2422" s="1" t="s">
        <v>14</v>
      </c>
    </row>
    <row r="2423" spans="2:13">
      <c r="B2423" s="1">
        <v>42</v>
      </c>
      <c r="C2423" s="1" t="s">
        <v>4031</v>
      </c>
      <c r="D2423" s="1">
        <v>16</v>
      </c>
      <c r="E2423" s="1" t="s">
        <v>4032</v>
      </c>
      <c r="F2423" s="1">
        <v>6721766</v>
      </c>
      <c r="G2423" s="1">
        <v>6726756</v>
      </c>
      <c r="L2423" s="1" t="s">
        <v>14</v>
      </c>
      <c r="M2423" s="1" t="s">
        <v>14</v>
      </c>
    </row>
    <row r="2424" spans="2:13">
      <c r="B2424" s="1">
        <v>42</v>
      </c>
      <c r="C2424" s="1" t="s">
        <v>4033</v>
      </c>
      <c r="D2424" s="1">
        <v>16</v>
      </c>
      <c r="E2424" s="1" t="s">
        <v>4034</v>
      </c>
      <c r="F2424" s="1">
        <v>6726938</v>
      </c>
      <c r="G2424" s="1">
        <v>6733868</v>
      </c>
      <c r="H2424" s="1" t="s">
        <v>4035</v>
      </c>
      <c r="I2424" s="1" t="s">
        <v>4036</v>
      </c>
      <c r="J2424" s="1" t="s">
        <v>4037</v>
      </c>
      <c r="L2424" s="1" t="s">
        <v>14</v>
      </c>
      <c r="M2424" s="1" t="s">
        <v>14</v>
      </c>
    </row>
    <row r="2425" spans="2:13">
      <c r="B2425" s="1">
        <v>42</v>
      </c>
      <c r="C2425" s="1" t="s">
        <v>4038</v>
      </c>
      <c r="D2425" s="1">
        <v>16</v>
      </c>
      <c r="E2425" s="1" t="s">
        <v>4039</v>
      </c>
      <c r="F2425" s="1">
        <v>6734217</v>
      </c>
      <c r="G2425" s="1">
        <v>6738583</v>
      </c>
      <c r="H2425" s="1" t="s">
        <v>4040</v>
      </c>
      <c r="L2425" s="1" t="s">
        <v>14</v>
      </c>
      <c r="M2425" s="1" t="s">
        <v>14</v>
      </c>
    </row>
    <row r="2426" spans="2:13">
      <c r="B2426" s="1">
        <v>42</v>
      </c>
      <c r="C2426" s="1" t="s">
        <v>4041</v>
      </c>
      <c r="D2426" s="1">
        <v>16</v>
      </c>
      <c r="E2426" s="1" t="s">
        <v>4042</v>
      </c>
      <c r="F2426" s="1">
        <v>6738454</v>
      </c>
      <c r="G2426" s="1">
        <v>6742630</v>
      </c>
      <c r="H2426" s="1" t="s">
        <v>4043</v>
      </c>
      <c r="I2426" s="1" t="s">
        <v>4044</v>
      </c>
      <c r="J2426" s="1" t="s">
        <v>4045</v>
      </c>
      <c r="K2426" s="1" t="s">
        <v>4046</v>
      </c>
      <c r="L2426" s="1" t="s">
        <v>236</v>
      </c>
      <c r="M2426" s="1" t="s">
        <v>237</v>
      </c>
    </row>
    <row r="2427" spans="2:13">
      <c r="B2427" s="1">
        <v>42</v>
      </c>
      <c r="C2427" s="1" t="s">
        <v>4047</v>
      </c>
      <c r="D2427" s="1">
        <v>16</v>
      </c>
      <c r="E2427" s="1" t="s">
        <v>4048</v>
      </c>
      <c r="F2427" s="1">
        <v>6743169</v>
      </c>
      <c r="G2427" s="1">
        <v>6746194</v>
      </c>
      <c r="L2427" s="1" t="s">
        <v>4049</v>
      </c>
      <c r="M2427" s="1" t="s">
        <v>4050</v>
      </c>
    </row>
    <row r="2428" spans="2:13">
      <c r="B2428" s="1">
        <v>42</v>
      </c>
      <c r="C2428" s="1" t="s">
        <v>4051</v>
      </c>
      <c r="D2428" s="1">
        <v>16</v>
      </c>
      <c r="E2428" s="1" t="s">
        <v>4052</v>
      </c>
      <c r="F2428" s="1">
        <v>6746795</v>
      </c>
      <c r="G2428" s="1">
        <v>6750792</v>
      </c>
      <c r="H2428" s="1" t="s">
        <v>980</v>
      </c>
      <c r="I2428" s="1" t="s">
        <v>4053</v>
      </c>
      <c r="J2428" s="1" t="s">
        <v>4054</v>
      </c>
      <c r="K2428" s="1" t="s">
        <v>4055</v>
      </c>
      <c r="L2428" s="1" t="s">
        <v>14</v>
      </c>
      <c r="M2428" s="1" t="s">
        <v>14</v>
      </c>
    </row>
    <row r="2429" spans="2:13">
      <c r="B2429" s="1">
        <v>42</v>
      </c>
      <c r="C2429" s="1" t="s">
        <v>4056</v>
      </c>
      <c r="D2429" s="1">
        <v>16</v>
      </c>
      <c r="E2429" s="1" t="s">
        <v>4057</v>
      </c>
      <c r="F2429" s="1">
        <v>6750744</v>
      </c>
      <c r="G2429" s="1">
        <v>6754297</v>
      </c>
      <c r="H2429" s="1" t="s">
        <v>4058</v>
      </c>
      <c r="I2429" s="1" t="s">
        <v>4059</v>
      </c>
      <c r="J2429" s="1" t="s">
        <v>4060</v>
      </c>
      <c r="L2429" s="1" t="s">
        <v>96</v>
      </c>
      <c r="M2429" s="1" t="s">
        <v>97</v>
      </c>
    </row>
    <row r="2430" spans="2:13">
      <c r="B2430" s="1">
        <v>42</v>
      </c>
      <c r="C2430" s="1" t="s">
        <v>4061</v>
      </c>
      <c r="D2430" s="1">
        <v>16</v>
      </c>
      <c r="E2430" s="1" t="s">
        <v>4062</v>
      </c>
      <c r="F2430" s="1">
        <v>6755049</v>
      </c>
      <c r="G2430" s="1">
        <v>6760921</v>
      </c>
      <c r="L2430" s="1" t="s">
        <v>1123</v>
      </c>
      <c r="M2430" s="1" t="s">
        <v>1124</v>
      </c>
    </row>
    <row r="2431" spans="2:13">
      <c r="B2431" s="1">
        <v>42</v>
      </c>
      <c r="C2431" s="1" t="s">
        <v>4063</v>
      </c>
      <c r="D2431" s="1">
        <v>16</v>
      </c>
      <c r="E2431" s="1" t="s">
        <v>4064</v>
      </c>
      <c r="F2431" s="1">
        <v>6761918</v>
      </c>
      <c r="G2431" s="1">
        <v>6764814</v>
      </c>
      <c r="L2431" s="1" t="s">
        <v>4065</v>
      </c>
      <c r="M2431" s="1" t="s">
        <v>4066</v>
      </c>
    </row>
    <row r="2432" spans="2:13">
      <c r="B2432" s="1">
        <v>42</v>
      </c>
      <c r="C2432" s="1" t="s">
        <v>4067</v>
      </c>
      <c r="D2432" s="1">
        <v>16</v>
      </c>
      <c r="E2432" s="1" t="s">
        <v>4068</v>
      </c>
      <c r="F2432" s="1">
        <v>6764774</v>
      </c>
      <c r="G2432" s="1">
        <v>6768884</v>
      </c>
      <c r="L2432" s="1" t="s">
        <v>14</v>
      </c>
      <c r="M2432" s="1" t="s">
        <v>14</v>
      </c>
    </row>
    <row r="2433" spans="2:13">
      <c r="B2433" s="1">
        <v>42</v>
      </c>
      <c r="C2433" s="1" t="s">
        <v>4069</v>
      </c>
      <c r="D2433" s="1">
        <v>16</v>
      </c>
      <c r="E2433" s="1" t="s">
        <v>4070</v>
      </c>
      <c r="F2433" s="1">
        <v>6772164</v>
      </c>
      <c r="G2433" s="1">
        <v>6775190</v>
      </c>
      <c r="L2433" s="1" t="s">
        <v>14</v>
      </c>
      <c r="M2433" s="1" t="s">
        <v>14</v>
      </c>
    </row>
    <row r="2434" spans="2:13">
      <c r="B2434" s="1">
        <v>42</v>
      </c>
      <c r="C2434" s="1" t="s">
        <v>4071</v>
      </c>
      <c r="D2434" s="1">
        <v>16</v>
      </c>
      <c r="E2434" s="1" t="s">
        <v>4072</v>
      </c>
      <c r="F2434" s="1">
        <v>6775270</v>
      </c>
      <c r="G2434" s="1">
        <v>6781922</v>
      </c>
      <c r="L2434" s="1" t="s">
        <v>4073</v>
      </c>
      <c r="M2434" s="1" t="s">
        <v>4074</v>
      </c>
    </row>
    <row r="2435" spans="2:13">
      <c r="B2435" s="1">
        <v>42</v>
      </c>
      <c r="C2435" s="1" t="s">
        <v>4075</v>
      </c>
      <c r="D2435" s="1">
        <v>16</v>
      </c>
      <c r="E2435" s="1" t="s">
        <v>4076</v>
      </c>
      <c r="F2435" s="1">
        <v>6781604</v>
      </c>
      <c r="G2435" s="1">
        <v>6784013</v>
      </c>
      <c r="H2435" s="1" t="s">
        <v>4077</v>
      </c>
      <c r="L2435" s="1" t="s">
        <v>14</v>
      </c>
      <c r="M2435" s="1" t="s">
        <v>14</v>
      </c>
    </row>
    <row r="2436" spans="2:13">
      <c r="B2436" s="1">
        <v>42</v>
      </c>
      <c r="C2436" s="1" t="s">
        <v>4078</v>
      </c>
      <c r="D2436" s="1">
        <v>16</v>
      </c>
      <c r="E2436" s="1" t="s">
        <v>4079</v>
      </c>
      <c r="F2436" s="1">
        <v>6784426</v>
      </c>
      <c r="G2436" s="1">
        <v>6790318</v>
      </c>
      <c r="H2436" s="1" t="s">
        <v>4080</v>
      </c>
      <c r="I2436" s="1" t="s">
        <v>4081</v>
      </c>
      <c r="J2436" s="1" t="s">
        <v>4082</v>
      </c>
      <c r="L2436" s="1" t="s">
        <v>4083</v>
      </c>
      <c r="M2436" s="1" t="s">
        <v>4084</v>
      </c>
    </row>
    <row r="2437" spans="2:13">
      <c r="B2437" s="1">
        <v>42</v>
      </c>
      <c r="C2437" s="1" t="s">
        <v>4085</v>
      </c>
      <c r="D2437" s="1">
        <v>16</v>
      </c>
      <c r="E2437" s="1" t="s">
        <v>4086</v>
      </c>
      <c r="F2437" s="1">
        <v>6790341</v>
      </c>
      <c r="G2437" s="1">
        <v>6812298</v>
      </c>
      <c r="L2437" s="1" t="s">
        <v>4087</v>
      </c>
      <c r="M2437" s="1" t="s">
        <v>4088</v>
      </c>
    </row>
    <row r="2438" spans="2:13">
      <c r="B2438" s="1">
        <v>42</v>
      </c>
      <c r="C2438" s="1" t="s">
        <v>4089</v>
      </c>
      <c r="D2438" s="1">
        <v>16</v>
      </c>
      <c r="E2438" s="1" t="s">
        <v>4090</v>
      </c>
      <c r="F2438" s="1">
        <v>6822026</v>
      </c>
      <c r="G2438" s="1">
        <v>6826723</v>
      </c>
      <c r="L2438" s="1" t="s">
        <v>14</v>
      </c>
      <c r="M2438" s="1" t="s">
        <v>14</v>
      </c>
    </row>
    <row r="2439" spans="2:13">
      <c r="B2439" s="1">
        <v>43</v>
      </c>
      <c r="C2439" s="1" t="s">
        <v>2848</v>
      </c>
      <c r="D2439" s="1">
        <v>10</v>
      </c>
      <c r="E2439" s="1" t="s">
        <v>2849</v>
      </c>
      <c r="F2439" s="1">
        <v>2481152</v>
      </c>
      <c r="G2439" s="1">
        <v>2487574</v>
      </c>
      <c r="H2439" s="1" t="s">
        <v>2850</v>
      </c>
      <c r="I2439" s="1" t="s">
        <v>2851</v>
      </c>
      <c r="J2439" s="1" t="s">
        <v>2852</v>
      </c>
      <c r="K2439" s="1" t="s">
        <v>2853</v>
      </c>
      <c r="L2439" s="1" t="s">
        <v>2743</v>
      </c>
      <c r="M2439" s="1" t="s">
        <v>2744</v>
      </c>
    </row>
    <row r="2440" spans="2:13">
      <c r="B2440" s="1">
        <v>43</v>
      </c>
      <c r="C2440" s="1" t="s">
        <v>2854</v>
      </c>
      <c r="D2440" s="1">
        <v>10</v>
      </c>
      <c r="E2440" s="1" t="s">
        <v>2855</v>
      </c>
      <c r="F2440" s="1">
        <v>2487668</v>
      </c>
      <c r="G2440" s="1">
        <v>2491113</v>
      </c>
      <c r="H2440" s="1" t="s">
        <v>2856</v>
      </c>
      <c r="I2440" s="1" t="s">
        <v>2857</v>
      </c>
      <c r="J2440" s="1" t="s">
        <v>2858</v>
      </c>
      <c r="L2440" s="1" t="s">
        <v>14</v>
      </c>
      <c r="M2440" s="1" t="s">
        <v>14</v>
      </c>
    </row>
    <row r="2441" spans="2:13">
      <c r="B2441" s="1">
        <v>43</v>
      </c>
      <c r="C2441" s="1" t="s">
        <v>2859</v>
      </c>
      <c r="D2441" s="1">
        <v>10</v>
      </c>
      <c r="E2441" s="1" t="s">
        <v>2860</v>
      </c>
      <c r="F2441" s="1">
        <v>2491171</v>
      </c>
      <c r="G2441" s="1">
        <v>2496139</v>
      </c>
      <c r="L2441" s="1" t="s">
        <v>14</v>
      </c>
      <c r="M2441" s="1" t="s">
        <v>14</v>
      </c>
    </row>
    <row r="2442" spans="2:13">
      <c r="B2442" s="1">
        <v>43</v>
      </c>
      <c r="C2442" s="1" t="s">
        <v>3907</v>
      </c>
      <c r="D2442" s="1">
        <v>10</v>
      </c>
      <c r="E2442" s="1" t="s">
        <v>3908</v>
      </c>
      <c r="F2442" s="1">
        <v>2496049</v>
      </c>
      <c r="G2442" s="1">
        <v>2501104</v>
      </c>
      <c r="H2442" s="1" t="s">
        <v>3909</v>
      </c>
      <c r="I2442" s="1" t="s">
        <v>3910</v>
      </c>
      <c r="J2442" s="1" t="s">
        <v>3911</v>
      </c>
      <c r="L2442" s="1" t="s">
        <v>14</v>
      </c>
      <c r="M2442" s="1" t="s">
        <v>14</v>
      </c>
    </row>
    <row r="2443" spans="2:13">
      <c r="B2443" s="1">
        <v>43</v>
      </c>
      <c r="C2443" s="1" t="s">
        <v>4091</v>
      </c>
      <c r="D2443" s="1">
        <v>10</v>
      </c>
      <c r="E2443" s="1" t="s">
        <v>4092</v>
      </c>
      <c r="F2443" s="1">
        <v>2500794</v>
      </c>
      <c r="G2443" s="1">
        <v>2521045</v>
      </c>
      <c r="L2443" s="1" t="s">
        <v>96</v>
      </c>
      <c r="M2443" s="1" t="s">
        <v>97</v>
      </c>
    </row>
    <row r="2444" spans="2:13">
      <c r="B2444" s="1">
        <v>43</v>
      </c>
      <c r="C2444" s="1" t="s">
        <v>4093</v>
      </c>
      <c r="D2444" s="1">
        <v>10</v>
      </c>
      <c r="E2444" s="1" t="s">
        <v>4094</v>
      </c>
      <c r="F2444" s="1">
        <v>2517644</v>
      </c>
      <c r="G2444" s="1">
        <v>2518995</v>
      </c>
      <c r="H2444" s="1" t="s">
        <v>4095</v>
      </c>
      <c r="I2444" s="1" t="s">
        <v>4096</v>
      </c>
      <c r="J2444" s="1" t="s">
        <v>4097</v>
      </c>
      <c r="L2444" s="1" t="s">
        <v>4098</v>
      </c>
      <c r="M2444" s="1" t="s">
        <v>4099</v>
      </c>
    </row>
    <row r="2445" spans="2:13">
      <c r="B2445" s="1">
        <v>43</v>
      </c>
      <c r="C2445" s="1" t="s">
        <v>4100</v>
      </c>
      <c r="D2445" s="1">
        <v>10</v>
      </c>
      <c r="E2445" s="1" t="s">
        <v>4101</v>
      </c>
      <c r="F2445" s="1">
        <v>2521112</v>
      </c>
      <c r="G2445" s="1">
        <v>2526210</v>
      </c>
      <c r="H2445" s="1" t="s">
        <v>4102</v>
      </c>
      <c r="I2445" s="1" t="s">
        <v>4103</v>
      </c>
      <c r="J2445" s="1" t="s">
        <v>4104</v>
      </c>
      <c r="L2445" s="1" t="s">
        <v>4105</v>
      </c>
      <c r="M2445" s="1" t="s">
        <v>4106</v>
      </c>
    </row>
    <row r="2446" spans="2:13">
      <c r="B2446" s="1">
        <v>43</v>
      </c>
      <c r="C2446" s="1" t="s">
        <v>4107</v>
      </c>
      <c r="D2446" s="1">
        <v>10</v>
      </c>
      <c r="E2446" s="1" t="s">
        <v>4108</v>
      </c>
      <c r="F2446" s="1">
        <v>2527629</v>
      </c>
      <c r="G2446" s="1">
        <v>2530076</v>
      </c>
      <c r="H2446" s="1" t="s">
        <v>4109</v>
      </c>
      <c r="I2446" s="1" t="s">
        <v>4110</v>
      </c>
      <c r="J2446" s="1" t="s">
        <v>4111</v>
      </c>
      <c r="L2446" s="1" t="s">
        <v>4112</v>
      </c>
      <c r="M2446" s="1" t="s">
        <v>4113</v>
      </c>
    </row>
    <row r="2447" spans="2:13">
      <c r="B2447" s="1">
        <v>43</v>
      </c>
      <c r="C2447" s="1" t="s">
        <v>4114</v>
      </c>
      <c r="D2447" s="1">
        <v>10</v>
      </c>
      <c r="E2447" s="1" t="s">
        <v>4115</v>
      </c>
      <c r="F2447" s="1">
        <v>2530716</v>
      </c>
      <c r="G2447" s="1">
        <v>2546870</v>
      </c>
      <c r="L2447" s="1" t="s">
        <v>14</v>
      </c>
      <c r="M2447" s="1" t="s">
        <v>14</v>
      </c>
    </row>
    <row r="2448" spans="2:13">
      <c r="B2448" s="1">
        <v>43</v>
      </c>
      <c r="C2448" s="1" t="s">
        <v>4116</v>
      </c>
      <c r="D2448" s="1">
        <v>10</v>
      </c>
      <c r="E2448" s="1" t="s">
        <v>4117</v>
      </c>
      <c r="F2448" s="1">
        <v>2547446</v>
      </c>
      <c r="G2448" s="1">
        <v>2549912</v>
      </c>
      <c r="L2448" s="1" t="s">
        <v>14</v>
      </c>
      <c r="M2448" s="1" t="s">
        <v>14</v>
      </c>
    </row>
    <row r="2449" spans="2:13">
      <c r="B2449" s="1">
        <v>43</v>
      </c>
      <c r="C2449" s="1" t="s">
        <v>4118</v>
      </c>
      <c r="D2449" s="1">
        <v>10</v>
      </c>
      <c r="E2449" s="1" t="s">
        <v>4119</v>
      </c>
      <c r="F2449" s="1">
        <v>2550457</v>
      </c>
      <c r="G2449" s="1">
        <v>2552201</v>
      </c>
      <c r="L2449" s="1" t="s">
        <v>14</v>
      </c>
      <c r="M2449" s="1" t="s">
        <v>14</v>
      </c>
    </row>
    <row r="2450" spans="2:13">
      <c r="B2450" s="1">
        <v>43</v>
      </c>
      <c r="C2450" s="1" t="s">
        <v>4120</v>
      </c>
      <c r="D2450" s="1">
        <v>10</v>
      </c>
      <c r="E2450" s="1" t="s">
        <v>4121</v>
      </c>
      <c r="F2450" s="1">
        <v>2552315</v>
      </c>
      <c r="G2450" s="1">
        <v>2556060</v>
      </c>
      <c r="H2450" s="1" t="s">
        <v>4122</v>
      </c>
      <c r="I2450" s="1" t="s">
        <v>4123</v>
      </c>
      <c r="J2450" s="1" t="s">
        <v>4124</v>
      </c>
      <c r="L2450" s="1" t="s">
        <v>14</v>
      </c>
      <c r="M2450" s="1" t="s">
        <v>14</v>
      </c>
    </row>
    <row r="2451" spans="2:13">
      <c r="B2451" s="1">
        <v>43</v>
      </c>
      <c r="C2451" s="1" t="s">
        <v>4125</v>
      </c>
      <c r="D2451" s="1">
        <v>10</v>
      </c>
      <c r="E2451" s="1" t="s">
        <v>4126</v>
      </c>
      <c r="F2451" s="1">
        <v>2555851</v>
      </c>
      <c r="G2451" s="1">
        <v>2558840</v>
      </c>
      <c r="L2451" s="1" t="s">
        <v>14</v>
      </c>
      <c r="M2451" s="1" t="s">
        <v>14</v>
      </c>
    </row>
    <row r="2452" spans="2:13">
      <c r="B2452" s="1">
        <v>43</v>
      </c>
      <c r="C2452" s="1" t="s">
        <v>4127</v>
      </c>
      <c r="D2452" s="1">
        <v>10</v>
      </c>
      <c r="E2452" s="1" t="s">
        <v>4128</v>
      </c>
      <c r="F2452" s="1">
        <v>2558734</v>
      </c>
      <c r="G2452" s="1">
        <v>2564578</v>
      </c>
      <c r="L2452" s="1" t="s">
        <v>14</v>
      </c>
      <c r="M2452" s="1" t="s">
        <v>14</v>
      </c>
    </row>
    <row r="2453" spans="2:13">
      <c r="B2453" s="1">
        <v>43</v>
      </c>
      <c r="C2453" s="1" t="s">
        <v>4129</v>
      </c>
      <c r="D2453" s="1">
        <v>10</v>
      </c>
      <c r="E2453" s="1" t="s">
        <v>4130</v>
      </c>
      <c r="F2453" s="1">
        <v>2564084</v>
      </c>
      <c r="G2453" s="1">
        <v>2568662</v>
      </c>
      <c r="H2453" s="1" t="s">
        <v>4131</v>
      </c>
      <c r="I2453" s="1" t="s">
        <v>4132</v>
      </c>
      <c r="K2453" s="1" t="s">
        <v>4133</v>
      </c>
      <c r="L2453" s="1" t="s">
        <v>370</v>
      </c>
      <c r="M2453" s="1" t="s">
        <v>371</v>
      </c>
    </row>
    <row r="2454" spans="2:13">
      <c r="B2454" s="1">
        <v>43</v>
      </c>
      <c r="C2454" s="1" t="s">
        <v>4134</v>
      </c>
      <c r="D2454" s="1">
        <v>10</v>
      </c>
      <c r="E2454" s="1" t="s">
        <v>4135</v>
      </c>
      <c r="F2454" s="1">
        <v>2569255</v>
      </c>
      <c r="G2454" s="1">
        <v>2571940</v>
      </c>
      <c r="H2454" s="1" t="s">
        <v>4136</v>
      </c>
      <c r="I2454" s="1" t="s">
        <v>4137</v>
      </c>
      <c r="J2454" s="1" t="s">
        <v>4138</v>
      </c>
      <c r="K2454" s="1" t="s">
        <v>4139</v>
      </c>
      <c r="L2454" s="1" t="s">
        <v>14</v>
      </c>
      <c r="M2454" s="1" t="s">
        <v>14</v>
      </c>
    </row>
    <row r="2455" spans="2:13">
      <c r="B2455" s="1">
        <v>43</v>
      </c>
      <c r="C2455" s="1" t="s">
        <v>4140</v>
      </c>
      <c r="D2455" s="1">
        <v>10</v>
      </c>
      <c r="E2455" s="1" t="s">
        <v>4141</v>
      </c>
      <c r="F2455" s="1">
        <v>2571299</v>
      </c>
      <c r="G2455" s="1">
        <v>2575537</v>
      </c>
      <c r="H2455" s="1" t="s">
        <v>4142</v>
      </c>
      <c r="I2455" s="1" t="s">
        <v>4143</v>
      </c>
      <c r="J2455" s="1" t="s">
        <v>4144</v>
      </c>
      <c r="L2455" s="1" t="s">
        <v>3940</v>
      </c>
      <c r="M2455" s="1" t="s">
        <v>3941</v>
      </c>
    </row>
    <row r="2456" spans="2:13">
      <c r="B2456" s="1">
        <v>43</v>
      </c>
      <c r="C2456" s="1" t="s">
        <v>4145</v>
      </c>
      <c r="D2456" s="1">
        <v>10</v>
      </c>
      <c r="E2456" s="1" t="s">
        <v>4146</v>
      </c>
      <c r="F2456" s="1">
        <v>2575314</v>
      </c>
      <c r="G2456" s="1">
        <v>2580931</v>
      </c>
      <c r="H2456" s="1" t="s">
        <v>4147</v>
      </c>
      <c r="I2456" s="1" t="s">
        <v>4148</v>
      </c>
      <c r="J2456" s="1" t="s">
        <v>4149</v>
      </c>
      <c r="L2456" s="1" t="s">
        <v>229</v>
      </c>
      <c r="M2456" s="1" t="s">
        <v>230</v>
      </c>
    </row>
    <row r="2457" spans="2:13">
      <c r="B2457" s="1">
        <v>43</v>
      </c>
      <c r="C2457" s="1" t="s">
        <v>4150</v>
      </c>
      <c r="D2457" s="1">
        <v>10</v>
      </c>
      <c r="E2457" s="1" t="s">
        <v>4151</v>
      </c>
      <c r="F2457" s="1">
        <v>2581174</v>
      </c>
      <c r="G2457" s="1">
        <v>2583957</v>
      </c>
      <c r="L2457" s="1" t="s">
        <v>14</v>
      </c>
      <c r="M2457" s="1" t="s">
        <v>14</v>
      </c>
    </row>
    <row r="2458" spans="2:13">
      <c r="B2458" s="1">
        <v>43</v>
      </c>
      <c r="C2458" s="1" t="s">
        <v>4152</v>
      </c>
      <c r="D2458" s="1">
        <v>10</v>
      </c>
      <c r="E2458" s="1" t="s">
        <v>4153</v>
      </c>
      <c r="F2458" s="1">
        <v>2582506</v>
      </c>
      <c r="G2458" s="1">
        <v>2610757</v>
      </c>
      <c r="L2458" s="1" t="s">
        <v>14</v>
      </c>
      <c r="M2458" s="1" t="s">
        <v>14</v>
      </c>
    </row>
    <row r="2459" spans="2:13">
      <c r="B2459" s="1">
        <v>43</v>
      </c>
      <c r="C2459" s="1" t="s">
        <v>4154</v>
      </c>
      <c r="D2459" s="1">
        <v>10</v>
      </c>
      <c r="E2459" s="1" t="s">
        <v>4155</v>
      </c>
      <c r="F2459" s="1">
        <v>2611474</v>
      </c>
      <c r="G2459" s="1">
        <v>2614440</v>
      </c>
      <c r="L2459" s="1" t="s">
        <v>14</v>
      </c>
      <c r="M2459" s="1" t="s">
        <v>14</v>
      </c>
    </row>
    <row r="2460" spans="2:13">
      <c r="B2460" s="1">
        <v>43</v>
      </c>
      <c r="C2460" s="1" t="s">
        <v>4156</v>
      </c>
      <c r="D2460" s="1">
        <v>10</v>
      </c>
      <c r="E2460" s="1" t="s">
        <v>4157</v>
      </c>
      <c r="F2460" s="1">
        <v>2614552</v>
      </c>
      <c r="G2460" s="1">
        <v>2618314</v>
      </c>
      <c r="H2460" s="1" t="s">
        <v>4158</v>
      </c>
      <c r="I2460" s="1" t="s">
        <v>4159</v>
      </c>
      <c r="J2460" s="1" t="s">
        <v>4160</v>
      </c>
      <c r="L2460" s="1" t="s">
        <v>4161</v>
      </c>
      <c r="M2460" s="1" t="s">
        <v>4162</v>
      </c>
    </row>
    <row r="2461" spans="2:13">
      <c r="B2461" s="1">
        <v>43</v>
      </c>
      <c r="C2461" s="1" t="s">
        <v>4163</v>
      </c>
      <c r="D2461" s="1">
        <v>10</v>
      </c>
      <c r="E2461" s="1" t="s">
        <v>4164</v>
      </c>
      <c r="F2461" s="1">
        <v>2618313</v>
      </c>
      <c r="G2461" s="1">
        <v>2622863</v>
      </c>
      <c r="H2461" s="1" t="s">
        <v>4165</v>
      </c>
      <c r="L2461" s="1" t="s">
        <v>14</v>
      </c>
      <c r="M2461" s="1" t="s">
        <v>14</v>
      </c>
    </row>
    <row r="2462" spans="2:13">
      <c r="B2462" s="1">
        <v>43</v>
      </c>
      <c r="C2462" s="1" t="s">
        <v>4166</v>
      </c>
      <c r="D2462" s="1">
        <v>10</v>
      </c>
      <c r="E2462" s="1" t="s">
        <v>4167</v>
      </c>
      <c r="F2462" s="1">
        <v>2623523</v>
      </c>
      <c r="G2462" s="1">
        <v>2626658</v>
      </c>
      <c r="H2462" s="1" t="s">
        <v>4168</v>
      </c>
      <c r="L2462" s="1" t="s">
        <v>14</v>
      </c>
      <c r="M2462" s="1" t="s">
        <v>14</v>
      </c>
    </row>
    <row r="2463" spans="2:13">
      <c r="B2463" s="1">
        <v>43</v>
      </c>
      <c r="C2463" s="1" t="s">
        <v>4169</v>
      </c>
      <c r="D2463" s="1">
        <v>10</v>
      </c>
      <c r="E2463" s="1" t="s">
        <v>4170</v>
      </c>
      <c r="F2463" s="1">
        <v>2626629</v>
      </c>
      <c r="G2463" s="1">
        <v>2629259</v>
      </c>
      <c r="H2463" s="1" t="s">
        <v>4171</v>
      </c>
      <c r="I2463" s="1" t="s">
        <v>4172</v>
      </c>
      <c r="J2463" s="1" t="s">
        <v>4173</v>
      </c>
      <c r="L2463" s="1" t="s">
        <v>4174</v>
      </c>
      <c r="M2463" s="1" t="s">
        <v>4175</v>
      </c>
    </row>
    <row r="2464" spans="2:13">
      <c r="B2464" s="1">
        <v>43</v>
      </c>
      <c r="C2464" s="1" t="s">
        <v>4176</v>
      </c>
      <c r="D2464" s="1">
        <v>10</v>
      </c>
      <c r="E2464" s="1" t="s">
        <v>4177</v>
      </c>
      <c r="F2464" s="1">
        <v>2629209</v>
      </c>
      <c r="G2464" s="1">
        <v>2631691</v>
      </c>
      <c r="L2464" s="1" t="s">
        <v>14</v>
      </c>
      <c r="M2464" s="1" t="s">
        <v>14</v>
      </c>
    </row>
    <row r="2465" spans="2:13">
      <c r="B2465" s="1">
        <v>43</v>
      </c>
      <c r="C2465" s="1" t="s">
        <v>4178</v>
      </c>
      <c r="D2465" s="1">
        <v>10</v>
      </c>
      <c r="E2465" s="1" t="s">
        <v>4179</v>
      </c>
      <c r="F2465" s="1">
        <v>2631637</v>
      </c>
      <c r="G2465" s="1">
        <v>2638623</v>
      </c>
      <c r="H2465" s="1" t="s">
        <v>4180</v>
      </c>
      <c r="I2465" s="1" t="s">
        <v>4181</v>
      </c>
      <c r="J2465" s="1" t="s">
        <v>4182</v>
      </c>
      <c r="L2465" s="1" t="s">
        <v>14</v>
      </c>
      <c r="M2465" s="1" t="s">
        <v>14</v>
      </c>
    </row>
    <row r="2466" spans="2:13">
      <c r="B2466" s="1">
        <v>43</v>
      </c>
      <c r="C2466" s="1" t="s">
        <v>4183</v>
      </c>
      <c r="D2466" s="1">
        <v>10</v>
      </c>
      <c r="E2466" s="1" t="s">
        <v>4184</v>
      </c>
      <c r="F2466" s="1">
        <v>2641379</v>
      </c>
      <c r="G2466" s="1">
        <v>2649408</v>
      </c>
      <c r="L2466" s="1" t="s">
        <v>216</v>
      </c>
      <c r="M2466" s="1" t="s">
        <v>217</v>
      </c>
    </row>
    <row r="2467" spans="2:13">
      <c r="B2467" s="1">
        <v>43</v>
      </c>
      <c r="C2467" s="1" t="s">
        <v>4185</v>
      </c>
      <c r="D2467" s="1">
        <v>10</v>
      </c>
      <c r="E2467" s="1" t="s">
        <v>4186</v>
      </c>
      <c r="F2467" s="1">
        <v>2649574</v>
      </c>
      <c r="G2467" s="1">
        <v>2651042</v>
      </c>
      <c r="L2467" s="1" t="s">
        <v>14</v>
      </c>
      <c r="M2467" s="1" t="s">
        <v>14</v>
      </c>
    </row>
    <row r="2468" spans="2:13">
      <c r="B2468" s="1">
        <v>43</v>
      </c>
      <c r="C2468" s="1" t="s">
        <v>4187</v>
      </c>
      <c r="D2468" s="1">
        <v>10</v>
      </c>
      <c r="E2468" s="1" t="s">
        <v>4188</v>
      </c>
      <c r="F2468" s="1">
        <v>2651715</v>
      </c>
      <c r="G2468" s="1">
        <v>2653164</v>
      </c>
      <c r="L2468" s="1" t="s">
        <v>14</v>
      </c>
      <c r="M2468" s="1" t="s">
        <v>14</v>
      </c>
    </row>
    <row r="2469" spans="2:13">
      <c r="B2469" s="1">
        <v>43</v>
      </c>
      <c r="C2469" s="1" t="s">
        <v>4189</v>
      </c>
      <c r="D2469" s="1">
        <v>10</v>
      </c>
      <c r="E2469" s="1" t="s">
        <v>4190</v>
      </c>
      <c r="F2469" s="1">
        <v>2653633</v>
      </c>
      <c r="G2469" s="1">
        <v>2654438</v>
      </c>
      <c r="L2469" s="1" t="s">
        <v>14</v>
      </c>
      <c r="M2469" s="1" t="s">
        <v>14</v>
      </c>
    </row>
    <row r="2470" spans="2:13">
      <c r="B2470" s="1">
        <v>43</v>
      </c>
      <c r="C2470" s="1" t="s">
        <v>4191</v>
      </c>
      <c r="D2470" s="1">
        <v>10</v>
      </c>
      <c r="E2470" s="1" t="s">
        <v>4192</v>
      </c>
      <c r="F2470" s="1">
        <v>2656258</v>
      </c>
      <c r="G2470" s="1">
        <v>2657480</v>
      </c>
      <c r="L2470" s="1" t="s">
        <v>14</v>
      </c>
      <c r="M2470" s="1" t="s">
        <v>14</v>
      </c>
    </row>
    <row r="2471" spans="2:13">
      <c r="B2471" s="1">
        <v>43</v>
      </c>
      <c r="C2471" s="1" t="s">
        <v>4193</v>
      </c>
      <c r="D2471" s="1">
        <v>10</v>
      </c>
      <c r="E2471" s="1" t="s">
        <v>4194</v>
      </c>
      <c r="F2471" s="1">
        <v>2657652</v>
      </c>
      <c r="G2471" s="1">
        <v>2659994</v>
      </c>
      <c r="L2471" s="1" t="s">
        <v>14</v>
      </c>
      <c r="M2471" s="1" t="s">
        <v>14</v>
      </c>
    </row>
    <row r="2472" spans="2:13">
      <c r="B2472" s="1">
        <v>43</v>
      </c>
      <c r="C2472" s="1" t="s">
        <v>4195</v>
      </c>
      <c r="D2472" s="1">
        <v>10</v>
      </c>
      <c r="E2472" s="1" t="s">
        <v>4196</v>
      </c>
      <c r="F2472" s="1">
        <v>2660381</v>
      </c>
      <c r="G2472" s="1">
        <v>2668993</v>
      </c>
      <c r="L2472" s="1" t="s">
        <v>14</v>
      </c>
      <c r="M2472" s="1" t="s">
        <v>14</v>
      </c>
    </row>
    <row r="2473" spans="2:13">
      <c r="B2473" s="1">
        <v>43</v>
      </c>
      <c r="C2473" s="1" t="s">
        <v>4197</v>
      </c>
      <c r="D2473" s="1">
        <v>10</v>
      </c>
      <c r="E2473" s="1" t="s">
        <v>4198</v>
      </c>
      <c r="F2473" s="1">
        <v>2669218</v>
      </c>
      <c r="G2473" s="1">
        <v>2675071</v>
      </c>
      <c r="H2473" s="1" t="s">
        <v>980</v>
      </c>
      <c r="I2473" s="1" t="s">
        <v>4199</v>
      </c>
      <c r="J2473" s="1" t="s">
        <v>4200</v>
      </c>
      <c r="K2473" s="1" t="s">
        <v>4201</v>
      </c>
      <c r="L2473" s="1" t="s">
        <v>438</v>
      </c>
      <c r="M2473" s="1" t="s">
        <v>439</v>
      </c>
    </row>
    <row r="2474" spans="2:13">
      <c r="B2474" s="1">
        <v>43</v>
      </c>
      <c r="C2474" s="1" t="s">
        <v>4202</v>
      </c>
      <c r="D2474" s="1">
        <v>10</v>
      </c>
      <c r="E2474" s="1" t="s">
        <v>4203</v>
      </c>
      <c r="F2474" s="1">
        <v>2676554</v>
      </c>
      <c r="G2474" s="1">
        <v>2678351</v>
      </c>
      <c r="L2474" s="1" t="s">
        <v>14</v>
      </c>
      <c r="M2474" s="1" t="s">
        <v>14</v>
      </c>
    </row>
    <row r="2475" spans="2:13">
      <c r="B2475" s="1">
        <v>43</v>
      </c>
      <c r="C2475" s="1" t="s">
        <v>4204</v>
      </c>
      <c r="D2475" s="1">
        <v>10</v>
      </c>
      <c r="E2475" s="1" t="s">
        <v>4205</v>
      </c>
      <c r="F2475" s="1">
        <v>2678392</v>
      </c>
      <c r="G2475" s="1">
        <v>2683318</v>
      </c>
      <c r="L2475" s="1" t="s">
        <v>14</v>
      </c>
      <c r="M2475" s="1" t="s">
        <v>14</v>
      </c>
    </row>
    <row r="2476" spans="2:13">
      <c r="B2476" s="1">
        <v>43</v>
      </c>
      <c r="C2476" s="1" t="s">
        <v>4206</v>
      </c>
      <c r="D2476" s="1">
        <v>10</v>
      </c>
      <c r="E2476" s="1" t="s">
        <v>4207</v>
      </c>
      <c r="F2476" s="1">
        <v>2683302</v>
      </c>
      <c r="G2476" s="1">
        <v>2684549</v>
      </c>
      <c r="H2476" s="1" t="s">
        <v>4208</v>
      </c>
      <c r="I2476" s="1" t="s">
        <v>4209</v>
      </c>
      <c r="J2476" s="1" t="s">
        <v>4210</v>
      </c>
      <c r="L2476" s="1" t="s">
        <v>4211</v>
      </c>
      <c r="M2476" s="1" t="s">
        <v>4212</v>
      </c>
    </row>
    <row r="2477" spans="2:13">
      <c r="B2477" s="1">
        <v>43</v>
      </c>
      <c r="C2477" s="1" t="s">
        <v>4213</v>
      </c>
      <c r="D2477" s="1">
        <v>10</v>
      </c>
      <c r="E2477" s="1" t="s">
        <v>4214</v>
      </c>
      <c r="F2477" s="1">
        <v>2684946</v>
      </c>
      <c r="G2477" s="1">
        <v>2693210</v>
      </c>
      <c r="L2477" s="1" t="s">
        <v>14</v>
      </c>
      <c r="M2477" s="1" t="s">
        <v>14</v>
      </c>
    </row>
    <row r="2478" spans="2:13">
      <c r="B2478" s="1">
        <v>43</v>
      </c>
      <c r="C2478" s="1" t="s">
        <v>4215</v>
      </c>
      <c r="D2478" s="1">
        <v>10</v>
      </c>
      <c r="E2478" s="1" t="s">
        <v>4216</v>
      </c>
      <c r="F2478" s="1">
        <v>2691426</v>
      </c>
      <c r="G2478" s="1">
        <v>2695343</v>
      </c>
      <c r="L2478" s="1" t="s">
        <v>14</v>
      </c>
      <c r="M2478" s="1" t="s">
        <v>14</v>
      </c>
    </row>
    <row r="2479" spans="2:13">
      <c r="B2479" s="1">
        <v>43</v>
      </c>
      <c r="C2479" s="1" t="s">
        <v>4217</v>
      </c>
      <c r="D2479" s="1">
        <v>10</v>
      </c>
      <c r="E2479" s="1" t="s">
        <v>4218</v>
      </c>
      <c r="F2479" s="1">
        <v>2697255</v>
      </c>
      <c r="G2479" s="1">
        <v>2703386</v>
      </c>
      <c r="L2479" s="1" t="s">
        <v>14</v>
      </c>
      <c r="M2479" s="1" t="s">
        <v>14</v>
      </c>
    </row>
    <row r="2480" spans="2:13">
      <c r="B2480" s="1">
        <v>43</v>
      </c>
      <c r="C2480" s="1" t="s">
        <v>4219</v>
      </c>
      <c r="D2480" s="1">
        <v>10</v>
      </c>
      <c r="E2480" s="1" t="s">
        <v>4220</v>
      </c>
      <c r="F2480" s="1">
        <v>2702913</v>
      </c>
      <c r="G2480" s="1">
        <v>2704983</v>
      </c>
      <c r="L2480" s="1" t="s">
        <v>14</v>
      </c>
      <c r="M2480" s="1" t="s">
        <v>14</v>
      </c>
    </row>
    <row r="2481" spans="2:13">
      <c r="B2481" s="1">
        <v>43</v>
      </c>
      <c r="C2481" s="1" t="s">
        <v>4221</v>
      </c>
      <c r="D2481" s="1">
        <v>10</v>
      </c>
      <c r="E2481" s="1" t="s">
        <v>4222</v>
      </c>
      <c r="F2481" s="1">
        <v>2705143</v>
      </c>
      <c r="G2481" s="1">
        <v>2718013</v>
      </c>
      <c r="L2481" s="1" t="s">
        <v>4223</v>
      </c>
      <c r="M2481" s="1" t="s">
        <v>4224</v>
      </c>
    </row>
    <row r="2482" spans="2:13">
      <c r="B2482" s="1">
        <v>43</v>
      </c>
      <c r="C2482" s="1" t="s">
        <v>4225</v>
      </c>
      <c r="D2482" s="1">
        <v>10</v>
      </c>
      <c r="E2482" s="1" t="s">
        <v>4226</v>
      </c>
      <c r="F2482" s="1">
        <v>2717545</v>
      </c>
      <c r="G2482" s="1">
        <v>2721662</v>
      </c>
      <c r="H2482" s="1" t="s">
        <v>4227</v>
      </c>
      <c r="I2482" s="1" t="s">
        <v>4228</v>
      </c>
      <c r="J2482" s="1" t="s">
        <v>4229</v>
      </c>
      <c r="K2482" s="1" t="s">
        <v>4230</v>
      </c>
      <c r="L2482" s="1" t="s">
        <v>14</v>
      </c>
      <c r="M2482" s="1" t="s">
        <v>14</v>
      </c>
    </row>
    <row r="2483" spans="2:13">
      <c r="B2483" s="1">
        <v>43</v>
      </c>
      <c r="C2483" s="1" t="s">
        <v>4231</v>
      </c>
      <c r="D2483" s="1">
        <v>10</v>
      </c>
      <c r="E2483" s="1" t="s">
        <v>4232</v>
      </c>
      <c r="F2483" s="1">
        <v>2721325</v>
      </c>
      <c r="G2483" s="1">
        <v>2723980</v>
      </c>
      <c r="H2483" s="1" t="s">
        <v>4233</v>
      </c>
      <c r="I2483" s="1" t="s">
        <v>4234</v>
      </c>
      <c r="J2483" s="1" t="s">
        <v>4235</v>
      </c>
      <c r="L2483" s="1" t="s">
        <v>4236</v>
      </c>
      <c r="M2483" s="1" t="s">
        <v>4237</v>
      </c>
    </row>
    <row r="2484" spans="2:13">
      <c r="B2484" s="1">
        <v>43</v>
      </c>
      <c r="C2484" s="1" t="s">
        <v>4238</v>
      </c>
      <c r="D2484" s="1">
        <v>10</v>
      </c>
      <c r="E2484" s="1" t="s">
        <v>4239</v>
      </c>
      <c r="F2484" s="1">
        <v>2723941</v>
      </c>
      <c r="G2484" s="1">
        <v>2727902</v>
      </c>
      <c r="H2484" s="1" t="s">
        <v>4240</v>
      </c>
      <c r="I2484" s="1" t="s">
        <v>4241</v>
      </c>
      <c r="J2484" s="1" t="s">
        <v>4242</v>
      </c>
      <c r="L2484" s="1" t="s">
        <v>14</v>
      </c>
      <c r="M2484" s="1" t="s">
        <v>14</v>
      </c>
    </row>
    <row r="2485" spans="2:13">
      <c r="B2485" s="1">
        <v>43</v>
      </c>
      <c r="C2485" s="1" t="s">
        <v>4243</v>
      </c>
      <c r="D2485" s="1">
        <v>10</v>
      </c>
      <c r="E2485" s="1" t="s">
        <v>4244</v>
      </c>
      <c r="F2485" s="1">
        <v>2728137</v>
      </c>
      <c r="G2485" s="1">
        <v>2738493</v>
      </c>
      <c r="L2485" s="1" t="s">
        <v>4245</v>
      </c>
      <c r="M2485" s="1" t="s">
        <v>4246</v>
      </c>
    </row>
    <row r="2486" spans="2:13">
      <c r="B2486" s="1">
        <v>43</v>
      </c>
      <c r="C2486" s="1" t="s">
        <v>4247</v>
      </c>
      <c r="D2486" s="1">
        <v>10</v>
      </c>
      <c r="E2486" s="1" t="s">
        <v>4248</v>
      </c>
      <c r="F2486" s="1">
        <v>2738390</v>
      </c>
      <c r="G2486" s="1">
        <v>2742252</v>
      </c>
      <c r="L2486" s="1" t="s">
        <v>14</v>
      </c>
      <c r="M2486" s="1" t="s">
        <v>14</v>
      </c>
    </row>
    <row r="2487" spans="2:13">
      <c r="B2487" s="1">
        <v>43</v>
      </c>
      <c r="C2487" s="1" t="s">
        <v>4249</v>
      </c>
      <c r="D2487" s="1">
        <v>10</v>
      </c>
      <c r="E2487" s="1" t="s">
        <v>4250</v>
      </c>
      <c r="F2487" s="1">
        <v>2742229</v>
      </c>
      <c r="G2487" s="1">
        <v>2747113</v>
      </c>
      <c r="H2487" s="1" t="s">
        <v>4251</v>
      </c>
      <c r="I2487" s="1" t="s">
        <v>4252</v>
      </c>
      <c r="J2487" s="1" t="s">
        <v>4253</v>
      </c>
      <c r="L2487" s="1" t="s">
        <v>14</v>
      </c>
      <c r="M2487" s="1" t="s">
        <v>14</v>
      </c>
    </row>
    <row r="2488" spans="2:13">
      <c r="B2488" s="1">
        <v>43</v>
      </c>
      <c r="C2488" s="1" t="s">
        <v>4254</v>
      </c>
      <c r="D2488" s="1">
        <v>10</v>
      </c>
      <c r="E2488" s="1" t="s">
        <v>4255</v>
      </c>
      <c r="F2488" s="1">
        <v>2746798</v>
      </c>
      <c r="G2488" s="1">
        <v>2750083</v>
      </c>
      <c r="H2488" s="1" t="s">
        <v>4256</v>
      </c>
      <c r="I2488" s="1" t="s">
        <v>4257</v>
      </c>
      <c r="J2488" s="1" t="s">
        <v>4258</v>
      </c>
      <c r="L2488" s="1" t="s">
        <v>14</v>
      </c>
      <c r="M2488" s="1" t="s">
        <v>14</v>
      </c>
    </row>
    <row r="2489" spans="2:13">
      <c r="B2489" s="1">
        <v>43</v>
      </c>
      <c r="C2489" s="1" t="s">
        <v>4259</v>
      </c>
      <c r="D2489" s="1">
        <v>10</v>
      </c>
      <c r="E2489" s="1" t="s">
        <v>4260</v>
      </c>
      <c r="F2489" s="1">
        <v>2750169</v>
      </c>
      <c r="G2489" s="1">
        <v>2755005</v>
      </c>
      <c r="L2489" s="1" t="s">
        <v>14</v>
      </c>
      <c r="M2489" s="1" t="s">
        <v>14</v>
      </c>
    </row>
    <row r="2490" spans="2:13">
      <c r="B2490" s="1">
        <v>43</v>
      </c>
      <c r="C2490" s="1" t="s">
        <v>4261</v>
      </c>
      <c r="D2490" s="1">
        <v>10</v>
      </c>
      <c r="E2490" s="1" t="s">
        <v>4262</v>
      </c>
      <c r="F2490" s="1">
        <v>2755666</v>
      </c>
      <c r="G2490" s="1">
        <v>2762701</v>
      </c>
      <c r="L2490" s="1" t="s">
        <v>14</v>
      </c>
      <c r="M2490" s="1" t="s">
        <v>14</v>
      </c>
    </row>
    <row r="2491" spans="2:13">
      <c r="B2491" s="1">
        <v>43</v>
      </c>
      <c r="C2491" s="1" t="s">
        <v>4263</v>
      </c>
      <c r="D2491" s="1">
        <v>10</v>
      </c>
      <c r="E2491" s="1" t="s">
        <v>4264</v>
      </c>
      <c r="F2491" s="1">
        <v>2763046</v>
      </c>
      <c r="G2491" s="1">
        <v>2768179</v>
      </c>
      <c r="H2491" s="1" t="s">
        <v>4265</v>
      </c>
      <c r="I2491" s="1" t="s">
        <v>4266</v>
      </c>
      <c r="J2491" s="1" t="s">
        <v>4267</v>
      </c>
      <c r="L2491" s="1" t="s">
        <v>14</v>
      </c>
      <c r="M2491" s="1" t="s">
        <v>14</v>
      </c>
    </row>
    <row r="2492" spans="2:13">
      <c r="B2492" s="1">
        <v>43</v>
      </c>
      <c r="C2492" s="1" t="s">
        <v>4268</v>
      </c>
      <c r="D2492" s="1">
        <v>10</v>
      </c>
      <c r="E2492" s="1" t="s">
        <v>4269</v>
      </c>
      <c r="F2492" s="1">
        <v>2767179</v>
      </c>
      <c r="G2492" s="1">
        <v>2770934</v>
      </c>
      <c r="H2492" s="1" t="s">
        <v>4270</v>
      </c>
      <c r="I2492" s="1" t="s">
        <v>4271</v>
      </c>
      <c r="J2492" s="1" t="s">
        <v>4272</v>
      </c>
      <c r="L2492" s="1" t="s">
        <v>14</v>
      </c>
      <c r="M2492" s="1" t="s">
        <v>14</v>
      </c>
    </row>
    <row r="2493" spans="2:13">
      <c r="B2493" s="1">
        <v>43</v>
      </c>
      <c r="C2493" s="1" t="s">
        <v>4273</v>
      </c>
      <c r="D2493" s="1">
        <v>10</v>
      </c>
      <c r="E2493" s="1" t="s">
        <v>4274</v>
      </c>
      <c r="F2493" s="1">
        <v>2772900</v>
      </c>
      <c r="G2493" s="1">
        <v>2776964</v>
      </c>
      <c r="H2493" s="1" t="s">
        <v>4270</v>
      </c>
      <c r="I2493" s="1" t="s">
        <v>4275</v>
      </c>
      <c r="J2493" s="1" t="s">
        <v>4276</v>
      </c>
      <c r="L2493" s="1" t="s">
        <v>14</v>
      </c>
      <c r="M2493" s="1" t="s">
        <v>14</v>
      </c>
    </row>
    <row r="2494" spans="2:13">
      <c r="B2494" s="1">
        <v>43</v>
      </c>
      <c r="C2494" s="1" t="s">
        <v>4277</v>
      </c>
      <c r="D2494" s="1">
        <v>10</v>
      </c>
      <c r="E2494" s="1" t="s">
        <v>4278</v>
      </c>
      <c r="F2494" s="1">
        <v>2776617</v>
      </c>
      <c r="G2494" s="1">
        <v>2780487</v>
      </c>
      <c r="H2494" s="1" t="s">
        <v>4270</v>
      </c>
      <c r="I2494" s="1" t="s">
        <v>4279</v>
      </c>
      <c r="J2494" s="1" t="s">
        <v>4280</v>
      </c>
      <c r="L2494" s="1" t="s">
        <v>14</v>
      </c>
      <c r="M2494" s="1" t="s">
        <v>14</v>
      </c>
    </row>
    <row r="2495" spans="2:13">
      <c r="B2495" s="1">
        <v>43</v>
      </c>
      <c r="C2495" s="1" t="s">
        <v>4281</v>
      </c>
      <c r="D2495" s="1">
        <v>10</v>
      </c>
      <c r="E2495" s="1" t="s">
        <v>4282</v>
      </c>
      <c r="F2495" s="1">
        <v>2781824</v>
      </c>
      <c r="G2495" s="1">
        <v>2784343</v>
      </c>
      <c r="H2495" s="1" t="s">
        <v>4270</v>
      </c>
      <c r="I2495" s="1" t="s">
        <v>4283</v>
      </c>
      <c r="J2495" s="1" t="s">
        <v>4284</v>
      </c>
      <c r="L2495" s="1" t="s">
        <v>14</v>
      </c>
      <c r="M2495" s="1" t="s">
        <v>14</v>
      </c>
    </row>
    <row r="2496" spans="2:13">
      <c r="B2496" s="1">
        <v>43</v>
      </c>
      <c r="C2496" s="1" t="s">
        <v>4285</v>
      </c>
      <c r="D2496" s="1">
        <v>10</v>
      </c>
      <c r="E2496" s="1" t="s">
        <v>4286</v>
      </c>
      <c r="F2496" s="1">
        <v>2784410</v>
      </c>
      <c r="G2496" s="1">
        <v>2785155</v>
      </c>
      <c r="L2496" s="1" t="s">
        <v>14</v>
      </c>
      <c r="M2496" s="1" t="s">
        <v>14</v>
      </c>
    </row>
    <row r="2497" spans="2:13">
      <c r="B2497" s="1">
        <v>43</v>
      </c>
      <c r="C2497" s="1" t="s">
        <v>4287</v>
      </c>
      <c r="D2497" s="1">
        <v>10</v>
      </c>
      <c r="E2497" s="1" t="s">
        <v>4288</v>
      </c>
      <c r="F2497" s="1">
        <v>2785747</v>
      </c>
      <c r="G2497" s="1">
        <v>2789486</v>
      </c>
      <c r="H2497" s="1" t="s">
        <v>4289</v>
      </c>
      <c r="I2497" s="1" t="s">
        <v>4290</v>
      </c>
      <c r="J2497" s="1" t="s">
        <v>4291</v>
      </c>
      <c r="K2497" s="1" t="s">
        <v>4292</v>
      </c>
      <c r="L2497" s="1" t="s">
        <v>96</v>
      </c>
      <c r="M2497" s="1" t="s">
        <v>97</v>
      </c>
    </row>
    <row r="2498" spans="2:13">
      <c r="B2498" s="1">
        <v>43</v>
      </c>
      <c r="C2498" s="1" t="s">
        <v>4293</v>
      </c>
      <c r="D2498" s="1">
        <v>10</v>
      </c>
      <c r="E2498" s="1" t="s">
        <v>4294</v>
      </c>
      <c r="F2498" s="1">
        <v>2789701</v>
      </c>
      <c r="G2498" s="1">
        <v>2790045</v>
      </c>
      <c r="H2498" s="1" t="s">
        <v>4295</v>
      </c>
      <c r="I2498" s="1" t="s">
        <v>4296</v>
      </c>
      <c r="J2498" s="1" t="s">
        <v>4297</v>
      </c>
      <c r="K2498" s="1" t="s">
        <v>4298</v>
      </c>
      <c r="L2498" s="1" t="s">
        <v>3368</v>
      </c>
      <c r="M2498" s="1" t="s">
        <v>3369</v>
      </c>
    </row>
    <row r="2499" spans="2:13">
      <c r="B2499" s="1">
        <v>43</v>
      </c>
      <c r="C2499" s="1" t="s">
        <v>4299</v>
      </c>
      <c r="D2499" s="1">
        <v>10</v>
      </c>
      <c r="E2499" s="1" t="s">
        <v>4300</v>
      </c>
      <c r="F2499" s="1">
        <v>2790931</v>
      </c>
      <c r="G2499" s="1">
        <v>2791761</v>
      </c>
      <c r="L2499" s="1" t="s">
        <v>14</v>
      </c>
      <c r="M2499" s="1" t="s">
        <v>14</v>
      </c>
    </row>
    <row r="2500" spans="2:13">
      <c r="B2500" s="1">
        <v>43</v>
      </c>
      <c r="C2500" s="1" t="s">
        <v>4301</v>
      </c>
      <c r="D2500" s="1">
        <v>10</v>
      </c>
      <c r="E2500" s="1" t="s">
        <v>4302</v>
      </c>
      <c r="F2500" s="1">
        <v>2791813</v>
      </c>
      <c r="G2500" s="1">
        <v>2792442</v>
      </c>
      <c r="L2500" s="1" t="s">
        <v>14</v>
      </c>
      <c r="M2500" s="1" t="s">
        <v>14</v>
      </c>
    </row>
    <row r="2501" spans="2:13">
      <c r="B2501" s="1">
        <v>43</v>
      </c>
      <c r="C2501" s="1" t="s">
        <v>4303</v>
      </c>
      <c r="D2501" s="1">
        <v>10</v>
      </c>
      <c r="E2501" s="1" t="s">
        <v>4304</v>
      </c>
      <c r="F2501" s="1">
        <v>2792076</v>
      </c>
      <c r="G2501" s="1">
        <v>2795107</v>
      </c>
      <c r="H2501" s="1" t="s">
        <v>2115</v>
      </c>
      <c r="I2501" s="1" t="s">
        <v>4305</v>
      </c>
      <c r="J2501" s="1" t="s">
        <v>4306</v>
      </c>
      <c r="L2501" s="1" t="s">
        <v>2118</v>
      </c>
      <c r="M2501" s="1" t="s">
        <v>2119</v>
      </c>
    </row>
    <row r="2502" spans="2:13">
      <c r="B2502" s="1">
        <v>43</v>
      </c>
      <c r="C2502" s="1" t="s">
        <v>4307</v>
      </c>
      <c r="D2502" s="1">
        <v>10</v>
      </c>
      <c r="E2502" s="1" t="s">
        <v>4308</v>
      </c>
      <c r="F2502" s="1">
        <v>2795099</v>
      </c>
      <c r="G2502" s="1">
        <v>2802980</v>
      </c>
      <c r="L2502" s="1" t="s">
        <v>96</v>
      </c>
      <c r="M2502" s="1" t="s">
        <v>97</v>
      </c>
    </row>
    <row r="2503" spans="2:13">
      <c r="B2503" s="1">
        <v>43</v>
      </c>
      <c r="C2503" s="1" t="s">
        <v>4309</v>
      </c>
      <c r="D2503" s="1">
        <v>10</v>
      </c>
      <c r="E2503" s="1" t="s">
        <v>4310</v>
      </c>
      <c r="F2503" s="1">
        <v>2803066</v>
      </c>
      <c r="G2503" s="1">
        <v>2804867</v>
      </c>
      <c r="L2503" s="1" t="s">
        <v>4311</v>
      </c>
      <c r="M2503" s="1" t="s">
        <v>4312</v>
      </c>
    </row>
    <row r="2504" spans="2:13">
      <c r="B2504" s="1">
        <v>43</v>
      </c>
      <c r="C2504" s="1" t="s">
        <v>4313</v>
      </c>
      <c r="D2504" s="1">
        <v>10</v>
      </c>
      <c r="E2504" s="1" t="s">
        <v>4314</v>
      </c>
      <c r="F2504" s="1">
        <v>2805449</v>
      </c>
      <c r="G2504" s="1">
        <v>2811446</v>
      </c>
      <c r="L2504" s="1" t="s">
        <v>14</v>
      </c>
      <c r="M2504" s="1" t="s">
        <v>14</v>
      </c>
    </row>
    <row r="2505" spans="2:13">
      <c r="B2505" s="1">
        <v>43</v>
      </c>
      <c r="C2505" s="1" t="s">
        <v>4315</v>
      </c>
      <c r="D2505" s="1">
        <v>10</v>
      </c>
      <c r="E2505" s="1" t="s">
        <v>4316</v>
      </c>
      <c r="F2505" s="1">
        <v>2812003</v>
      </c>
      <c r="G2505" s="1">
        <v>2816038</v>
      </c>
      <c r="I2505" s="1" t="s">
        <v>4317</v>
      </c>
      <c r="K2505" s="1" t="s">
        <v>4318</v>
      </c>
      <c r="L2505" s="1" t="s">
        <v>4319</v>
      </c>
      <c r="M2505" s="1" t="s">
        <v>4320</v>
      </c>
    </row>
    <row r="2506" spans="2:13">
      <c r="B2506" s="1">
        <v>43</v>
      </c>
      <c r="C2506" s="1" t="s">
        <v>4321</v>
      </c>
      <c r="D2506" s="1">
        <v>10</v>
      </c>
      <c r="E2506" s="1" t="s">
        <v>4322</v>
      </c>
      <c r="F2506" s="1">
        <v>2815696</v>
      </c>
      <c r="G2506" s="1">
        <v>2819769</v>
      </c>
      <c r="L2506" s="1" t="s">
        <v>14</v>
      </c>
      <c r="M2506" s="1" t="s">
        <v>14</v>
      </c>
    </row>
    <row r="2507" spans="2:13">
      <c r="B2507" s="1">
        <v>43</v>
      </c>
      <c r="C2507" s="1" t="s">
        <v>4323</v>
      </c>
      <c r="D2507" s="1">
        <v>10</v>
      </c>
      <c r="E2507" s="1" t="s">
        <v>4324</v>
      </c>
      <c r="F2507" s="1">
        <v>2819685</v>
      </c>
      <c r="G2507" s="1">
        <v>2826357</v>
      </c>
      <c r="L2507" s="1" t="s">
        <v>14</v>
      </c>
      <c r="M2507" s="1" t="s">
        <v>14</v>
      </c>
    </row>
    <row r="2508" spans="2:13">
      <c r="B2508" s="1">
        <v>43</v>
      </c>
      <c r="C2508" s="1" t="s">
        <v>4325</v>
      </c>
      <c r="D2508" s="1">
        <v>10</v>
      </c>
      <c r="E2508" s="1" t="s">
        <v>4326</v>
      </c>
      <c r="F2508" s="1">
        <v>2825955</v>
      </c>
      <c r="G2508" s="1">
        <v>2831754</v>
      </c>
      <c r="L2508" s="1" t="s">
        <v>4327</v>
      </c>
      <c r="M2508" s="1" t="s">
        <v>4328</v>
      </c>
    </row>
    <row r="2509" spans="2:13">
      <c r="B2509" s="1">
        <v>43</v>
      </c>
      <c r="C2509" s="1" t="s">
        <v>4329</v>
      </c>
      <c r="D2509" s="1">
        <v>10</v>
      </c>
      <c r="E2509" s="1" t="s">
        <v>4330</v>
      </c>
      <c r="F2509" s="1">
        <v>2832806</v>
      </c>
      <c r="G2509" s="1">
        <v>2836966</v>
      </c>
      <c r="H2509" s="1" t="s">
        <v>980</v>
      </c>
      <c r="I2509" s="1" t="s">
        <v>4331</v>
      </c>
      <c r="J2509" s="1" t="s">
        <v>4332</v>
      </c>
      <c r="K2509" s="1" t="s">
        <v>4333</v>
      </c>
      <c r="L2509" s="1" t="s">
        <v>14</v>
      </c>
      <c r="M2509" s="1" t="s">
        <v>14</v>
      </c>
    </row>
    <row r="2510" spans="2:13">
      <c r="B2510" s="1">
        <v>43</v>
      </c>
      <c r="C2510" s="1" t="s">
        <v>4334</v>
      </c>
      <c r="D2510" s="1">
        <v>10</v>
      </c>
      <c r="E2510" s="1" t="s">
        <v>4335</v>
      </c>
      <c r="F2510" s="1">
        <v>2836769</v>
      </c>
      <c r="G2510" s="1">
        <v>2842035</v>
      </c>
      <c r="H2510" s="1" t="s">
        <v>4336</v>
      </c>
      <c r="I2510" s="1" t="s">
        <v>4337</v>
      </c>
      <c r="J2510" s="1" t="s">
        <v>4338</v>
      </c>
      <c r="L2510" s="1" t="s">
        <v>2680</v>
      </c>
      <c r="M2510" s="1" t="s">
        <v>2681</v>
      </c>
    </row>
    <row r="2511" spans="2:13">
      <c r="B2511" s="1">
        <v>43</v>
      </c>
      <c r="C2511" s="1" t="s">
        <v>4339</v>
      </c>
      <c r="D2511" s="1">
        <v>10</v>
      </c>
      <c r="E2511" s="1" t="s">
        <v>4340</v>
      </c>
      <c r="F2511" s="1">
        <v>2841816</v>
      </c>
      <c r="G2511" s="1">
        <v>2844423</v>
      </c>
      <c r="H2511" s="1" t="s">
        <v>4341</v>
      </c>
      <c r="I2511" s="1" t="s">
        <v>4342</v>
      </c>
      <c r="J2511" s="1" t="s">
        <v>4343</v>
      </c>
      <c r="K2511" s="1" t="s">
        <v>4344</v>
      </c>
      <c r="L2511" s="1" t="s">
        <v>4345</v>
      </c>
      <c r="M2511" s="1" t="s">
        <v>4346</v>
      </c>
    </row>
    <row r="2512" spans="2:13">
      <c r="B2512" s="1">
        <v>43</v>
      </c>
      <c r="C2512" s="1" t="s">
        <v>4347</v>
      </c>
      <c r="D2512" s="1">
        <v>10</v>
      </c>
      <c r="E2512" s="1" t="s">
        <v>4348</v>
      </c>
      <c r="F2512" s="1">
        <v>2843893</v>
      </c>
      <c r="G2512" s="1">
        <v>2846453</v>
      </c>
      <c r="H2512" s="1" t="s">
        <v>4349</v>
      </c>
      <c r="I2512" s="1" t="s">
        <v>4350</v>
      </c>
      <c r="J2512" s="1" t="s">
        <v>4351</v>
      </c>
      <c r="L2512" s="1" t="s">
        <v>14</v>
      </c>
      <c r="M2512" s="1" t="s">
        <v>14</v>
      </c>
    </row>
    <row r="2513" spans="2:13">
      <c r="B2513" s="1">
        <v>43</v>
      </c>
      <c r="C2513" s="1" t="s">
        <v>4352</v>
      </c>
      <c r="D2513" s="1">
        <v>10</v>
      </c>
      <c r="E2513" s="1" t="s">
        <v>4353</v>
      </c>
      <c r="F2513" s="1">
        <v>2846584</v>
      </c>
      <c r="G2513" s="1">
        <v>2850869</v>
      </c>
      <c r="L2513" s="1" t="s">
        <v>14</v>
      </c>
      <c r="M2513" s="1" t="s">
        <v>14</v>
      </c>
    </row>
    <row r="2514" spans="2:13">
      <c r="B2514" s="1">
        <v>43</v>
      </c>
      <c r="C2514" s="1" t="s">
        <v>4354</v>
      </c>
      <c r="D2514" s="1">
        <v>10</v>
      </c>
      <c r="E2514" s="1" t="s">
        <v>4355</v>
      </c>
      <c r="F2514" s="1">
        <v>2850423</v>
      </c>
      <c r="G2514" s="1">
        <v>2855466</v>
      </c>
      <c r="L2514" s="1" t="s">
        <v>14</v>
      </c>
      <c r="M2514" s="1" t="s">
        <v>14</v>
      </c>
    </row>
    <row r="2515" spans="2:13">
      <c r="B2515" s="1">
        <v>43</v>
      </c>
      <c r="C2515" s="1" t="s">
        <v>4356</v>
      </c>
      <c r="D2515" s="1">
        <v>10</v>
      </c>
      <c r="E2515" s="1" t="s">
        <v>4357</v>
      </c>
      <c r="F2515" s="1">
        <v>2855555</v>
      </c>
      <c r="G2515" s="1">
        <v>2858591</v>
      </c>
      <c r="L2515" s="1" t="s">
        <v>96</v>
      </c>
      <c r="M2515" s="1" t="s">
        <v>97</v>
      </c>
    </row>
    <row r="2516" spans="2:13">
      <c r="B2516" s="1">
        <v>43</v>
      </c>
      <c r="C2516" s="1" t="s">
        <v>4358</v>
      </c>
      <c r="D2516" s="1">
        <v>10</v>
      </c>
      <c r="E2516" s="1" t="s">
        <v>4359</v>
      </c>
      <c r="F2516" s="1">
        <v>2858541</v>
      </c>
      <c r="G2516" s="1">
        <v>2862463</v>
      </c>
      <c r="H2516" s="1" t="s">
        <v>4360</v>
      </c>
      <c r="I2516" s="1" t="s">
        <v>4361</v>
      </c>
      <c r="J2516" s="1" t="s">
        <v>4362</v>
      </c>
      <c r="L2516" s="1" t="s">
        <v>4363</v>
      </c>
      <c r="M2516" s="1" t="s">
        <v>4364</v>
      </c>
    </row>
    <row r="2517" spans="2:13">
      <c r="B2517" s="1">
        <v>43</v>
      </c>
      <c r="C2517" s="1" t="s">
        <v>4365</v>
      </c>
      <c r="D2517" s="1">
        <v>10</v>
      </c>
      <c r="E2517" s="1" t="s">
        <v>4366</v>
      </c>
      <c r="F2517" s="1">
        <v>2862829</v>
      </c>
      <c r="G2517" s="1">
        <v>2863853</v>
      </c>
      <c r="L2517" s="1" t="s">
        <v>14</v>
      </c>
      <c r="M2517" s="1" t="s">
        <v>14</v>
      </c>
    </row>
    <row r="2518" spans="2:13">
      <c r="B2518" s="1">
        <v>43</v>
      </c>
      <c r="C2518" s="1" t="s">
        <v>4367</v>
      </c>
      <c r="D2518" s="1">
        <v>10</v>
      </c>
      <c r="E2518" s="1" t="s">
        <v>4368</v>
      </c>
      <c r="F2518" s="1">
        <v>2866267</v>
      </c>
      <c r="G2518" s="1">
        <v>2868525</v>
      </c>
      <c r="L2518" s="1" t="s">
        <v>14</v>
      </c>
      <c r="M2518" s="1" t="s">
        <v>14</v>
      </c>
    </row>
    <row r="2519" spans="2:13">
      <c r="B2519" s="1">
        <v>43</v>
      </c>
      <c r="C2519" s="1" t="s">
        <v>4369</v>
      </c>
      <c r="D2519" s="1">
        <v>10</v>
      </c>
      <c r="E2519" s="1" t="s">
        <v>4370</v>
      </c>
      <c r="F2519" s="1">
        <v>2870419</v>
      </c>
      <c r="G2519" s="1">
        <v>2875037</v>
      </c>
      <c r="L2519" s="1" t="s">
        <v>14</v>
      </c>
      <c r="M2519" s="1" t="s">
        <v>14</v>
      </c>
    </row>
    <row r="2520" spans="2:13">
      <c r="B2520" s="1">
        <v>43</v>
      </c>
      <c r="C2520" s="1" t="s">
        <v>4371</v>
      </c>
      <c r="D2520" s="1">
        <v>10</v>
      </c>
      <c r="E2520" s="1" t="s">
        <v>4372</v>
      </c>
      <c r="F2520" s="1">
        <v>2874987</v>
      </c>
      <c r="G2520" s="1">
        <v>2881510</v>
      </c>
      <c r="L2520" s="1" t="s">
        <v>14</v>
      </c>
      <c r="M2520" s="1" t="s">
        <v>14</v>
      </c>
    </row>
    <row r="2521" spans="2:13">
      <c r="B2521" s="1">
        <v>43</v>
      </c>
      <c r="C2521" s="1" t="s">
        <v>4373</v>
      </c>
      <c r="D2521" s="1">
        <v>10</v>
      </c>
      <c r="E2521" s="1" t="s">
        <v>4374</v>
      </c>
      <c r="F2521" s="1">
        <v>2881538</v>
      </c>
      <c r="G2521" s="1">
        <v>2887410</v>
      </c>
      <c r="H2521" s="1" t="s">
        <v>4375</v>
      </c>
      <c r="I2521" s="1" t="s">
        <v>4376</v>
      </c>
      <c r="J2521" s="1" t="s">
        <v>4377</v>
      </c>
      <c r="L2521" s="1" t="s">
        <v>4378</v>
      </c>
      <c r="M2521" s="1" t="s">
        <v>4379</v>
      </c>
    </row>
    <row r="2522" spans="2:13">
      <c r="B2522" s="1">
        <v>43</v>
      </c>
      <c r="C2522" s="1" t="s">
        <v>4380</v>
      </c>
      <c r="D2522" s="1">
        <v>10</v>
      </c>
      <c r="E2522" s="1" t="s">
        <v>4381</v>
      </c>
      <c r="F2522" s="1">
        <v>2887659</v>
      </c>
      <c r="G2522" s="1">
        <v>2892667</v>
      </c>
      <c r="H2522" s="1" t="s">
        <v>4382</v>
      </c>
      <c r="I2522" s="1" t="s">
        <v>4383</v>
      </c>
      <c r="J2522" s="1" t="s">
        <v>4384</v>
      </c>
      <c r="L2522" s="1" t="s">
        <v>85</v>
      </c>
      <c r="M2522" s="1" t="s">
        <v>86</v>
      </c>
    </row>
    <row r="2523" spans="2:13">
      <c r="B2523" s="1">
        <v>43</v>
      </c>
      <c r="C2523" s="1" t="s">
        <v>4385</v>
      </c>
      <c r="D2523" s="1">
        <v>10</v>
      </c>
      <c r="E2523" s="1" t="s">
        <v>4386</v>
      </c>
      <c r="F2523" s="1">
        <v>2892781</v>
      </c>
      <c r="G2523" s="1">
        <v>2908053</v>
      </c>
      <c r="L2523" s="1" t="s">
        <v>96</v>
      </c>
      <c r="M2523" s="1" t="s">
        <v>97</v>
      </c>
    </row>
    <row r="2524" spans="2:13">
      <c r="B2524" s="1">
        <v>43</v>
      </c>
      <c r="C2524" s="1" t="s">
        <v>4387</v>
      </c>
      <c r="D2524" s="1">
        <v>10</v>
      </c>
      <c r="E2524" s="1" t="s">
        <v>4388</v>
      </c>
      <c r="F2524" s="1">
        <v>2908075</v>
      </c>
      <c r="G2524" s="1">
        <v>2911844</v>
      </c>
      <c r="L2524" s="1" t="s">
        <v>14</v>
      </c>
      <c r="M2524" s="1" t="s">
        <v>14</v>
      </c>
    </row>
    <row r="2525" spans="2:13">
      <c r="B2525" s="1">
        <v>43</v>
      </c>
      <c r="C2525" s="1" t="s">
        <v>4389</v>
      </c>
      <c r="D2525" s="1">
        <v>10</v>
      </c>
      <c r="E2525" s="1" t="s">
        <v>4390</v>
      </c>
      <c r="F2525" s="1">
        <v>2912008</v>
      </c>
      <c r="G2525" s="1">
        <v>2915977</v>
      </c>
      <c r="L2525" s="1" t="s">
        <v>208</v>
      </c>
      <c r="M2525" s="1" t="s">
        <v>209</v>
      </c>
    </row>
    <row r="2526" spans="2:13">
      <c r="B2526" s="1">
        <v>43</v>
      </c>
      <c r="C2526" s="1" t="s">
        <v>4391</v>
      </c>
      <c r="D2526" s="1">
        <v>10</v>
      </c>
      <c r="E2526" s="1" t="s">
        <v>4392</v>
      </c>
      <c r="F2526" s="1">
        <v>2916073</v>
      </c>
      <c r="G2526" s="1">
        <v>2927425</v>
      </c>
      <c r="H2526" s="1" t="s">
        <v>4393</v>
      </c>
      <c r="I2526" s="1" t="s">
        <v>4394</v>
      </c>
      <c r="J2526" s="1" t="s">
        <v>4395</v>
      </c>
      <c r="L2526" s="1" t="s">
        <v>14</v>
      </c>
      <c r="M2526" s="1" t="s">
        <v>14</v>
      </c>
    </row>
    <row r="2527" spans="2:13">
      <c r="B2527" s="1">
        <v>43</v>
      </c>
      <c r="C2527" s="1" t="s">
        <v>4396</v>
      </c>
      <c r="D2527" s="1">
        <v>10</v>
      </c>
      <c r="E2527" s="1" t="s">
        <v>4397</v>
      </c>
      <c r="F2527" s="1">
        <v>2924609</v>
      </c>
      <c r="G2527" s="1">
        <v>2933461</v>
      </c>
      <c r="L2527" s="1" t="s">
        <v>14</v>
      </c>
      <c r="M2527" s="1" t="s">
        <v>14</v>
      </c>
    </row>
    <row r="2528" spans="2:13">
      <c r="B2528" s="1">
        <v>43</v>
      </c>
      <c r="C2528" s="1" t="s">
        <v>4398</v>
      </c>
      <c r="D2528" s="1">
        <v>10</v>
      </c>
      <c r="E2528" s="1" t="s">
        <v>4399</v>
      </c>
      <c r="F2528" s="1">
        <v>2934138</v>
      </c>
      <c r="G2528" s="1">
        <v>2945364</v>
      </c>
      <c r="H2528" s="1" t="s">
        <v>4400</v>
      </c>
      <c r="I2528" s="1" t="s">
        <v>4401</v>
      </c>
      <c r="J2528" s="1" t="s">
        <v>4402</v>
      </c>
      <c r="K2528" s="1" t="s">
        <v>4403</v>
      </c>
      <c r="L2528" s="1" t="s">
        <v>14</v>
      </c>
      <c r="M2528" s="1" t="s">
        <v>14</v>
      </c>
    </row>
    <row r="2529" spans="2:13">
      <c r="B2529" s="1">
        <v>43</v>
      </c>
      <c r="C2529" s="1" t="s">
        <v>4404</v>
      </c>
      <c r="D2529" s="1">
        <v>10</v>
      </c>
      <c r="E2529" s="1" t="s">
        <v>4405</v>
      </c>
      <c r="F2529" s="1">
        <v>2945029</v>
      </c>
      <c r="G2529" s="1">
        <v>2949255</v>
      </c>
      <c r="H2529" s="1" t="s">
        <v>4406</v>
      </c>
      <c r="I2529" s="1" t="s">
        <v>4407</v>
      </c>
      <c r="J2529" s="1" t="s">
        <v>4408</v>
      </c>
      <c r="K2529" s="1" t="s">
        <v>4409</v>
      </c>
      <c r="L2529" s="1" t="s">
        <v>2743</v>
      </c>
      <c r="M2529" s="1" t="s">
        <v>2744</v>
      </c>
    </row>
    <row r="2530" spans="2:13">
      <c r="B2530" s="1">
        <v>43</v>
      </c>
      <c r="C2530" s="1" t="s">
        <v>4410</v>
      </c>
      <c r="D2530" s="1">
        <v>10</v>
      </c>
      <c r="E2530" s="1" t="s">
        <v>4411</v>
      </c>
      <c r="F2530" s="1">
        <v>2949125</v>
      </c>
      <c r="G2530" s="1">
        <v>2950521</v>
      </c>
      <c r="L2530" s="1" t="s">
        <v>14</v>
      </c>
      <c r="M2530" s="1" t="s">
        <v>14</v>
      </c>
    </row>
    <row r="2531" spans="2:13">
      <c r="B2531" s="1">
        <v>43</v>
      </c>
      <c r="C2531" s="1" t="s">
        <v>4412</v>
      </c>
      <c r="D2531" s="1">
        <v>10</v>
      </c>
      <c r="E2531" s="1" t="s">
        <v>4413</v>
      </c>
      <c r="F2531" s="1">
        <v>2950785</v>
      </c>
      <c r="G2531" s="1">
        <v>2951746</v>
      </c>
      <c r="L2531" s="1" t="s">
        <v>14</v>
      </c>
      <c r="M2531" s="1" t="s">
        <v>14</v>
      </c>
    </row>
    <row r="2532" spans="2:13">
      <c r="B2532" s="1">
        <v>43</v>
      </c>
      <c r="C2532" s="1" t="s">
        <v>4414</v>
      </c>
      <c r="D2532" s="1">
        <v>10</v>
      </c>
      <c r="E2532" s="1" t="s">
        <v>4415</v>
      </c>
      <c r="F2532" s="1">
        <v>2951939</v>
      </c>
      <c r="G2532" s="1">
        <v>2962422</v>
      </c>
      <c r="H2532" s="1" t="s">
        <v>4416</v>
      </c>
      <c r="I2532" s="1" t="s">
        <v>4417</v>
      </c>
      <c r="J2532" s="1" t="s">
        <v>4418</v>
      </c>
      <c r="L2532" s="1" t="s">
        <v>4419</v>
      </c>
      <c r="M2532" s="1" t="s">
        <v>4420</v>
      </c>
    </row>
    <row r="2533" spans="2:13">
      <c r="B2533" s="1">
        <v>43</v>
      </c>
      <c r="C2533" s="1" t="s">
        <v>4421</v>
      </c>
      <c r="D2533" s="1">
        <v>10</v>
      </c>
      <c r="E2533" s="1" t="s">
        <v>4422</v>
      </c>
      <c r="F2533" s="1">
        <v>2961723</v>
      </c>
      <c r="G2533" s="1">
        <v>2964712</v>
      </c>
      <c r="H2533" s="1" t="s">
        <v>4423</v>
      </c>
      <c r="I2533" s="1" t="s">
        <v>4424</v>
      </c>
      <c r="J2533" s="1" t="s">
        <v>4425</v>
      </c>
      <c r="L2533" s="1" t="s">
        <v>14</v>
      </c>
      <c r="M2533" s="1" t="s">
        <v>14</v>
      </c>
    </row>
    <row r="2534" spans="2:13">
      <c r="B2534" s="1">
        <v>43</v>
      </c>
      <c r="C2534" s="1" t="s">
        <v>4426</v>
      </c>
      <c r="D2534" s="1">
        <v>10</v>
      </c>
      <c r="E2534" s="1" t="s">
        <v>4427</v>
      </c>
      <c r="F2534" s="1">
        <v>2964079</v>
      </c>
      <c r="G2534" s="1">
        <v>2974000</v>
      </c>
      <c r="H2534" s="1" t="s">
        <v>4416</v>
      </c>
      <c r="I2534" s="1" t="s">
        <v>4428</v>
      </c>
      <c r="J2534" s="1" t="s">
        <v>4429</v>
      </c>
      <c r="L2534" s="1" t="s">
        <v>4430</v>
      </c>
      <c r="M2534" s="1" t="s">
        <v>4431</v>
      </c>
    </row>
    <row r="2535" spans="2:13">
      <c r="B2535" s="1">
        <v>43</v>
      </c>
      <c r="C2535" s="1" t="s">
        <v>4432</v>
      </c>
      <c r="D2535" s="1">
        <v>10</v>
      </c>
      <c r="E2535" s="1" t="s">
        <v>4433</v>
      </c>
      <c r="F2535" s="1">
        <v>2973768</v>
      </c>
      <c r="G2535" s="1">
        <v>2983167</v>
      </c>
      <c r="L2535" s="1" t="s">
        <v>4434</v>
      </c>
      <c r="M2535" s="1" t="s">
        <v>4435</v>
      </c>
    </row>
    <row r="2536" spans="2:13">
      <c r="B2536" s="1">
        <v>43</v>
      </c>
      <c r="C2536" s="1" t="s">
        <v>4436</v>
      </c>
      <c r="D2536" s="1">
        <v>10</v>
      </c>
      <c r="E2536" s="1" t="s">
        <v>4437</v>
      </c>
      <c r="F2536" s="1">
        <v>2983743</v>
      </c>
      <c r="G2536" s="1">
        <v>2984797</v>
      </c>
      <c r="L2536" s="1" t="s">
        <v>14</v>
      </c>
      <c r="M2536" s="1" t="s">
        <v>14</v>
      </c>
    </row>
    <row r="2537" spans="2:13">
      <c r="B2537" s="1">
        <v>43</v>
      </c>
      <c r="C2537" s="1" t="s">
        <v>4438</v>
      </c>
      <c r="D2537" s="1">
        <v>10</v>
      </c>
      <c r="E2537" s="1" t="s">
        <v>4439</v>
      </c>
      <c r="F2537" s="1">
        <v>2984989</v>
      </c>
      <c r="G2537" s="1">
        <v>2995013</v>
      </c>
      <c r="L2537" s="1" t="s">
        <v>14</v>
      </c>
      <c r="M2537" s="1" t="s">
        <v>14</v>
      </c>
    </row>
    <row r="2538" spans="2:13">
      <c r="B2538" s="1">
        <v>43</v>
      </c>
      <c r="C2538" s="1" t="s">
        <v>4440</v>
      </c>
      <c r="D2538" s="1">
        <v>10</v>
      </c>
      <c r="E2538" s="1" t="s">
        <v>4441</v>
      </c>
      <c r="F2538" s="1">
        <v>2985042</v>
      </c>
      <c r="G2538" s="1">
        <v>2985912</v>
      </c>
      <c r="H2538" s="1" t="s">
        <v>4442</v>
      </c>
      <c r="I2538" s="1" t="s">
        <v>4443</v>
      </c>
      <c r="J2538" s="1" t="s">
        <v>4444</v>
      </c>
      <c r="L2538" s="1" t="s">
        <v>4445</v>
      </c>
      <c r="M2538" s="1" t="s">
        <v>4446</v>
      </c>
    </row>
    <row r="2539" spans="2:13">
      <c r="B2539" s="1">
        <v>43</v>
      </c>
      <c r="C2539" s="1" t="s">
        <v>4447</v>
      </c>
      <c r="D2539" s="1">
        <v>10</v>
      </c>
      <c r="E2539" s="1" t="s">
        <v>4448</v>
      </c>
      <c r="F2539" s="1">
        <v>2995119</v>
      </c>
      <c r="G2539" s="1">
        <v>3016114</v>
      </c>
      <c r="L2539" s="1" t="s">
        <v>14</v>
      </c>
      <c r="M2539" s="1" t="s">
        <v>14</v>
      </c>
    </row>
    <row r="2540" spans="2:13">
      <c r="B2540" s="1">
        <v>43</v>
      </c>
      <c r="C2540" s="1" t="s">
        <v>4449</v>
      </c>
      <c r="D2540" s="1">
        <v>10</v>
      </c>
      <c r="E2540" s="1" t="s">
        <v>4450</v>
      </c>
      <c r="F2540" s="1">
        <v>3015960</v>
      </c>
      <c r="G2540" s="1">
        <v>3019943</v>
      </c>
      <c r="L2540" s="1" t="s">
        <v>14</v>
      </c>
      <c r="M2540" s="1" t="s">
        <v>14</v>
      </c>
    </row>
    <row r="2541" spans="2:13">
      <c r="B2541" s="1">
        <v>43</v>
      </c>
      <c r="C2541" s="1" t="s">
        <v>4451</v>
      </c>
      <c r="D2541" s="1">
        <v>10</v>
      </c>
      <c r="E2541" s="1" t="s">
        <v>4452</v>
      </c>
      <c r="F2541" s="1">
        <v>3019545</v>
      </c>
      <c r="G2541" s="1">
        <v>3022063</v>
      </c>
      <c r="L2541" s="1" t="s">
        <v>14</v>
      </c>
      <c r="M2541" s="1" t="s">
        <v>14</v>
      </c>
    </row>
    <row r="2542" spans="2:13">
      <c r="B2542" s="1">
        <v>43</v>
      </c>
      <c r="C2542" s="1" t="s">
        <v>4453</v>
      </c>
      <c r="D2542" s="1">
        <v>10</v>
      </c>
      <c r="E2542" s="1" t="s">
        <v>4454</v>
      </c>
      <c r="F2542" s="1">
        <v>3023282</v>
      </c>
      <c r="G2542" s="1">
        <v>3025070</v>
      </c>
      <c r="L2542" s="1" t="s">
        <v>14</v>
      </c>
      <c r="M2542" s="1" t="s">
        <v>14</v>
      </c>
    </row>
    <row r="2543" spans="2:13">
      <c r="B2543" s="1">
        <v>43</v>
      </c>
      <c r="C2543" s="1" t="s">
        <v>4455</v>
      </c>
      <c r="D2543" s="1">
        <v>10</v>
      </c>
      <c r="E2543" s="1" t="s">
        <v>4456</v>
      </c>
      <c r="F2543" s="1">
        <v>3025180</v>
      </c>
      <c r="G2543" s="1">
        <v>3031369</v>
      </c>
      <c r="H2543" s="1" t="s">
        <v>4457</v>
      </c>
      <c r="I2543" s="1" t="s">
        <v>4458</v>
      </c>
      <c r="J2543" s="1" t="s">
        <v>4459</v>
      </c>
      <c r="L2543" s="1" t="s">
        <v>4460</v>
      </c>
      <c r="M2543" s="1" t="s">
        <v>4461</v>
      </c>
    </row>
    <row r="2544" spans="2:13">
      <c r="B2544" s="1">
        <v>43</v>
      </c>
      <c r="C2544" s="1" t="s">
        <v>4462</v>
      </c>
      <c r="D2544" s="1">
        <v>10</v>
      </c>
      <c r="E2544" s="1" t="s">
        <v>4463</v>
      </c>
      <c r="F2544" s="1">
        <v>3031027</v>
      </c>
      <c r="G2544" s="1">
        <v>3034751</v>
      </c>
      <c r="L2544" s="1" t="s">
        <v>14</v>
      </c>
      <c r="M2544" s="1" t="s">
        <v>14</v>
      </c>
    </row>
    <row r="2545" spans="2:13">
      <c r="B2545" s="1">
        <v>43</v>
      </c>
      <c r="C2545" s="1" t="s">
        <v>4464</v>
      </c>
      <c r="D2545" s="1">
        <v>10</v>
      </c>
      <c r="E2545" s="1" t="s">
        <v>4465</v>
      </c>
      <c r="F2545" s="1">
        <v>3034524</v>
      </c>
      <c r="G2545" s="1">
        <v>3039305</v>
      </c>
      <c r="H2545" s="1" t="s">
        <v>4466</v>
      </c>
      <c r="I2545" s="1" t="s">
        <v>4467</v>
      </c>
      <c r="J2545" s="1" t="s">
        <v>4468</v>
      </c>
      <c r="L2545" s="1" t="s">
        <v>4469</v>
      </c>
      <c r="M2545" s="1" t="s">
        <v>4470</v>
      </c>
    </row>
    <row r="2546" spans="2:13">
      <c r="B2546" s="1">
        <v>43</v>
      </c>
      <c r="C2546" s="1" t="s">
        <v>4471</v>
      </c>
      <c r="D2546" s="1">
        <v>10</v>
      </c>
      <c r="E2546" s="1" t="s">
        <v>4472</v>
      </c>
      <c r="F2546" s="1">
        <v>3039362</v>
      </c>
      <c r="G2546" s="1">
        <v>3041133</v>
      </c>
      <c r="H2546" s="1" t="s">
        <v>4473</v>
      </c>
      <c r="I2546" s="1" t="s">
        <v>4474</v>
      </c>
      <c r="J2546" s="1" t="s">
        <v>4475</v>
      </c>
      <c r="L2546" s="1" t="s">
        <v>4476</v>
      </c>
      <c r="M2546" s="1" t="s">
        <v>4477</v>
      </c>
    </row>
    <row r="2547" spans="2:13">
      <c r="B2547" s="1">
        <v>43</v>
      </c>
      <c r="C2547" s="1" t="s">
        <v>4478</v>
      </c>
      <c r="D2547" s="1">
        <v>10</v>
      </c>
      <c r="E2547" s="1" t="s">
        <v>4479</v>
      </c>
      <c r="F2547" s="1">
        <v>3040852</v>
      </c>
      <c r="G2547" s="1">
        <v>3048704</v>
      </c>
      <c r="H2547" s="1" t="s">
        <v>4480</v>
      </c>
      <c r="I2547" s="1" t="s">
        <v>4481</v>
      </c>
      <c r="J2547" s="1" t="s">
        <v>4482</v>
      </c>
      <c r="L2547" s="1" t="s">
        <v>96</v>
      </c>
      <c r="M2547" s="1" t="s">
        <v>97</v>
      </c>
    </row>
    <row r="2548" spans="2:13">
      <c r="B2548" s="1">
        <v>43</v>
      </c>
      <c r="C2548" s="1" t="s">
        <v>4483</v>
      </c>
      <c r="D2548" s="1">
        <v>10</v>
      </c>
      <c r="E2548" s="1" t="s">
        <v>4484</v>
      </c>
      <c r="F2548" s="1">
        <v>3048782</v>
      </c>
      <c r="G2548" s="1">
        <v>3053346</v>
      </c>
      <c r="L2548" s="1" t="s">
        <v>708</v>
      </c>
      <c r="M2548" s="1" t="s">
        <v>709</v>
      </c>
    </row>
    <row r="2549" spans="2:13">
      <c r="B2549" s="1">
        <v>43</v>
      </c>
      <c r="C2549" s="1" t="s">
        <v>4485</v>
      </c>
      <c r="D2549" s="1">
        <v>10</v>
      </c>
      <c r="E2549" s="1" t="s">
        <v>4486</v>
      </c>
      <c r="F2549" s="1">
        <v>3060332</v>
      </c>
      <c r="G2549" s="1">
        <v>3061880</v>
      </c>
      <c r="L2549" s="1" t="s">
        <v>4487</v>
      </c>
      <c r="M2549" s="1" t="s">
        <v>4488</v>
      </c>
    </row>
    <row r="2550" spans="2:13">
      <c r="B2550" s="1">
        <v>43</v>
      </c>
      <c r="C2550" s="1" t="s">
        <v>4489</v>
      </c>
      <c r="D2550" s="1">
        <v>10</v>
      </c>
      <c r="E2550" s="1" t="s">
        <v>4490</v>
      </c>
      <c r="F2550" s="1">
        <v>3061955</v>
      </c>
      <c r="G2550" s="1">
        <v>3066953</v>
      </c>
      <c r="H2550" s="1" t="s">
        <v>4491</v>
      </c>
      <c r="I2550" s="1" t="s">
        <v>4492</v>
      </c>
      <c r="J2550" s="1" t="s">
        <v>4493</v>
      </c>
      <c r="K2550" s="1" t="s">
        <v>4494</v>
      </c>
      <c r="L2550" s="1" t="s">
        <v>4495</v>
      </c>
      <c r="M2550" s="1" t="s">
        <v>4496</v>
      </c>
    </row>
    <row r="2551" spans="2:13">
      <c r="B2551" s="1">
        <v>43</v>
      </c>
      <c r="C2551" s="1" t="s">
        <v>4497</v>
      </c>
      <c r="D2551" s="1">
        <v>10</v>
      </c>
      <c r="E2551" s="1" t="s">
        <v>4498</v>
      </c>
      <c r="F2551" s="1">
        <v>3066234</v>
      </c>
      <c r="G2551" s="1">
        <v>3071299</v>
      </c>
      <c r="L2551" s="1" t="s">
        <v>14</v>
      </c>
      <c r="M2551" s="1" t="s">
        <v>14</v>
      </c>
    </row>
    <row r="2552" spans="2:13">
      <c r="B2552" s="1">
        <v>43</v>
      </c>
      <c r="C2552" s="1" t="s">
        <v>4499</v>
      </c>
      <c r="D2552" s="1">
        <v>10</v>
      </c>
      <c r="E2552" s="1" t="s">
        <v>4500</v>
      </c>
      <c r="F2552" s="1">
        <v>3070717</v>
      </c>
      <c r="G2552" s="1">
        <v>3077212</v>
      </c>
      <c r="H2552" s="1" t="s">
        <v>4501</v>
      </c>
      <c r="I2552" s="1" t="s">
        <v>4502</v>
      </c>
      <c r="J2552" s="1" t="s">
        <v>4503</v>
      </c>
      <c r="L2552" s="1" t="s">
        <v>14</v>
      </c>
      <c r="M2552" s="1" t="s">
        <v>14</v>
      </c>
    </row>
    <row r="2553" spans="2:13">
      <c r="B2553" s="1">
        <v>43</v>
      </c>
      <c r="C2553" s="1" t="s">
        <v>4504</v>
      </c>
      <c r="D2553" s="1">
        <v>10</v>
      </c>
      <c r="E2553" s="1" t="s">
        <v>4505</v>
      </c>
      <c r="F2553" s="1">
        <v>3077969</v>
      </c>
      <c r="G2553" s="1">
        <v>3081288</v>
      </c>
      <c r="H2553" s="1" t="s">
        <v>4506</v>
      </c>
      <c r="L2553" s="1" t="s">
        <v>14</v>
      </c>
      <c r="M2553" s="1" t="s">
        <v>14</v>
      </c>
    </row>
    <row r="2554" spans="2:13">
      <c r="B2554" s="1">
        <v>43</v>
      </c>
      <c r="C2554" s="1" t="s">
        <v>4507</v>
      </c>
      <c r="D2554" s="1">
        <v>10</v>
      </c>
      <c r="E2554" s="1" t="s">
        <v>4508</v>
      </c>
      <c r="F2554" s="1">
        <v>3080883</v>
      </c>
      <c r="G2554" s="1">
        <v>3087768</v>
      </c>
      <c r="L2554" s="1" t="s">
        <v>4509</v>
      </c>
      <c r="M2554" s="1" t="s">
        <v>4510</v>
      </c>
    </row>
    <row r="2555" spans="2:13">
      <c r="B2555" s="1">
        <v>43</v>
      </c>
      <c r="C2555" s="1" t="s">
        <v>4511</v>
      </c>
      <c r="D2555" s="1">
        <v>10</v>
      </c>
      <c r="E2555" s="1" t="s">
        <v>4512</v>
      </c>
      <c r="F2555" s="1">
        <v>3088776</v>
      </c>
      <c r="G2555" s="1">
        <v>3094841</v>
      </c>
      <c r="L2555" s="1" t="s">
        <v>4513</v>
      </c>
      <c r="M2555" s="1" t="s">
        <v>4514</v>
      </c>
    </row>
    <row r="2556" spans="2:13">
      <c r="B2556" s="1">
        <v>43</v>
      </c>
      <c r="C2556" s="1" t="s">
        <v>4515</v>
      </c>
      <c r="D2556" s="1">
        <v>10</v>
      </c>
      <c r="E2556" s="1" t="s">
        <v>4516</v>
      </c>
      <c r="F2556" s="1">
        <v>3094601</v>
      </c>
      <c r="G2556" s="1">
        <v>3097637</v>
      </c>
      <c r="H2556" s="1" t="s">
        <v>4517</v>
      </c>
      <c r="I2556" s="1" t="s">
        <v>4518</v>
      </c>
      <c r="J2556" s="1" t="s">
        <v>4519</v>
      </c>
      <c r="L2556" s="1" t="s">
        <v>14</v>
      </c>
      <c r="M2556" s="1" t="s">
        <v>14</v>
      </c>
    </row>
    <row r="2557" spans="2:13">
      <c r="B2557" s="1">
        <v>43</v>
      </c>
      <c r="C2557" s="1" t="s">
        <v>4520</v>
      </c>
      <c r="D2557" s="1">
        <v>10</v>
      </c>
      <c r="E2557" s="1" t="s">
        <v>4521</v>
      </c>
      <c r="F2557" s="1">
        <v>3097970</v>
      </c>
      <c r="G2557" s="1">
        <v>3104075</v>
      </c>
      <c r="L2557" s="1" t="s">
        <v>14</v>
      </c>
      <c r="M2557" s="1" t="s">
        <v>14</v>
      </c>
    </row>
    <row r="2558" spans="2:13">
      <c r="B2558" s="1">
        <v>43</v>
      </c>
      <c r="C2558" s="1" t="s">
        <v>4522</v>
      </c>
      <c r="D2558" s="1">
        <v>10</v>
      </c>
      <c r="E2558" s="1" t="s">
        <v>4523</v>
      </c>
      <c r="F2558" s="1">
        <v>3104094</v>
      </c>
      <c r="G2558" s="1">
        <v>3107777</v>
      </c>
      <c r="L2558" s="1" t="s">
        <v>14</v>
      </c>
      <c r="M2558" s="1" t="s">
        <v>14</v>
      </c>
    </row>
    <row r="2559" spans="2:13">
      <c r="B2559" s="1">
        <v>43</v>
      </c>
      <c r="C2559" s="1" t="s">
        <v>4524</v>
      </c>
      <c r="D2559" s="1">
        <v>10</v>
      </c>
      <c r="E2559" s="1" t="s">
        <v>4525</v>
      </c>
      <c r="F2559" s="1">
        <v>3107286</v>
      </c>
      <c r="G2559" s="1">
        <v>3113484</v>
      </c>
      <c r="H2559" s="1" t="s">
        <v>4526</v>
      </c>
      <c r="I2559" s="1" t="s">
        <v>4527</v>
      </c>
      <c r="J2559" s="1" t="s">
        <v>4528</v>
      </c>
      <c r="L2559" s="1" t="s">
        <v>14</v>
      </c>
      <c r="M2559" s="1" t="s">
        <v>14</v>
      </c>
    </row>
    <row r="2560" spans="2:13">
      <c r="B2560" s="1">
        <v>43</v>
      </c>
      <c r="C2560" s="1" t="s">
        <v>4529</v>
      </c>
      <c r="D2560" s="1">
        <v>10</v>
      </c>
      <c r="E2560" s="1" t="s">
        <v>4530</v>
      </c>
      <c r="F2560" s="1">
        <v>3113436</v>
      </c>
      <c r="G2560" s="1">
        <v>3118975</v>
      </c>
      <c r="H2560" s="1" t="s">
        <v>4531</v>
      </c>
      <c r="I2560" s="1" t="s">
        <v>4532</v>
      </c>
      <c r="J2560" s="1" t="s">
        <v>4533</v>
      </c>
      <c r="L2560" s="1" t="s">
        <v>14</v>
      </c>
      <c r="M2560" s="1" t="s">
        <v>14</v>
      </c>
    </row>
    <row r="2561" spans="2:13">
      <c r="B2561" s="1">
        <v>43</v>
      </c>
      <c r="C2561" s="1" t="s">
        <v>4534</v>
      </c>
      <c r="D2561" s="1">
        <v>10</v>
      </c>
      <c r="E2561" s="1" t="s">
        <v>4535</v>
      </c>
      <c r="F2561" s="1">
        <v>3118827</v>
      </c>
      <c r="G2561" s="1">
        <v>3150130</v>
      </c>
      <c r="L2561" s="1" t="s">
        <v>14</v>
      </c>
      <c r="M2561" s="1" t="s">
        <v>14</v>
      </c>
    </row>
    <row r="2562" spans="2:13">
      <c r="B2562" s="1">
        <v>43</v>
      </c>
      <c r="C2562" s="1" t="s">
        <v>4536</v>
      </c>
      <c r="D2562" s="1">
        <v>10</v>
      </c>
      <c r="E2562" s="1" t="s">
        <v>4537</v>
      </c>
      <c r="F2562" s="1">
        <v>3150155</v>
      </c>
      <c r="G2562" s="1">
        <v>3151958</v>
      </c>
      <c r="L2562" s="1" t="s">
        <v>14</v>
      </c>
      <c r="M2562" s="1" t="s">
        <v>14</v>
      </c>
    </row>
    <row r="2563" spans="2:13">
      <c r="B2563" s="1">
        <v>43</v>
      </c>
      <c r="C2563" s="1" t="s">
        <v>4538</v>
      </c>
      <c r="D2563" s="1">
        <v>10</v>
      </c>
      <c r="E2563" s="1" t="s">
        <v>4539</v>
      </c>
      <c r="F2563" s="1">
        <v>3152296</v>
      </c>
      <c r="G2563" s="1">
        <v>3161485</v>
      </c>
      <c r="L2563" s="1" t="s">
        <v>14</v>
      </c>
      <c r="M2563" s="1" t="s">
        <v>14</v>
      </c>
    </row>
    <row r="2564" spans="2:13">
      <c r="B2564" s="1">
        <v>43</v>
      </c>
      <c r="C2564" s="1" t="s">
        <v>4540</v>
      </c>
      <c r="D2564" s="1">
        <v>10</v>
      </c>
      <c r="E2564" s="1" t="s">
        <v>4541</v>
      </c>
      <c r="F2564" s="1">
        <v>3164100</v>
      </c>
      <c r="G2564" s="1">
        <v>3167055</v>
      </c>
      <c r="L2564" s="1" t="s">
        <v>14</v>
      </c>
      <c r="M2564" s="1" t="s">
        <v>14</v>
      </c>
    </row>
    <row r="2565" spans="2:13">
      <c r="B2565" s="1">
        <v>43</v>
      </c>
      <c r="C2565" s="1" t="s">
        <v>4542</v>
      </c>
      <c r="D2565" s="1">
        <v>10</v>
      </c>
      <c r="E2565" s="1" t="s">
        <v>4543</v>
      </c>
      <c r="F2565" s="1">
        <v>3167038</v>
      </c>
      <c r="G2565" s="1">
        <v>3171939</v>
      </c>
      <c r="L2565" s="1" t="s">
        <v>4544</v>
      </c>
      <c r="M2565" s="1" t="s">
        <v>4545</v>
      </c>
    </row>
    <row r="2566" spans="2:13">
      <c r="B2566" s="1">
        <v>43</v>
      </c>
      <c r="C2566" s="1" t="s">
        <v>4546</v>
      </c>
      <c r="D2566" s="1">
        <v>10</v>
      </c>
      <c r="E2566" s="1" t="s">
        <v>4547</v>
      </c>
      <c r="F2566" s="1">
        <v>3171960</v>
      </c>
      <c r="G2566" s="1">
        <v>3194766</v>
      </c>
      <c r="L2566" s="1" t="s">
        <v>14</v>
      </c>
      <c r="M2566" s="1" t="s">
        <v>14</v>
      </c>
    </row>
    <row r="2567" spans="2:13">
      <c r="B2567" s="1">
        <v>43</v>
      </c>
      <c r="C2567" s="1" t="s">
        <v>4548</v>
      </c>
      <c r="D2567" s="1">
        <v>10</v>
      </c>
      <c r="E2567" s="1" t="s">
        <v>4549</v>
      </c>
      <c r="F2567" s="1">
        <v>3194829</v>
      </c>
      <c r="G2567" s="1">
        <v>3197868</v>
      </c>
      <c r="H2567" s="1" t="s">
        <v>4550</v>
      </c>
      <c r="I2567" s="1" t="s">
        <v>4551</v>
      </c>
      <c r="J2567" s="1" t="s">
        <v>4552</v>
      </c>
      <c r="L2567" s="1" t="s">
        <v>14</v>
      </c>
      <c r="M2567" s="1" t="s">
        <v>14</v>
      </c>
    </row>
    <row r="2568" spans="2:13">
      <c r="B2568" s="1">
        <v>43</v>
      </c>
      <c r="C2568" s="1" t="s">
        <v>4553</v>
      </c>
      <c r="D2568" s="1">
        <v>10</v>
      </c>
      <c r="E2568" s="1" t="s">
        <v>4554</v>
      </c>
      <c r="F2568" s="1">
        <v>3197353</v>
      </c>
      <c r="G2568" s="1">
        <v>3198541</v>
      </c>
      <c r="H2568" s="1" t="s">
        <v>4555</v>
      </c>
      <c r="I2568" s="1" t="s">
        <v>4556</v>
      </c>
      <c r="J2568" s="1" t="s">
        <v>4557</v>
      </c>
      <c r="L2568" s="1" t="s">
        <v>4558</v>
      </c>
      <c r="M2568" s="1" t="s">
        <v>4559</v>
      </c>
    </row>
    <row r="2569" spans="2:13">
      <c r="B2569" s="1">
        <v>43</v>
      </c>
      <c r="C2569" s="1" t="s">
        <v>4560</v>
      </c>
      <c r="D2569" s="1">
        <v>10</v>
      </c>
      <c r="E2569" s="1" t="s">
        <v>4561</v>
      </c>
      <c r="F2569" s="1">
        <v>3198778</v>
      </c>
      <c r="G2569" s="1">
        <v>3203354</v>
      </c>
      <c r="L2569" s="1" t="s">
        <v>4562</v>
      </c>
      <c r="M2569" s="1" t="s">
        <v>4563</v>
      </c>
    </row>
    <row r="2570" spans="2:13">
      <c r="B2570" s="1">
        <v>43</v>
      </c>
      <c r="C2570" s="1" t="s">
        <v>4564</v>
      </c>
      <c r="D2570" s="1">
        <v>10</v>
      </c>
      <c r="E2570" s="1" t="s">
        <v>4565</v>
      </c>
      <c r="F2570" s="1">
        <v>3210993</v>
      </c>
      <c r="G2570" s="1">
        <v>3214421</v>
      </c>
      <c r="L2570" s="1" t="s">
        <v>14</v>
      </c>
      <c r="M2570" s="1" t="s">
        <v>14</v>
      </c>
    </row>
    <row r="2571" spans="2:13">
      <c r="B2571" s="1">
        <v>43</v>
      </c>
      <c r="C2571" s="1" t="s">
        <v>4566</v>
      </c>
      <c r="D2571" s="1">
        <v>10</v>
      </c>
      <c r="E2571" s="1" t="s">
        <v>4567</v>
      </c>
      <c r="F2571" s="1">
        <v>3214289</v>
      </c>
      <c r="G2571" s="1">
        <v>3217070</v>
      </c>
      <c r="H2571" s="1" t="s">
        <v>4568</v>
      </c>
      <c r="I2571" s="1" t="s">
        <v>4569</v>
      </c>
      <c r="J2571" s="1" t="s">
        <v>4570</v>
      </c>
      <c r="K2571" s="1" t="s">
        <v>4571</v>
      </c>
      <c r="L2571" s="1" t="s">
        <v>4572</v>
      </c>
      <c r="M2571" s="1" t="s">
        <v>4573</v>
      </c>
    </row>
    <row r="2572" spans="2:13">
      <c r="B2572" s="1">
        <v>43</v>
      </c>
      <c r="C2572" s="1" t="s">
        <v>4574</v>
      </c>
      <c r="D2572" s="1">
        <v>10</v>
      </c>
      <c r="E2572" s="1" t="s">
        <v>4575</v>
      </c>
      <c r="F2572" s="1">
        <v>3216675</v>
      </c>
      <c r="G2572" s="1">
        <v>3222272</v>
      </c>
      <c r="L2572" s="1" t="s">
        <v>14</v>
      </c>
      <c r="M2572" s="1" t="s">
        <v>14</v>
      </c>
    </row>
    <row r="2573" spans="2:13">
      <c r="B2573" s="1">
        <v>43</v>
      </c>
      <c r="C2573" s="1" t="s">
        <v>4576</v>
      </c>
      <c r="D2573" s="1">
        <v>10</v>
      </c>
      <c r="E2573" s="1" t="s">
        <v>4577</v>
      </c>
      <c r="F2573" s="1">
        <v>3221947</v>
      </c>
      <c r="G2573" s="1">
        <v>3226322</v>
      </c>
      <c r="L2573" s="1" t="s">
        <v>14</v>
      </c>
      <c r="M2573" s="1" t="s">
        <v>14</v>
      </c>
    </row>
    <row r="2574" spans="2:13">
      <c r="B2574" s="1">
        <v>43</v>
      </c>
      <c r="C2574" s="1" t="s">
        <v>4578</v>
      </c>
      <c r="D2574" s="1">
        <v>10</v>
      </c>
      <c r="E2574" s="1" t="s">
        <v>4579</v>
      </c>
      <c r="F2574" s="1">
        <v>3226427</v>
      </c>
      <c r="G2574" s="1">
        <v>3228897</v>
      </c>
      <c r="L2574" s="1" t="s">
        <v>14</v>
      </c>
      <c r="M2574" s="1" t="s">
        <v>14</v>
      </c>
    </row>
    <row r="2575" spans="2:13">
      <c r="B2575" s="1">
        <v>43</v>
      </c>
      <c r="C2575" s="1" t="s">
        <v>4580</v>
      </c>
      <c r="D2575" s="1">
        <v>10</v>
      </c>
      <c r="E2575" s="1" t="s">
        <v>4581</v>
      </c>
      <c r="F2575" s="1">
        <v>3228947</v>
      </c>
      <c r="G2575" s="1">
        <v>3230830</v>
      </c>
      <c r="L2575" s="1" t="s">
        <v>708</v>
      </c>
      <c r="M2575" s="1" t="s">
        <v>709</v>
      </c>
    </row>
    <row r="2576" spans="2:13">
      <c r="B2576" s="1">
        <v>43</v>
      </c>
      <c r="C2576" s="1" t="s">
        <v>4582</v>
      </c>
      <c r="D2576" s="1">
        <v>10</v>
      </c>
      <c r="E2576" s="1" t="s">
        <v>4583</v>
      </c>
      <c r="F2576" s="1">
        <v>3231008</v>
      </c>
      <c r="G2576" s="1">
        <v>3233040</v>
      </c>
      <c r="L2576" s="1" t="s">
        <v>1747</v>
      </c>
      <c r="M2576" s="1" t="s">
        <v>1748</v>
      </c>
    </row>
    <row r="2577" spans="2:13">
      <c r="B2577" s="1">
        <v>43</v>
      </c>
      <c r="C2577" s="1" t="s">
        <v>4584</v>
      </c>
      <c r="D2577" s="1">
        <v>10</v>
      </c>
      <c r="E2577" s="1" t="s">
        <v>4585</v>
      </c>
      <c r="F2577" s="1">
        <v>3235266</v>
      </c>
      <c r="G2577" s="1">
        <v>3236323</v>
      </c>
      <c r="L2577" s="1" t="s">
        <v>14</v>
      </c>
      <c r="M2577" s="1" t="s">
        <v>14</v>
      </c>
    </row>
    <row r="2578" spans="2:13">
      <c r="B2578" s="1">
        <v>43</v>
      </c>
      <c r="C2578" s="1" t="s">
        <v>4586</v>
      </c>
      <c r="D2578" s="1">
        <v>10</v>
      </c>
      <c r="E2578" s="1" t="s">
        <v>4587</v>
      </c>
      <c r="F2578" s="1">
        <v>3237265</v>
      </c>
      <c r="G2578" s="1">
        <v>3238322</v>
      </c>
      <c r="L2578" s="1" t="s">
        <v>14</v>
      </c>
      <c r="M2578" s="1" t="s">
        <v>14</v>
      </c>
    </row>
    <row r="2579" spans="2:13">
      <c r="B2579" s="1">
        <v>43</v>
      </c>
      <c r="C2579" s="1" t="s">
        <v>4588</v>
      </c>
      <c r="D2579" s="1">
        <v>10</v>
      </c>
      <c r="E2579" s="1" t="s">
        <v>4589</v>
      </c>
      <c r="F2579" s="1">
        <v>3241199</v>
      </c>
      <c r="G2579" s="1">
        <v>3246272</v>
      </c>
      <c r="H2579" s="1" t="s">
        <v>4590</v>
      </c>
      <c r="I2579" s="1" t="s">
        <v>4591</v>
      </c>
      <c r="J2579" s="1" t="s">
        <v>4592</v>
      </c>
      <c r="K2579" s="1" t="s">
        <v>4593</v>
      </c>
      <c r="L2579" s="1" t="s">
        <v>4594</v>
      </c>
      <c r="M2579" s="1" t="s">
        <v>4595</v>
      </c>
    </row>
    <row r="2580" spans="2:13">
      <c r="B2580" s="1">
        <v>43</v>
      </c>
      <c r="C2580" s="1" t="s">
        <v>4596</v>
      </c>
      <c r="D2580" s="1">
        <v>10</v>
      </c>
      <c r="E2580" s="1" t="s">
        <v>4597</v>
      </c>
      <c r="F2580" s="1">
        <v>3246317</v>
      </c>
      <c r="G2580" s="1">
        <v>3252129</v>
      </c>
      <c r="L2580" s="1" t="s">
        <v>85</v>
      </c>
      <c r="M2580" s="1" t="s">
        <v>86</v>
      </c>
    </row>
    <row r="2581" spans="2:13">
      <c r="B2581" s="1">
        <v>43</v>
      </c>
      <c r="C2581" s="1" t="s">
        <v>4598</v>
      </c>
      <c r="D2581" s="1">
        <v>10</v>
      </c>
      <c r="E2581" s="1" t="s">
        <v>4599</v>
      </c>
      <c r="F2581" s="1">
        <v>3256104</v>
      </c>
      <c r="G2581" s="1">
        <v>3261088</v>
      </c>
      <c r="H2581" s="1" t="s">
        <v>4600</v>
      </c>
      <c r="L2581" s="1" t="s">
        <v>4601</v>
      </c>
      <c r="M2581" s="1" t="s">
        <v>4602</v>
      </c>
    </row>
    <row r="2582" spans="2:13">
      <c r="B2582" s="1">
        <v>43</v>
      </c>
      <c r="C2582" s="1" t="s">
        <v>4603</v>
      </c>
      <c r="D2582" s="1">
        <v>10</v>
      </c>
      <c r="E2582" s="1" t="s">
        <v>4604</v>
      </c>
      <c r="F2582" s="1">
        <v>3260701</v>
      </c>
      <c r="G2582" s="1">
        <v>3263092</v>
      </c>
      <c r="L2582" s="1" t="s">
        <v>14</v>
      </c>
      <c r="M2582" s="1" t="s">
        <v>14</v>
      </c>
    </row>
    <row r="2583" spans="2:13">
      <c r="B2583" s="1">
        <v>43</v>
      </c>
      <c r="C2583" s="1" t="s">
        <v>4605</v>
      </c>
      <c r="D2583" s="1">
        <v>10</v>
      </c>
      <c r="E2583" s="1" t="s">
        <v>4606</v>
      </c>
      <c r="F2583" s="1">
        <v>3264017</v>
      </c>
      <c r="G2583" s="1">
        <v>3268190</v>
      </c>
      <c r="H2583" s="1" t="s">
        <v>4590</v>
      </c>
      <c r="I2583" s="1" t="s">
        <v>4607</v>
      </c>
      <c r="J2583" s="1" t="s">
        <v>4608</v>
      </c>
      <c r="K2583" s="1" t="s">
        <v>4609</v>
      </c>
      <c r="L2583" s="1" t="s">
        <v>4610</v>
      </c>
      <c r="M2583" s="1" t="s">
        <v>4611</v>
      </c>
    </row>
    <row r="2584" spans="2:13">
      <c r="B2584" s="1">
        <v>43</v>
      </c>
      <c r="C2584" s="1" t="s">
        <v>4612</v>
      </c>
      <c r="D2584" s="1">
        <v>10</v>
      </c>
      <c r="E2584" s="1" t="s">
        <v>4613</v>
      </c>
      <c r="F2584" s="1">
        <v>3268235</v>
      </c>
      <c r="G2584" s="1">
        <v>3277049</v>
      </c>
      <c r="H2584" s="1" t="s">
        <v>4614</v>
      </c>
      <c r="I2584" s="1" t="s">
        <v>4615</v>
      </c>
      <c r="J2584" s="1" t="s">
        <v>4616</v>
      </c>
      <c r="L2584" s="1" t="s">
        <v>4617</v>
      </c>
      <c r="M2584" s="1" t="s">
        <v>4618</v>
      </c>
    </row>
    <row r="2585" spans="2:13">
      <c r="B2585" s="1">
        <v>43</v>
      </c>
      <c r="C2585" s="1" t="s">
        <v>4619</v>
      </c>
      <c r="D2585" s="1">
        <v>10</v>
      </c>
      <c r="E2585" s="1" t="s">
        <v>4620</v>
      </c>
      <c r="F2585" s="1">
        <v>3282170</v>
      </c>
      <c r="G2585" s="1">
        <v>3286231</v>
      </c>
      <c r="L2585" s="1" t="s">
        <v>14</v>
      </c>
      <c r="M2585" s="1" t="s">
        <v>14</v>
      </c>
    </row>
    <row r="2586" spans="2:13">
      <c r="B2586" s="1">
        <v>43</v>
      </c>
      <c r="C2586" s="1" t="s">
        <v>4621</v>
      </c>
      <c r="D2586" s="1">
        <v>10</v>
      </c>
      <c r="E2586" s="1" t="s">
        <v>4622</v>
      </c>
      <c r="F2586" s="1">
        <v>3285411</v>
      </c>
      <c r="G2586" s="1">
        <v>3296413</v>
      </c>
      <c r="H2586" s="1" t="s">
        <v>4623</v>
      </c>
      <c r="I2586" s="1" t="s">
        <v>4624</v>
      </c>
      <c r="J2586" s="1" t="s">
        <v>4625</v>
      </c>
      <c r="L2586" s="1" t="s">
        <v>4626</v>
      </c>
      <c r="M2586" s="1" t="s">
        <v>4627</v>
      </c>
    </row>
    <row r="2587" spans="2:13">
      <c r="B2587" s="1">
        <v>43</v>
      </c>
      <c r="C2587" s="1" t="s">
        <v>4628</v>
      </c>
      <c r="D2587" s="1">
        <v>10</v>
      </c>
      <c r="E2587" s="1" t="s">
        <v>4629</v>
      </c>
      <c r="F2587" s="1">
        <v>3296661</v>
      </c>
      <c r="G2587" s="1">
        <v>3300314</v>
      </c>
      <c r="H2587" s="1" t="s">
        <v>4630</v>
      </c>
      <c r="I2587" s="1" t="s">
        <v>4631</v>
      </c>
      <c r="J2587" s="1" t="s">
        <v>4632</v>
      </c>
      <c r="K2587" s="1" t="s">
        <v>4633</v>
      </c>
      <c r="L2587" s="1" t="s">
        <v>863</v>
      </c>
      <c r="M2587" s="1" t="s">
        <v>864</v>
      </c>
    </row>
    <row r="2588" spans="2:13">
      <c r="B2588" s="1">
        <v>43</v>
      </c>
      <c r="C2588" s="1" t="s">
        <v>4634</v>
      </c>
      <c r="D2588" s="1">
        <v>10</v>
      </c>
      <c r="E2588" s="1" t="s">
        <v>4635</v>
      </c>
      <c r="F2588" s="1">
        <v>3300873</v>
      </c>
      <c r="G2588" s="1">
        <v>3303885</v>
      </c>
      <c r="L2588" s="1" t="s">
        <v>14</v>
      </c>
      <c r="M2588" s="1" t="s">
        <v>14</v>
      </c>
    </row>
    <row r="2589" spans="2:13">
      <c r="B2589" s="1">
        <v>43</v>
      </c>
      <c r="C2589" s="1" t="s">
        <v>4636</v>
      </c>
      <c r="D2589" s="1">
        <v>10</v>
      </c>
      <c r="E2589" s="1" t="s">
        <v>4637</v>
      </c>
      <c r="F2589" s="1">
        <v>3303920</v>
      </c>
      <c r="G2589" s="1">
        <v>3304363</v>
      </c>
      <c r="L2589" s="1" t="s">
        <v>14</v>
      </c>
      <c r="M2589" s="1" t="s">
        <v>14</v>
      </c>
    </row>
    <row r="2590" spans="2:13">
      <c r="B2590" s="1">
        <v>43</v>
      </c>
      <c r="C2590" s="1" t="s">
        <v>4638</v>
      </c>
      <c r="D2590" s="1">
        <v>10</v>
      </c>
      <c r="E2590" s="1" t="s">
        <v>4639</v>
      </c>
      <c r="F2590" s="1">
        <v>3304468</v>
      </c>
      <c r="G2590" s="1">
        <v>3310594</v>
      </c>
      <c r="L2590" s="1" t="s">
        <v>14</v>
      </c>
      <c r="M2590" s="1" t="s">
        <v>14</v>
      </c>
    </row>
    <row r="2591" spans="2:13">
      <c r="B2591" s="1">
        <v>43</v>
      </c>
      <c r="C2591" s="1" t="s">
        <v>4640</v>
      </c>
      <c r="D2591" s="1">
        <v>10</v>
      </c>
      <c r="E2591" s="1" t="s">
        <v>4641</v>
      </c>
      <c r="F2591" s="1">
        <v>3310723</v>
      </c>
      <c r="G2591" s="1">
        <v>3312029</v>
      </c>
      <c r="L2591" s="1" t="s">
        <v>14</v>
      </c>
      <c r="M2591" s="1" t="s">
        <v>14</v>
      </c>
    </row>
    <row r="2592" spans="2:13">
      <c r="B2592" s="1">
        <v>43</v>
      </c>
      <c r="C2592" s="1" t="s">
        <v>4642</v>
      </c>
      <c r="D2592" s="1">
        <v>10</v>
      </c>
      <c r="E2592" s="1" t="s">
        <v>4643</v>
      </c>
      <c r="F2592" s="1">
        <v>3312808</v>
      </c>
      <c r="G2592" s="1">
        <v>3318608</v>
      </c>
      <c r="H2592" s="1" t="s">
        <v>4644</v>
      </c>
      <c r="I2592" s="1" t="s">
        <v>4645</v>
      </c>
      <c r="J2592" s="1" t="s">
        <v>4646</v>
      </c>
      <c r="L2592" s="1" t="s">
        <v>2680</v>
      </c>
      <c r="M2592" s="1" t="s">
        <v>2681</v>
      </c>
    </row>
    <row r="2593" spans="2:13">
      <c r="B2593" s="1">
        <v>43</v>
      </c>
      <c r="C2593" s="1" t="s">
        <v>4647</v>
      </c>
      <c r="D2593" s="1">
        <v>10</v>
      </c>
      <c r="E2593" s="1" t="s">
        <v>4648</v>
      </c>
      <c r="F2593" s="1">
        <v>3318662</v>
      </c>
      <c r="G2593" s="1">
        <v>3323498</v>
      </c>
      <c r="H2593" s="1" t="s">
        <v>4649</v>
      </c>
      <c r="I2593" s="1" t="s">
        <v>4650</v>
      </c>
      <c r="J2593" s="1" t="s">
        <v>4651</v>
      </c>
      <c r="L2593" s="1" t="s">
        <v>1123</v>
      </c>
      <c r="M2593" s="1" t="s">
        <v>1124</v>
      </c>
    </row>
    <row r="2594" spans="2:13">
      <c r="B2594" s="1">
        <v>43</v>
      </c>
      <c r="C2594" s="1" t="s">
        <v>4652</v>
      </c>
      <c r="D2594" s="1">
        <v>10</v>
      </c>
      <c r="E2594" s="1" t="s">
        <v>4653</v>
      </c>
      <c r="F2594" s="1">
        <v>3323738</v>
      </c>
      <c r="G2594" s="1">
        <v>3333303</v>
      </c>
      <c r="L2594" s="1" t="s">
        <v>14</v>
      </c>
      <c r="M2594" s="1" t="s">
        <v>14</v>
      </c>
    </row>
    <row r="2595" spans="2:13">
      <c r="B2595" s="1">
        <v>43</v>
      </c>
      <c r="C2595" s="1" t="s">
        <v>4654</v>
      </c>
      <c r="D2595" s="1">
        <v>10</v>
      </c>
      <c r="E2595" s="1" t="s">
        <v>4655</v>
      </c>
      <c r="F2595" s="1">
        <v>3336814</v>
      </c>
      <c r="G2595" s="1">
        <v>3342750</v>
      </c>
      <c r="L2595" s="1" t="s">
        <v>14</v>
      </c>
      <c r="M2595" s="1" t="s">
        <v>14</v>
      </c>
    </row>
    <row r="2596" spans="2:13">
      <c r="B2596" s="1">
        <v>43</v>
      </c>
      <c r="C2596" s="1" t="s">
        <v>4656</v>
      </c>
      <c r="D2596" s="1">
        <v>10</v>
      </c>
      <c r="E2596" s="1" t="s">
        <v>4657</v>
      </c>
      <c r="F2596" s="1">
        <v>3343521</v>
      </c>
      <c r="G2596" s="1">
        <v>3345766</v>
      </c>
      <c r="L2596" s="1" t="s">
        <v>14</v>
      </c>
      <c r="M2596" s="1" t="s">
        <v>14</v>
      </c>
    </row>
    <row r="2597" spans="2:13">
      <c r="B2597" s="1">
        <v>43</v>
      </c>
      <c r="C2597" s="1" t="s">
        <v>4658</v>
      </c>
      <c r="D2597" s="1">
        <v>10</v>
      </c>
      <c r="E2597" s="1" t="s">
        <v>4659</v>
      </c>
      <c r="F2597" s="1">
        <v>3345824</v>
      </c>
      <c r="G2597" s="1">
        <v>3348272</v>
      </c>
      <c r="H2597" s="1" t="s">
        <v>4660</v>
      </c>
      <c r="I2597" s="1" t="s">
        <v>4661</v>
      </c>
      <c r="J2597" s="1" t="s">
        <v>4662</v>
      </c>
      <c r="L2597" s="1" t="s">
        <v>14</v>
      </c>
      <c r="M2597" s="1" t="s">
        <v>14</v>
      </c>
    </row>
    <row r="2598" spans="2:13">
      <c r="B2598" s="1">
        <v>43</v>
      </c>
      <c r="C2598" s="1" t="s">
        <v>4663</v>
      </c>
      <c r="D2598" s="1">
        <v>10</v>
      </c>
      <c r="E2598" s="1" t="s">
        <v>4664</v>
      </c>
      <c r="F2598" s="1">
        <v>3349068</v>
      </c>
      <c r="G2598" s="1">
        <v>3359205</v>
      </c>
      <c r="L2598" s="1" t="s">
        <v>4665</v>
      </c>
      <c r="M2598" s="1" t="s">
        <v>4666</v>
      </c>
    </row>
    <row r="2599" spans="2:13">
      <c r="B2599" s="1">
        <v>43</v>
      </c>
      <c r="C2599" s="1" t="s">
        <v>4667</v>
      </c>
      <c r="D2599" s="1">
        <v>10</v>
      </c>
      <c r="E2599" s="1" t="s">
        <v>4668</v>
      </c>
      <c r="F2599" s="1">
        <v>3359419</v>
      </c>
      <c r="G2599" s="1">
        <v>3365017</v>
      </c>
      <c r="L2599" s="1" t="s">
        <v>14</v>
      </c>
      <c r="M2599" s="1" t="s">
        <v>14</v>
      </c>
    </row>
    <row r="2600" spans="2:13">
      <c r="B2600" s="1">
        <v>43</v>
      </c>
      <c r="C2600" s="1" t="s">
        <v>4669</v>
      </c>
      <c r="D2600" s="1">
        <v>10</v>
      </c>
      <c r="E2600" s="1" t="s">
        <v>4670</v>
      </c>
      <c r="F2600" s="1">
        <v>3365590</v>
      </c>
      <c r="G2600" s="1">
        <v>3369876</v>
      </c>
      <c r="L2600" s="1" t="s">
        <v>14</v>
      </c>
      <c r="M2600" s="1" t="s">
        <v>14</v>
      </c>
    </row>
    <row r="2601" spans="2:13">
      <c r="B2601" s="1">
        <v>43</v>
      </c>
      <c r="C2601" s="1" t="s">
        <v>4671</v>
      </c>
      <c r="D2601" s="1">
        <v>10</v>
      </c>
      <c r="E2601" s="1" t="s">
        <v>4672</v>
      </c>
      <c r="F2601" s="1">
        <v>3376156</v>
      </c>
      <c r="G2601" s="1">
        <v>3380854</v>
      </c>
      <c r="L2601" s="1" t="s">
        <v>1398</v>
      </c>
      <c r="M2601" s="1" t="s">
        <v>1399</v>
      </c>
    </row>
    <row r="2602" spans="2:13">
      <c r="B2602" s="1">
        <v>43</v>
      </c>
      <c r="C2602" s="1" t="s">
        <v>4673</v>
      </c>
      <c r="D2602" s="1">
        <v>10</v>
      </c>
      <c r="E2602" s="1" t="s">
        <v>4674</v>
      </c>
      <c r="F2602" s="1">
        <v>3381146</v>
      </c>
      <c r="G2602" s="1">
        <v>3381821</v>
      </c>
      <c r="L2602" s="1" t="s">
        <v>14</v>
      </c>
      <c r="M2602" s="1" t="s">
        <v>14</v>
      </c>
    </row>
    <row r="2603" spans="2:13">
      <c r="B2603" s="1">
        <v>43</v>
      </c>
      <c r="C2603" s="1" t="s">
        <v>4675</v>
      </c>
      <c r="D2603" s="1">
        <v>10</v>
      </c>
      <c r="E2603" s="1" t="s">
        <v>4676</v>
      </c>
      <c r="F2603" s="1">
        <v>3381880</v>
      </c>
      <c r="G2603" s="1">
        <v>3386684</v>
      </c>
      <c r="L2603" s="1" t="s">
        <v>2680</v>
      </c>
      <c r="M2603" s="1" t="s">
        <v>2681</v>
      </c>
    </row>
    <row r="2604" spans="2:13">
      <c r="B2604" s="1">
        <v>43</v>
      </c>
      <c r="C2604" s="1" t="s">
        <v>4677</v>
      </c>
      <c r="D2604" s="1">
        <v>10</v>
      </c>
      <c r="E2604" s="1" t="s">
        <v>4678</v>
      </c>
      <c r="F2604" s="1">
        <v>3386758</v>
      </c>
      <c r="G2604" s="1">
        <v>3392599</v>
      </c>
      <c r="L2604" s="1" t="s">
        <v>14</v>
      </c>
      <c r="M2604" s="1" t="s">
        <v>14</v>
      </c>
    </row>
    <row r="2605" spans="2:13">
      <c r="B2605" s="1">
        <v>43</v>
      </c>
      <c r="C2605" s="1" t="s">
        <v>4679</v>
      </c>
      <c r="D2605" s="1">
        <v>10</v>
      </c>
      <c r="E2605" s="1" t="s">
        <v>4680</v>
      </c>
      <c r="F2605" s="1">
        <v>3392553</v>
      </c>
      <c r="G2605" s="1">
        <v>3401006</v>
      </c>
      <c r="H2605" s="1" t="s">
        <v>4681</v>
      </c>
      <c r="I2605" s="1" t="s">
        <v>4682</v>
      </c>
      <c r="J2605" s="1" t="s">
        <v>4683</v>
      </c>
      <c r="L2605" s="1" t="s">
        <v>4684</v>
      </c>
      <c r="M2605" s="1" t="s">
        <v>4685</v>
      </c>
    </row>
    <row r="2606" spans="2:13">
      <c r="B2606" s="1">
        <v>43</v>
      </c>
      <c r="C2606" s="1" t="s">
        <v>4686</v>
      </c>
      <c r="D2606" s="1">
        <v>10</v>
      </c>
      <c r="E2606" s="1" t="s">
        <v>4687</v>
      </c>
      <c r="F2606" s="1">
        <v>3402670</v>
      </c>
      <c r="G2606" s="1">
        <v>3405738</v>
      </c>
      <c r="L2606" s="1" t="s">
        <v>4688</v>
      </c>
      <c r="M2606" s="1" t="s">
        <v>4689</v>
      </c>
    </row>
    <row r="2607" spans="2:13">
      <c r="B2607" s="1">
        <v>43</v>
      </c>
      <c r="C2607" s="1" t="s">
        <v>4690</v>
      </c>
      <c r="D2607" s="1">
        <v>10</v>
      </c>
      <c r="E2607" s="1" t="s">
        <v>4691</v>
      </c>
      <c r="F2607" s="1">
        <v>3405895</v>
      </c>
      <c r="G2607" s="1">
        <v>3410460</v>
      </c>
      <c r="L2607" s="1" t="s">
        <v>4692</v>
      </c>
      <c r="M2607" s="1" t="s">
        <v>4693</v>
      </c>
    </row>
    <row r="2608" spans="2:13">
      <c r="B2608" s="1">
        <v>43</v>
      </c>
      <c r="C2608" s="1" t="s">
        <v>4694</v>
      </c>
      <c r="D2608" s="1">
        <v>10</v>
      </c>
      <c r="E2608" s="1" t="s">
        <v>4695</v>
      </c>
      <c r="F2608" s="1">
        <v>3422669</v>
      </c>
      <c r="G2608" s="1">
        <v>3426617</v>
      </c>
      <c r="L2608" s="1" t="s">
        <v>4696</v>
      </c>
      <c r="M2608" s="1" t="s">
        <v>4697</v>
      </c>
    </row>
    <row r="2609" spans="2:13">
      <c r="B2609" s="1">
        <v>43</v>
      </c>
      <c r="C2609" s="1" t="s">
        <v>4698</v>
      </c>
      <c r="D2609" s="1">
        <v>10</v>
      </c>
      <c r="E2609" s="1" t="s">
        <v>4699</v>
      </c>
      <c r="F2609" s="1">
        <v>3426682</v>
      </c>
      <c r="G2609" s="1">
        <v>3429828</v>
      </c>
      <c r="L2609" s="1" t="s">
        <v>4692</v>
      </c>
      <c r="M2609" s="1" t="s">
        <v>4693</v>
      </c>
    </row>
    <row r="2610" spans="2:13">
      <c r="B2610" s="1">
        <v>43</v>
      </c>
      <c r="C2610" s="1" t="s">
        <v>4700</v>
      </c>
      <c r="D2610" s="1">
        <v>10</v>
      </c>
      <c r="E2610" s="1" t="s">
        <v>4701</v>
      </c>
      <c r="F2610" s="1">
        <v>3429633</v>
      </c>
      <c r="G2610" s="1">
        <v>3435581</v>
      </c>
      <c r="L2610" s="1" t="s">
        <v>14</v>
      </c>
      <c r="M2610" s="1" t="s">
        <v>14</v>
      </c>
    </row>
    <row r="2611" spans="2:13">
      <c r="B2611" s="1">
        <v>43</v>
      </c>
      <c r="C2611" s="1" t="s">
        <v>4702</v>
      </c>
      <c r="D2611" s="1">
        <v>10</v>
      </c>
      <c r="E2611" s="1" t="s">
        <v>4703</v>
      </c>
      <c r="F2611" s="1">
        <v>3429928</v>
      </c>
      <c r="G2611" s="1">
        <v>3431245</v>
      </c>
      <c r="L2611" s="1" t="s">
        <v>14</v>
      </c>
      <c r="M2611" s="1" t="s">
        <v>14</v>
      </c>
    </row>
    <row r="2612" spans="2:13">
      <c r="B2612" s="1">
        <v>43</v>
      </c>
      <c r="C2612" s="1" t="s">
        <v>4704</v>
      </c>
      <c r="D2612" s="1">
        <v>10</v>
      </c>
      <c r="E2612" s="1" t="s">
        <v>4705</v>
      </c>
      <c r="F2612" s="1">
        <v>3435260</v>
      </c>
      <c r="G2612" s="1">
        <v>3441843</v>
      </c>
      <c r="L2612" s="1" t="s">
        <v>14</v>
      </c>
      <c r="M2612" s="1" t="s">
        <v>14</v>
      </c>
    </row>
    <row r="2613" spans="2:13">
      <c r="B2613" s="1">
        <v>43</v>
      </c>
      <c r="C2613" s="1" t="s">
        <v>4706</v>
      </c>
      <c r="D2613" s="1">
        <v>10</v>
      </c>
      <c r="E2613" s="1" t="s">
        <v>4707</v>
      </c>
      <c r="F2613" s="1">
        <v>3442183</v>
      </c>
      <c r="G2613" s="1">
        <v>3443118</v>
      </c>
      <c r="L2613" s="1" t="s">
        <v>14</v>
      </c>
      <c r="M2613" s="1" t="s">
        <v>14</v>
      </c>
    </row>
    <row r="2614" spans="2:13">
      <c r="B2614" s="1">
        <v>43</v>
      </c>
      <c r="C2614" s="1" t="s">
        <v>4708</v>
      </c>
      <c r="D2614" s="1">
        <v>10</v>
      </c>
      <c r="E2614" s="1" t="s">
        <v>4709</v>
      </c>
      <c r="F2614" s="1">
        <v>3444365</v>
      </c>
      <c r="G2614" s="1">
        <v>3447749</v>
      </c>
      <c r="L2614" s="1" t="s">
        <v>14</v>
      </c>
      <c r="M2614" s="1" t="s">
        <v>14</v>
      </c>
    </row>
    <row r="2615" spans="2:13">
      <c r="B2615" s="1">
        <v>43</v>
      </c>
      <c r="C2615" s="1" t="s">
        <v>4710</v>
      </c>
      <c r="D2615" s="1">
        <v>10</v>
      </c>
      <c r="E2615" s="1" t="s">
        <v>4711</v>
      </c>
      <c r="F2615" s="1">
        <v>3447692</v>
      </c>
      <c r="G2615" s="1">
        <v>3452225</v>
      </c>
      <c r="L2615" s="1" t="s">
        <v>14</v>
      </c>
      <c r="M2615" s="1" t="s">
        <v>14</v>
      </c>
    </row>
    <row r="2616" spans="2:13">
      <c r="B2616" s="1">
        <v>43</v>
      </c>
      <c r="C2616" s="1" t="s">
        <v>4712</v>
      </c>
      <c r="D2616" s="1">
        <v>10</v>
      </c>
      <c r="E2616" s="1" t="s">
        <v>4713</v>
      </c>
      <c r="F2616" s="1">
        <v>3452211</v>
      </c>
      <c r="G2616" s="1">
        <v>3459861</v>
      </c>
      <c r="H2616" s="1" t="s">
        <v>4714</v>
      </c>
      <c r="I2616" s="1" t="s">
        <v>4715</v>
      </c>
      <c r="J2616" s="1" t="s">
        <v>4716</v>
      </c>
      <c r="L2616" s="1" t="s">
        <v>96</v>
      </c>
      <c r="M2616" s="1" t="s">
        <v>97</v>
      </c>
    </row>
    <row r="2617" spans="2:13">
      <c r="B2617" s="1">
        <v>43</v>
      </c>
      <c r="C2617" s="1" t="s">
        <v>4717</v>
      </c>
      <c r="D2617" s="1">
        <v>10</v>
      </c>
      <c r="E2617" s="1" t="s">
        <v>4718</v>
      </c>
      <c r="F2617" s="1">
        <v>3460587</v>
      </c>
      <c r="G2617" s="1">
        <v>3462115</v>
      </c>
      <c r="L2617" s="1" t="s">
        <v>14</v>
      </c>
      <c r="M2617" s="1" t="s">
        <v>14</v>
      </c>
    </row>
    <row r="2618" spans="2:13">
      <c r="B2618" s="1">
        <v>43</v>
      </c>
      <c r="C2618" s="1" t="s">
        <v>4719</v>
      </c>
      <c r="D2618" s="1">
        <v>10</v>
      </c>
      <c r="E2618" s="1" t="s">
        <v>4720</v>
      </c>
      <c r="F2618" s="1">
        <v>3461968</v>
      </c>
      <c r="G2618" s="1">
        <v>3469603</v>
      </c>
      <c r="H2618" s="1" t="s">
        <v>4721</v>
      </c>
      <c r="I2618" s="1" t="s">
        <v>4722</v>
      </c>
      <c r="J2618" s="1" t="s">
        <v>4723</v>
      </c>
      <c r="K2618" s="1" t="s">
        <v>4724</v>
      </c>
      <c r="L2618" s="1" t="s">
        <v>4725</v>
      </c>
      <c r="M2618" s="1" t="s">
        <v>4726</v>
      </c>
    </row>
    <row r="2619" spans="2:13">
      <c r="B2619" s="1">
        <v>43</v>
      </c>
      <c r="C2619" s="1" t="s">
        <v>4727</v>
      </c>
      <c r="D2619" s="1">
        <v>10</v>
      </c>
      <c r="E2619" s="1" t="s">
        <v>4728</v>
      </c>
      <c r="F2619" s="1">
        <v>3469480</v>
      </c>
      <c r="G2619" s="1">
        <v>3476811</v>
      </c>
      <c r="L2619" s="1" t="s">
        <v>14</v>
      </c>
      <c r="M2619" s="1" t="s">
        <v>14</v>
      </c>
    </row>
    <row r="2620" spans="2:13">
      <c r="B2620" s="1">
        <v>43</v>
      </c>
      <c r="C2620" s="1" t="s">
        <v>4729</v>
      </c>
      <c r="D2620" s="1">
        <v>10</v>
      </c>
      <c r="E2620" s="1" t="s">
        <v>4730</v>
      </c>
      <c r="F2620" s="1">
        <v>3477447</v>
      </c>
      <c r="G2620" s="1">
        <v>3487318</v>
      </c>
      <c r="L2620" s="1" t="s">
        <v>14</v>
      </c>
      <c r="M2620" s="1" t="s">
        <v>14</v>
      </c>
    </row>
    <row r="2621" spans="2:13">
      <c r="B2621" s="1">
        <v>43</v>
      </c>
      <c r="C2621" s="1" t="s">
        <v>4731</v>
      </c>
      <c r="D2621" s="1">
        <v>10</v>
      </c>
      <c r="E2621" s="1" t="s">
        <v>4732</v>
      </c>
      <c r="F2621" s="1">
        <v>3488421</v>
      </c>
      <c r="G2621" s="1">
        <v>3496758</v>
      </c>
      <c r="H2621" s="1" t="s">
        <v>4733</v>
      </c>
      <c r="I2621" s="1" t="s">
        <v>4734</v>
      </c>
      <c r="J2621" s="1" t="s">
        <v>4735</v>
      </c>
      <c r="L2621" s="1" t="s">
        <v>4736</v>
      </c>
      <c r="M2621" s="1" t="s">
        <v>4737</v>
      </c>
    </row>
    <row r="2622" spans="2:13">
      <c r="B2622" s="1">
        <v>43</v>
      </c>
      <c r="C2622" s="1" t="s">
        <v>4738</v>
      </c>
      <c r="D2622" s="1">
        <v>10</v>
      </c>
      <c r="E2622" s="1" t="s">
        <v>4739</v>
      </c>
      <c r="F2622" s="1">
        <v>3499278</v>
      </c>
      <c r="G2622" s="1">
        <v>3502671</v>
      </c>
      <c r="L2622" s="1" t="s">
        <v>14</v>
      </c>
      <c r="M2622" s="1" t="s">
        <v>14</v>
      </c>
    </row>
    <row r="2623" spans="2:13">
      <c r="B2623" s="1">
        <v>43</v>
      </c>
      <c r="C2623" s="1" t="s">
        <v>4740</v>
      </c>
      <c r="D2623" s="1">
        <v>10</v>
      </c>
      <c r="E2623" s="1" t="s">
        <v>4741</v>
      </c>
      <c r="F2623" s="1">
        <v>3503386</v>
      </c>
      <c r="G2623" s="1">
        <v>3506483</v>
      </c>
      <c r="H2623" s="1" t="s">
        <v>420</v>
      </c>
      <c r="I2623" s="1" t="s">
        <v>4742</v>
      </c>
      <c r="J2623" s="1" t="s">
        <v>4743</v>
      </c>
      <c r="L2623" s="1" t="s">
        <v>14</v>
      </c>
      <c r="M2623" s="1" t="s">
        <v>14</v>
      </c>
    </row>
    <row r="2624" spans="2:13">
      <c r="B2624" s="1">
        <v>43</v>
      </c>
      <c r="C2624" s="1" t="s">
        <v>4744</v>
      </c>
      <c r="D2624" s="1">
        <v>10</v>
      </c>
      <c r="E2624" s="1" t="s">
        <v>4745</v>
      </c>
      <c r="F2624" s="1">
        <v>3506063</v>
      </c>
      <c r="G2624" s="1">
        <v>3523300</v>
      </c>
      <c r="H2624" s="1" t="s">
        <v>4746</v>
      </c>
      <c r="I2624" s="1" t="s">
        <v>4747</v>
      </c>
      <c r="J2624" s="1" t="s">
        <v>4748</v>
      </c>
      <c r="L2624" s="1" t="s">
        <v>1679</v>
      </c>
      <c r="M2624" s="1" t="s">
        <v>1680</v>
      </c>
    </row>
    <row r="2625" spans="2:13">
      <c r="B2625" s="1">
        <v>43</v>
      </c>
      <c r="C2625" s="1" t="s">
        <v>4749</v>
      </c>
      <c r="D2625" s="1">
        <v>10</v>
      </c>
      <c r="E2625" s="1" t="s">
        <v>4750</v>
      </c>
      <c r="F2625" s="1">
        <v>3524908</v>
      </c>
      <c r="G2625" s="1">
        <v>3528726</v>
      </c>
      <c r="H2625" s="1" t="s">
        <v>2513</v>
      </c>
      <c r="I2625" s="1" t="s">
        <v>4751</v>
      </c>
      <c r="J2625" s="1" t="s">
        <v>4752</v>
      </c>
      <c r="K2625" s="1" t="s">
        <v>4753</v>
      </c>
      <c r="L2625" s="1" t="s">
        <v>567</v>
      </c>
      <c r="M2625" s="1" t="s">
        <v>568</v>
      </c>
    </row>
    <row r="2626" spans="2:13">
      <c r="B2626" s="1">
        <v>43</v>
      </c>
      <c r="C2626" s="1" t="s">
        <v>4754</v>
      </c>
      <c r="D2626" s="1">
        <v>10</v>
      </c>
      <c r="E2626" s="1" t="s">
        <v>4755</v>
      </c>
      <c r="F2626" s="1">
        <v>3528507</v>
      </c>
      <c r="G2626" s="1">
        <v>3530530</v>
      </c>
      <c r="L2626" s="1" t="s">
        <v>14</v>
      </c>
      <c r="M2626" s="1" t="s">
        <v>14</v>
      </c>
    </row>
    <row r="2627" spans="2:13">
      <c r="B2627" s="1">
        <v>43</v>
      </c>
      <c r="C2627" s="1" t="s">
        <v>4756</v>
      </c>
      <c r="D2627" s="1">
        <v>10</v>
      </c>
      <c r="E2627" s="1" t="s">
        <v>4757</v>
      </c>
      <c r="F2627" s="1">
        <v>3532990</v>
      </c>
      <c r="G2627" s="1">
        <v>3539482</v>
      </c>
      <c r="H2627" s="1" t="s">
        <v>4758</v>
      </c>
      <c r="I2627" s="1" t="s">
        <v>4759</v>
      </c>
      <c r="J2627" s="1" t="s">
        <v>4760</v>
      </c>
      <c r="L2627" s="1" t="s">
        <v>755</v>
      </c>
      <c r="M2627" s="1" t="s">
        <v>756</v>
      </c>
    </row>
    <row r="2628" spans="2:13">
      <c r="B2628" s="1">
        <v>43</v>
      </c>
      <c r="C2628" s="1" t="s">
        <v>4761</v>
      </c>
      <c r="D2628" s="1">
        <v>10</v>
      </c>
      <c r="E2628" s="1" t="s">
        <v>4762</v>
      </c>
      <c r="F2628" s="1">
        <v>3538524</v>
      </c>
      <c r="G2628" s="1">
        <v>3546053</v>
      </c>
      <c r="H2628" s="1" t="s">
        <v>4758</v>
      </c>
      <c r="I2628" s="1" t="s">
        <v>4763</v>
      </c>
      <c r="J2628" s="1" t="s">
        <v>4764</v>
      </c>
      <c r="L2628" s="1" t="s">
        <v>4765</v>
      </c>
      <c r="M2628" s="1" t="s">
        <v>4766</v>
      </c>
    </row>
    <row r="2629" spans="2:13">
      <c r="B2629" s="1">
        <v>43</v>
      </c>
      <c r="C2629" s="1" t="s">
        <v>4767</v>
      </c>
      <c r="D2629" s="1">
        <v>10</v>
      </c>
      <c r="E2629" s="1" t="s">
        <v>4768</v>
      </c>
      <c r="F2629" s="1">
        <v>3546443</v>
      </c>
      <c r="G2629" s="1">
        <v>3550105</v>
      </c>
      <c r="H2629" s="1" t="s">
        <v>420</v>
      </c>
      <c r="I2629" s="1" t="s">
        <v>4769</v>
      </c>
      <c r="J2629" s="1" t="s">
        <v>4770</v>
      </c>
      <c r="L2629" s="1" t="s">
        <v>4771</v>
      </c>
      <c r="M2629" s="1" t="s">
        <v>4772</v>
      </c>
    </row>
    <row r="2630" spans="2:13">
      <c r="B2630" s="1">
        <v>43</v>
      </c>
      <c r="C2630" s="1" t="s">
        <v>4773</v>
      </c>
      <c r="D2630" s="1">
        <v>10</v>
      </c>
      <c r="E2630" s="1" t="s">
        <v>4774</v>
      </c>
      <c r="F2630" s="1">
        <v>3550089</v>
      </c>
      <c r="G2630" s="1">
        <v>3554703</v>
      </c>
      <c r="H2630" s="1" t="s">
        <v>4775</v>
      </c>
      <c r="I2630" s="1" t="s">
        <v>4776</v>
      </c>
      <c r="J2630" s="1" t="s">
        <v>4777</v>
      </c>
      <c r="L2630" s="1" t="s">
        <v>4778</v>
      </c>
      <c r="M2630" s="1" t="s">
        <v>4779</v>
      </c>
    </row>
    <row r="2631" spans="2:13">
      <c r="B2631" s="1">
        <v>43</v>
      </c>
      <c r="C2631" s="1" t="s">
        <v>4780</v>
      </c>
      <c r="D2631" s="1">
        <v>10</v>
      </c>
      <c r="E2631" s="1" t="s">
        <v>4781</v>
      </c>
      <c r="F2631" s="1">
        <v>3733257</v>
      </c>
      <c r="G2631" s="1">
        <v>3734562</v>
      </c>
      <c r="L2631" s="1" t="s">
        <v>14</v>
      </c>
      <c r="M2631" s="1" t="s">
        <v>14</v>
      </c>
    </row>
    <row r="2632" spans="2:13">
      <c r="B2632" s="1">
        <v>43</v>
      </c>
      <c r="C2632" s="1" t="s">
        <v>4782</v>
      </c>
      <c r="D2632" s="1">
        <v>10</v>
      </c>
      <c r="E2632" s="1" t="s">
        <v>4783</v>
      </c>
      <c r="F2632" s="1">
        <v>3786480</v>
      </c>
      <c r="G2632" s="1">
        <v>3794989</v>
      </c>
      <c r="L2632" s="1" t="s">
        <v>4784</v>
      </c>
      <c r="M2632" s="1" t="s">
        <v>4785</v>
      </c>
    </row>
    <row r="2633" spans="2:13">
      <c r="B2633" s="1">
        <v>43</v>
      </c>
      <c r="C2633" s="1" t="s">
        <v>4786</v>
      </c>
      <c r="D2633" s="1">
        <v>10</v>
      </c>
      <c r="E2633" s="1" t="s">
        <v>4787</v>
      </c>
      <c r="F2633" s="1">
        <v>3795461</v>
      </c>
      <c r="G2633" s="1">
        <v>3806116</v>
      </c>
      <c r="H2633" s="1" t="s">
        <v>4416</v>
      </c>
      <c r="I2633" s="1" t="s">
        <v>4788</v>
      </c>
      <c r="J2633" s="1" t="s">
        <v>4789</v>
      </c>
      <c r="L2633" s="1" t="s">
        <v>4790</v>
      </c>
      <c r="M2633" s="1" t="s">
        <v>4791</v>
      </c>
    </row>
    <row r="2634" spans="2:13">
      <c r="B2634" s="1">
        <v>43</v>
      </c>
      <c r="C2634" s="1" t="s">
        <v>4792</v>
      </c>
      <c r="D2634" s="1">
        <v>10</v>
      </c>
      <c r="E2634" s="1" t="s">
        <v>4793</v>
      </c>
      <c r="F2634" s="1">
        <v>3806797</v>
      </c>
      <c r="G2634" s="1">
        <v>3815864</v>
      </c>
      <c r="L2634" s="1" t="s">
        <v>216</v>
      </c>
      <c r="M2634" s="1" t="s">
        <v>217</v>
      </c>
    </row>
    <row r="2635" spans="2:13">
      <c r="B2635" s="1">
        <v>43</v>
      </c>
      <c r="C2635" s="1" t="s">
        <v>4794</v>
      </c>
      <c r="D2635" s="1">
        <v>10</v>
      </c>
      <c r="E2635" s="1" t="s">
        <v>4795</v>
      </c>
      <c r="F2635" s="1">
        <v>3816761</v>
      </c>
      <c r="G2635" s="1">
        <v>3817054</v>
      </c>
      <c r="L2635" s="1" t="s">
        <v>14</v>
      </c>
      <c r="M2635" s="1" t="s">
        <v>14</v>
      </c>
    </row>
    <row r="2636" spans="2:13">
      <c r="B2636" s="1">
        <v>43</v>
      </c>
      <c r="C2636" s="1" t="s">
        <v>4796</v>
      </c>
      <c r="D2636" s="1">
        <v>10</v>
      </c>
      <c r="E2636" s="1" t="s">
        <v>4797</v>
      </c>
      <c r="F2636" s="1">
        <v>3818853</v>
      </c>
      <c r="G2636" s="1">
        <v>3824765</v>
      </c>
      <c r="L2636" s="1" t="s">
        <v>14</v>
      </c>
      <c r="M2636" s="1" t="s">
        <v>14</v>
      </c>
    </row>
    <row r="2637" spans="2:13">
      <c r="B2637" s="1">
        <v>43</v>
      </c>
      <c r="C2637" s="1" t="s">
        <v>4798</v>
      </c>
      <c r="D2637" s="1">
        <v>10</v>
      </c>
      <c r="E2637" s="1" t="s">
        <v>4799</v>
      </c>
      <c r="F2637" s="1">
        <v>3825105</v>
      </c>
      <c r="G2637" s="1">
        <v>3832129</v>
      </c>
      <c r="H2637" s="1" t="s">
        <v>2513</v>
      </c>
      <c r="I2637" s="1" t="s">
        <v>4800</v>
      </c>
      <c r="K2637" s="1" t="s">
        <v>4801</v>
      </c>
      <c r="L2637" s="1" t="s">
        <v>2516</v>
      </c>
      <c r="M2637" s="1" t="s">
        <v>2517</v>
      </c>
    </row>
    <row r="2638" spans="2:13">
      <c r="B2638" s="1">
        <v>43</v>
      </c>
      <c r="C2638" s="1" t="s">
        <v>4802</v>
      </c>
      <c r="D2638" s="1">
        <v>10</v>
      </c>
      <c r="E2638" s="1" t="s">
        <v>4803</v>
      </c>
      <c r="F2638" s="1">
        <v>3831861</v>
      </c>
      <c r="G2638" s="1">
        <v>3838935</v>
      </c>
      <c r="L2638" s="1" t="s">
        <v>14</v>
      </c>
      <c r="M2638" s="1" t="s">
        <v>14</v>
      </c>
    </row>
    <row r="2639" spans="2:13">
      <c r="B2639" s="1">
        <v>43</v>
      </c>
      <c r="C2639" s="1" t="s">
        <v>4804</v>
      </c>
      <c r="D2639" s="1">
        <v>10</v>
      </c>
      <c r="E2639" s="1" t="s">
        <v>4805</v>
      </c>
      <c r="F2639" s="1">
        <v>3844474</v>
      </c>
      <c r="G2639" s="1">
        <v>3851363</v>
      </c>
      <c r="L2639" s="1" t="s">
        <v>14</v>
      </c>
      <c r="M2639" s="1" t="s">
        <v>14</v>
      </c>
    </row>
    <row r="2640" spans="2:13">
      <c r="B2640" s="1">
        <v>43</v>
      </c>
      <c r="C2640" s="1" t="s">
        <v>4806</v>
      </c>
      <c r="D2640" s="1">
        <v>10</v>
      </c>
      <c r="E2640" s="1" t="s">
        <v>4807</v>
      </c>
      <c r="F2640" s="1">
        <v>3852425</v>
      </c>
      <c r="G2640" s="1">
        <v>3858247</v>
      </c>
      <c r="L2640" s="1" t="s">
        <v>14</v>
      </c>
      <c r="M2640" s="1" t="s">
        <v>14</v>
      </c>
    </row>
    <row r="2641" spans="2:13">
      <c r="B2641" s="1">
        <v>43</v>
      </c>
      <c r="C2641" s="1" t="s">
        <v>4808</v>
      </c>
      <c r="D2641" s="1">
        <v>10</v>
      </c>
      <c r="E2641" s="1" t="s">
        <v>4809</v>
      </c>
      <c r="F2641" s="1">
        <v>3858061</v>
      </c>
      <c r="G2641" s="1">
        <v>3861057</v>
      </c>
      <c r="L2641" s="1" t="s">
        <v>14</v>
      </c>
      <c r="M2641" s="1" t="s">
        <v>14</v>
      </c>
    </row>
    <row r="2642" spans="2:13">
      <c r="B2642" s="1">
        <v>43</v>
      </c>
      <c r="C2642" s="1" t="s">
        <v>4810</v>
      </c>
      <c r="D2642" s="1">
        <v>10</v>
      </c>
      <c r="E2642" s="1" t="s">
        <v>4811</v>
      </c>
      <c r="F2642" s="1">
        <v>3861097</v>
      </c>
      <c r="G2642" s="1">
        <v>3862234</v>
      </c>
      <c r="H2642" s="1" t="s">
        <v>4812</v>
      </c>
      <c r="I2642" s="1" t="s">
        <v>4813</v>
      </c>
      <c r="J2642" s="1" t="s">
        <v>4814</v>
      </c>
      <c r="K2642" s="1" t="s">
        <v>4815</v>
      </c>
      <c r="L2642" s="1" t="s">
        <v>1463</v>
      </c>
      <c r="M2642" s="1" t="s">
        <v>1464</v>
      </c>
    </row>
    <row r="2643" spans="2:13">
      <c r="B2643" s="1">
        <v>43</v>
      </c>
      <c r="C2643" s="1" t="s">
        <v>4816</v>
      </c>
      <c r="D2643" s="1">
        <v>10</v>
      </c>
      <c r="E2643" s="1" t="s">
        <v>4817</v>
      </c>
      <c r="F2643" s="1">
        <v>3862463</v>
      </c>
      <c r="G2643" s="1">
        <v>3865544</v>
      </c>
      <c r="L2643" s="1" t="s">
        <v>14</v>
      </c>
      <c r="M2643" s="1" t="s">
        <v>14</v>
      </c>
    </row>
    <row r="2644" spans="2:13">
      <c r="B2644" s="1">
        <v>43</v>
      </c>
      <c r="C2644" s="1" t="s">
        <v>4818</v>
      </c>
      <c r="D2644" s="1">
        <v>10</v>
      </c>
      <c r="E2644" s="1" t="s">
        <v>4819</v>
      </c>
      <c r="F2644" s="1">
        <v>3865312</v>
      </c>
      <c r="G2644" s="1">
        <v>3867744</v>
      </c>
      <c r="L2644" s="1" t="s">
        <v>14</v>
      </c>
      <c r="M2644" s="1" t="s">
        <v>14</v>
      </c>
    </row>
    <row r="2645" spans="2:13">
      <c r="B2645" s="1">
        <v>43</v>
      </c>
      <c r="C2645" s="1" t="s">
        <v>4820</v>
      </c>
      <c r="D2645" s="1">
        <v>10</v>
      </c>
      <c r="E2645" s="1" t="s">
        <v>4821</v>
      </c>
      <c r="F2645" s="1">
        <v>3867805</v>
      </c>
      <c r="G2645" s="1">
        <v>3875250</v>
      </c>
      <c r="L2645" s="1" t="s">
        <v>2680</v>
      </c>
      <c r="M2645" s="1" t="s">
        <v>2681</v>
      </c>
    </row>
    <row r="2646" spans="2:13">
      <c r="B2646" s="1">
        <v>43</v>
      </c>
      <c r="C2646" s="1" t="s">
        <v>4822</v>
      </c>
      <c r="D2646" s="1">
        <v>10</v>
      </c>
      <c r="E2646" s="1" t="s">
        <v>4823</v>
      </c>
      <c r="F2646" s="1">
        <v>3874781</v>
      </c>
      <c r="G2646" s="1">
        <v>3881648</v>
      </c>
      <c r="L2646" s="1" t="s">
        <v>14</v>
      </c>
      <c r="M2646" s="1" t="s">
        <v>14</v>
      </c>
    </row>
    <row r="2647" spans="2:13">
      <c r="B2647" s="1">
        <v>43</v>
      </c>
      <c r="C2647" s="1" t="s">
        <v>4824</v>
      </c>
      <c r="D2647" s="1">
        <v>10</v>
      </c>
      <c r="E2647" s="1" t="s">
        <v>4825</v>
      </c>
      <c r="F2647" s="1">
        <v>3882226</v>
      </c>
      <c r="G2647" s="1">
        <v>3886056</v>
      </c>
      <c r="H2647" s="1" t="s">
        <v>2370</v>
      </c>
      <c r="I2647" s="1" t="s">
        <v>4826</v>
      </c>
      <c r="K2647" s="1" t="s">
        <v>4827</v>
      </c>
      <c r="L2647" s="1" t="s">
        <v>1169</v>
      </c>
      <c r="M2647" s="1" t="s">
        <v>1170</v>
      </c>
    </row>
    <row r="2648" spans="2:13">
      <c r="B2648" s="1">
        <v>43</v>
      </c>
      <c r="C2648" s="1" t="s">
        <v>4828</v>
      </c>
      <c r="D2648" s="1">
        <v>10</v>
      </c>
      <c r="E2648" s="1" t="s">
        <v>4829</v>
      </c>
      <c r="F2648" s="1">
        <v>3885812</v>
      </c>
      <c r="G2648" s="1">
        <v>3888745</v>
      </c>
      <c r="H2648" s="1" t="s">
        <v>4830</v>
      </c>
      <c r="I2648" s="1" t="s">
        <v>4831</v>
      </c>
      <c r="J2648" s="1" t="s">
        <v>4832</v>
      </c>
      <c r="L2648" s="1" t="s">
        <v>4833</v>
      </c>
      <c r="M2648" s="1" t="s">
        <v>4834</v>
      </c>
    </row>
    <row r="2649" spans="2:13">
      <c r="B2649" s="1">
        <v>43</v>
      </c>
      <c r="C2649" s="1" t="s">
        <v>4835</v>
      </c>
      <c r="D2649" s="1">
        <v>10</v>
      </c>
      <c r="E2649" s="1" t="s">
        <v>4836</v>
      </c>
      <c r="F2649" s="1">
        <v>3888721</v>
      </c>
      <c r="G2649" s="1">
        <v>3893992</v>
      </c>
      <c r="H2649" s="1" t="s">
        <v>4837</v>
      </c>
      <c r="I2649" s="1" t="s">
        <v>4838</v>
      </c>
      <c r="J2649" s="1" t="s">
        <v>4839</v>
      </c>
      <c r="K2649" s="1" t="s">
        <v>4840</v>
      </c>
      <c r="L2649" s="1" t="s">
        <v>2680</v>
      </c>
      <c r="M2649" s="1" t="s">
        <v>2681</v>
      </c>
    </row>
    <row r="2650" spans="2:13">
      <c r="B2650" s="1">
        <v>43</v>
      </c>
      <c r="C2650" s="1" t="s">
        <v>4841</v>
      </c>
      <c r="D2650" s="1">
        <v>10</v>
      </c>
      <c r="E2650" s="1" t="s">
        <v>4842</v>
      </c>
      <c r="F2650" s="1">
        <v>3894398</v>
      </c>
      <c r="G2650" s="1">
        <v>3899315</v>
      </c>
      <c r="L2650" s="1" t="s">
        <v>4843</v>
      </c>
      <c r="M2650" s="1" t="s">
        <v>4844</v>
      </c>
    </row>
    <row r="2651" spans="2:13">
      <c r="B2651" s="1">
        <v>43</v>
      </c>
      <c r="C2651" s="1" t="s">
        <v>4845</v>
      </c>
      <c r="D2651" s="1">
        <v>10</v>
      </c>
      <c r="E2651" s="1" t="s">
        <v>4846</v>
      </c>
      <c r="F2651" s="1">
        <v>3899125</v>
      </c>
      <c r="G2651" s="1">
        <v>3902219</v>
      </c>
      <c r="H2651" s="1" t="s">
        <v>4847</v>
      </c>
      <c r="I2651" s="1" t="s">
        <v>4848</v>
      </c>
      <c r="J2651" s="1" t="s">
        <v>4849</v>
      </c>
      <c r="K2651" s="1" t="s">
        <v>4850</v>
      </c>
      <c r="L2651" s="1" t="s">
        <v>14</v>
      </c>
      <c r="M2651" s="1" t="s">
        <v>14</v>
      </c>
    </row>
    <row r="2652" spans="2:13">
      <c r="B2652" s="1">
        <v>43</v>
      </c>
      <c r="C2652" s="1" t="s">
        <v>4851</v>
      </c>
      <c r="D2652" s="1">
        <v>10</v>
      </c>
      <c r="E2652" s="1" t="s">
        <v>4852</v>
      </c>
      <c r="F2652" s="1">
        <v>3902333</v>
      </c>
      <c r="G2652" s="1">
        <v>3903196</v>
      </c>
      <c r="H2652" s="1" t="s">
        <v>4853</v>
      </c>
      <c r="I2652" s="1" t="s">
        <v>4854</v>
      </c>
      <c r="J2652" s="1" t="s">
        <v>4855</v>
      </c>
      <c r="L2652" s="1" t="s">
        <v>4856</v>
      </c>
      <c r="M2652" s="1" t="s">
        <v>4857</v>
      </c>
    </row>
    <row r="2653" spans="2:13">
      <c r="B2653" s="1">
        <v>43</v>
      </c>
      <c r="C2653" s="1" t="s">
        <v>4858</v>
      </c>
      <c r="D2653" s="1">
        <v>10</v>
      </c>
      <c r="E2653" s="1" t="s">
        <v>4859</v>
      </c>
      <c r="F2653" s="1">
        <v>3903560</v>
      </c>
      <c r="G2653" s="1">
        <v>3904087</v>
      </c>
      <c r="L2653" s="1" t="s">
        <v>14</v>
      </c>
      <c r="M2653" s="1" t="s">
        <v>14</v>
      </c>
    </row>
    <row r="2654" spans="2:13">
      <c r="B2654" s="1">
        <v>43</v>
      </c>
      <c r="C2654" s="1" t="s">
        <v>4860</v>
      </c>
      <c r="D2654" s="1">
        <v>10</v>
      </c>
      <c r="E2654" s="1" t="s">
        <v>4861</v>
      </c>
      <c r="F2654" s="1">
        <v>3917485</v>
      </c>
      <c r="G2654" s="1">
        <v>3928430</v>
      </c>
      <c r="H2654" s="1" t="s">
        <v>4862</v>
      </c>
      <c r="I2654" s="1" t="s">
        <v>4863</v>
      </c>
      <c r="K2654" s="1" t="s">
        <v>4864</v>
      </c>
      <c r="L2654" s="1" t="s">
        <v>229</v>
      </c>
      <c r="M2654" s="1" t="s">
        <v>230</v>
      </c>
    </row>
    <row r="2655" spans="2:13">
      <c r="B2655" s="1">
        <v>43</v>
      </c>
      <c r="C2655" s="1" t="s">
        <v>4865</v>
      </c>
      <c r="D2655" s="1">
        <v>10</v>
      </c>
      <c r="E2655" s="1" t="s">
        <v>4866</v>
      </c>
      <c r="F2655" s="1">
        <v>3928472</v>
      </c>
      <c r="G2655" s="1">
        <v>3932749</v>
      </c>
      <c r="H2655" s="1" t="s">
        <v>374</v>
      </c>
      <c r="I2655" s="1" t="s">
        <v>4867</v>
      </c>
      <c r="J2655" s="1" t="s">
        <v>4868</v>
      </c>
      <c r="L2655" s="1" t="s">
        <v>14</v>
      </c>
      <c r="M2655" s="1" t="s">
        <v>14</v>
      </c>
    </row>
    <row r="2656" spans="2:13">
      <c r="B2656" s="1">
        <v>43</v>
      </c>
      <c r="C2656" s="1" t="s">
        <v>4869</v>
      </c>
      <c r="D2656" s="1">
        <v>10</v>
      </c>
      <c r="E2656" s="1" t="s">
        <v>4870</v>
      </c>
      <c r="F2656" s="1">
        <v>3932837</v>
      </c>
      <c r="G2656" s="1">
        <v>3938100</v>
      </c>
      <c r="L2656" s="1" t="s">
        <v>96</v>
      </c>
      <c r="M2656" s="1" t="s">
        <v>97</v>
      </c>
    </row>
    <row r="2657" spans="2:13">
      <c r="B2657" s="1">
        <v>43</v>
      </c>
      <c r="C2657" s="1" t="s">
        <v>4871</v>
      </c>
      <c r="D2657" s="1">
        <v>10</v>
      </c>
      <c r="E2657" s="1" t="s">
        <v>4872</v>
      </c>
      <c r="F2657" s="1">
        <v>3938074</v>
      </c>
      <c r="G2657" s="1">
        <v>3941966</v>
      </c>
      <c r="L2657" s="1" t="s">
        <v>14</v>
      </c>
      <c r="M2657" s="1" t="s">
        <v>14</v>
      </c>
    </row>
    <row r="2658" spans="2:13">
      <c r="B2658" s="1">
        <v>43</v>
      </c>
      <c r="C2658" s="1" t="s">
        <v>4873</v>
      </c>
      <c r="D2658" s="1">
        <v>10</v>
      </c>
      <c r="E2658" s="1" t="s">
        <v>4874</v>
      </c>
      <c r="F2658" s="1">
        <v>3942219</v>
      </c>
      <c r="G2658" s="1">
        <v>3965460</v>
      </c>
      <c r="L2658" s="1" t="s">
        <v>14</v>
      </c>
      <c r="M2658" s="1" t="s">
        <v>14</v>
      </c>
    </row>
    <row r="2659" spans="2:13">
      <c r="B2659" s="1">
        <v>43</v>
      </c>
      <c r="C2659" s="1" t="s">
        <v>4875</v>
      </c>
      <c r="D2659" s="1">
        <v>10</v>
      </c>
      <c r="E2659" s="1" t="s">
        <v>4876</v>
      </c>
      <c r="F2659" s="1">
        <v>3964920</v>
      </c>
      <c r="G2659" s="1">
        <v>3969388</v>
      </c>
      <c r="L2659" s="1" t="s">
        <v>96</v>
      </c>
      <c r="M2659" s="1" t="s">
        <v>97</v>
      </c>
    </row>
    <row r="2660" spans="2:13">
      <c r="B2660" s="1">
        <v>43</v>
      </c>
      <c r="C2660" s="1" t="s">
        <v>4877</v>
      </c>
      <c r="D2660" s="1">
        <v>10</v>
      </c>
      <c r="E2660" s="1" t="s">
        <v>4878</v>
      </c>
      <c r="F2660" s="1">
        <v>3969312</v>
      </c>
      <c r="G2660" s="1">
        <v>3972017</v>
      </c>
      <c r="L2660" s="1" t="s">
        <v>96</v>
      </c>
      <c r="M2660" s="1" t="s">
        <v>97</v>
      </c>
    </row>
    <row r="2661" spans="2:13">
      <c r="B2661" s="1">
        <v>43</v>
      </c>
      <c r="C2661" s="1" t="s">
        <v>4879</v>
      </c>
      <c r="D2661" s="1">
        <v>10</v>
      </c>
      <c r="E2661" s="1" t="s">
        <v>4880</v>
      </c>
      <c r="F2661" s="1">
        <v>3972127</v>
      </c>
      <c r="G2661" s="1">
        <v>3972969</v>
      </c>
      <c r="L2661" s="1" t="s">
        <v>14</v>
      </c>
      <c r="M2661" s="1" t="s">
        <v>14</v>
      </c>
    </row>
    <row r="2662" spans="2:13">
      <c r="B2662" s="1">
        <v>43</v>
      </c>
      <c r="C2662" s="1" t="s">
        <v>4881</v>
      </c>
      <c r="D2662" s="1">
        <v>10</v>
      </c>
      <c r="E2662" s="1" t="s">
        <v>4882</v>
      </c>
      <c r="F2662" s="1">
        <v>3975016</v>
      </c>
      <c r="G2662" s="1">
        <v>3975764</v>
      </c>
      <c r="L2662" s="1" t="s">
        <v>14</v>
      </c>
      <c r="M2662" s="1" t="s">
        <v>14</v>
      </c>
    </row>
    <row r="2663" spans="2:13">
      <c r="B2663" s="1">
        <v>43</v>
      </c>
      <c r="C2663" s="1" t="s">
        <v>4883</v>
      </c>
      <c r="D2663" s="1">
        <v>10</v>
      </c>
      <c r="E2663" s="1" t="s">
        <v>4884</v>
      </c>
      <c r="F2663" s="1">
        <v>3976104</v>
      </c>
      <c r="G2663" s="1">
        <v>3978508</v>
      </c>
      <c r="H2663" s="1" t="s">
        <v>4885</v>
      </c>
      <c r="I2663" s="1" t="s">
        <v>4886</v>
      </c>
      <c r="J2663" s="1" t="s">
        <v>4887</v>
      </c>
      <c r="K2663" s="1" t="s">
        <v>4888</v>
      </c>
      <c r="L2663" s="1" t="s">
        <v>4889</v>
      </c>
      <c r="M2663" s="1" t="s">
        <v>4890</v>
      </c>
    </row>
    <row r="2664" spans="2:13">
      <c r="B2664" s="1">
        <v>43</v>
      </c>
      <c r="C2664" s="1" t="s">
        <v>4891</v>
      </c>
      <c r="D2664" s="1">
        <v>10</v>
      </c>
      <c r="E2664" s="1" t="s">
        <v>4892</v>
      </c>
      <c r="F2664" s="1">
        <v>3985598</v>
      </c>
      <c r="G2664" s="1">
        <v>3988184</v>
      </c>
      <c r="L2664" s="1" t="s">
        <v>14</v>
      </c>
      <c r="M2664" s="1" t="s">
        <v>14</v>
      </c>
    </row>
    <row r="2665" spans="2:13">
      <c r="B2665" s="1">
        <v>43</v>
      </c>
      <c r="C2665" s="1" t="s">
        <v>4893</v>
      </c>
      <c r="D2665" s="1">
        <v>10</v>
      </c>
      <c r="E2665" s="1" t="s">
        <v>4894</v>
      </c>
      <c r="F2665" s="1">
        <v>3989531</v>
      </c>
      <c r="G2665" s="1">
        <v>3990335</v>
      </c>
      <c r="L2665" s="1" t="s">
        <v>14</v>
      </c>
      <c r="M2665" s="1" t="s">
        <v>14</v>
      </c>
    </row>
    <row r="2666" spans="2:13">
      <c r="B2666" s="1">
        <v>43</v>
      </c>
      <c r="C2666" s="1" t="s">
        <v>4895</v>
      </c>
      <c r="D2666" s="1">
        <v>10</v>
      </c>
      <c r="E2666" s="1" t="s">
        <v>4896</v>
      </c>
      <c r="F2666" s="1">
        <v>3993594</v>
      </c>
      <c r="G2666" s="1">
        <v>3999164</v>
      </c>
      <c r="H2666" s="1" t="s">
        <v>4897</v>
      </c>
      <c r="I2666" s="1" t="s">
        <v>4898</v>
      </c>
      <c r="J2666" s="1" t="s">
        <v>4899</v>
      </c>
      <c r="L2666" s="1" t="s">
        <v>4900</v>
      </c>
      <c r="M2666" s="1" t="s">
        <v>4901</v>
      </c>
    </row>
    <row r="2667" spans="2:13">
      <c r="B2667" s="1">
        <v>43</v>
      </c>
      <c r="C2667" s="1" t="s">
        <v>4902</v>
      </c>
      <c r="D2667" s="1">
        <v>10</v>
      </c>
      <c r="E2667" s="1" t="s">
        <v>4903</v>
      </c>
      <c r="F2667" s="1">
        <v>3999244</v>
      </c>
      <c r="G2667" s="1">
        <v>4006175</v>
      </c>
      <c r="H2667" s="1" t="s">
        <v>4904</v>
      </c>
      <c r="I2667" s="1" t="s">
        <v>4905</v>
      </c>
      <c r="J2667" s="1" t="s">
        <v>4906</v>
      </c>
      <c r="L2667" s="1" t="s">
        <v>4907</v>
      </c>
      <c r="M2667" s="1" t="s">
        <v>4908</v>
      </c>
    </row>
    <row r="2668" spans="2:13">
      <c r="B2668" s="1">
        <v>43</v>
      </c>
      <c r="C2668" s="1" t="s">
        <v>4909</v>
      </c>
      <c r="D2668" s="1">
        <v>10</v>
      </c>
      <c r="E2668" s="1" t="s">
        <v>4910</v>
      </c>
      <c r="F2668" s="1">
        <v>4007581</v>
      </c>
      <c r="G2668" s="1">
        <v>4008635</v>
      </c>
      <c r="L2668" s="1" t="s">
        <v>14</v>
      </c>
      <c r="M2668" s="1" t="s">
        <v>14</v>
      </c>
    </row>
    <row r="2669" spans="2:13">
      <c r="B2669" s="1">
        <v>43</v>
      </c>
      <c r="C2669" s="1" t="s">
        <v>4911</v>
      </c>
      <c r="D2669" s="1">
        <v>10</v>
      </c>
      <c r="E2669" s="1" t="s">
        <v>4912</v>
      </c>
      <c r="F2669" s="1">
        <v>4009589</v>
      </c>
      <c r="G2669" s="1">
        <v>4010649</v>
      </c>
      <c r="L2669" s="1" t="s">
        <v>14</v>
      </c>
      <c r="M2669" s="1" t="s">
        <v>14</v>
      </c>
    </row>
    <row r="2670" spans="2:13">
      <c r="B2670" s="1">
        <v>43</v>
      </c>
      <c r="C2670" s="1" t="s">
        <v>4913</v>
      </c>
      <c r="D2670" s="1">
        <v>10</v>
      </c>
      <c r="E2670" s="1" t="s">
        <v>4914</v>
      </c>
      <c r="F2670" s="1">
        <v>4012274</v>
      </c>
      <c r="G2670" s="1">
        <v>4017833</v>
      </c>
      <c r="H2670" s="1" t="s">
        <v>2035</v>
      </c>
      <c r="I2670" s="1" t="s">
        <v>4915</v>
      </c>
      <c r="J2670" s="1" t="s">
        <v>4916</v>
      </c>
      <c r="K2670" s="1" t="s">
        <v>4917</v>
      </c>
      <c r="L2670" s="1" t="s">
        <v>4918</v>
      </c>
      <c r="M2670" s="1" t="s">
        <v>4919</v>
      </c>
    </row>
    <row r="2671" spans="2:13">
      <c r="B2671" s="1">
        <v>43</v>
      </c>
      <c r="C2671" s="1" t="s">
        <v>4920</v>
      </c>
      <c r="D2671" s="1">
        <v>10</v>
      </c>
      <c r="E2671" s="1" t="s">
        <v>4921</v>
      </c>
      <c r="F2671" s="1">
        <v>4017555</v>
      </c>
      <c r="G2671" s="1">
        <v>4024267</v>
      </c>
      <c r="L2671" s="1" t="s">
        <v>4922</v>
      </c>
      <c r="M2671" s="1" t="s">
        <v>4923</v>
      </c>
    </row>
    <row r="2672" spans="2:13">
      <c r="B2672" s="1">
        <v>43</v>
      </c>
      <c r="C2672" s="1" t="s">
        <v>4924</v>
      </c>
      <c r="D2672" s="1">
        <v>10</v>
      </c>
      <c r="E2672" s="1" t="s">
        <v>4925</v>
      </c>
      <c r="F2672" s="1">
        <v>4025792</v>
      </c>
      <c r="G2672" s="1">
        <v>4028148</v>
      </c>
      <c r="L2672" s="1" t="s">
        <v>14</v>
      </c>
      <c r="M2672" s="1" t="s">
        <v>14</v>
      </c>
    </row>
    <row r="2673" spans="2:13">
      <c r="B2673" s="1">
        <v>43</v>
      </c>
      <c r="C2673" s="1" t="s">
        <v>4926</v>
      </c>
      <c r="D2673" s="1">
        <v>10</v>
      </c>
      <c r="E2673" s="1" t="s">
        <v>4927</v>
      </c>
      <c r="F2673" s="1">
        <v>4028822</v>
      </c>
      <c r="G2673" s="1">
        <v>4029887</v>
      </c>
      <c r="L2673" s="1" t="s">
        <v>14</v>
      </c>
      <c r="M2673" s="1" t="s">
        <v>14</v>
      </c>
    </row>
    <row r="2674" spans="2:13">
      <c r="B2674" s="1">
        <v>43</v>
      </c>
      <c r="C2674" s="1" t="s">
        <v>4928</v>
      </c>
      <c r="D2674" s="1">
        <v>10</v>
      </c>
      <c r="E2674" s="1" t="s">
        <v>4929</v>
      </c>
      <c r="F2674" s="1">
        <v>4032862</v>
      </c>
      <c r="G2674" s="1">
        <v>4046415</v>
      </c>
      <c r="L2674" s="1" t="s">
        <v>1663</v>
      </c>
      <c r="M2674" s="1" t="s">
        <v>1664</v>
      </c>
    </row>
    <row r="2675" spans="2:13">
      <c r="B2675" s="1">
        <v>43</v>
      </c>
      <c r="C2675" s="1" t="s">
        <v>4930</v>
      </c>
      <c r="D2675" s="1">
        <v>10</v>
      </c>
      <c r="E2675" s="1" t="s">
        <v>4931</v>
      </c>
      <c r="F2675" s="1">
        <v>4046798</v>
      </c>
      <c r="G2675" s="1">
        <v>4050594</v>
      </c>
      <c r="L2675" s="1" t="s">
        <v>14</v>
      </c>
      <c r="M2675" s="1" t="s">
        <v>14</v>
      </c>
    </row>
    <row r="2676" spans="2:13">
      <c r="B2676" s="1">
        <v>43</v>
      </c>
      <c r="C2676" s="1" t="s">
        <v>4932</v>
      </c>
      <c r="D2676" s="1">
        <v>10</v>
      </c>
      <c r="E2676" s="1" t="s">
        <v>4933</v>
      </c>
      <c r="F2676" s="1">
        <v>4051295</v>
      </c>
      <c r="G2676" s="1">
        <v>4056111</v>
      </c>
      <c r="H2676" s="1" t="s">
        <v>4934</v>
      </c>
      <c r="I2676" s="1" t="s">
        <v>4935</v>
      </c>
      <c r="J2676" s="1" t="s">
        <v>4936</v>
      </c>
      <c r="L2676" s="1" t="s">
        <v>730</v>
      </c>
      <c r="M2676" s="1" t="s">
        <v>731</v>
      </c>
    </row>
    <row r="2677" spans="2:13">
      <c r="B2677" s="1">
        <v>43</v>
      </c>
      <c r="C2677" s="1" t="s">
        <v>4937</v>
      </c>
      <c r="D2677" s="1">
        <v>10</v>
      </c>
      <c r="E2677" s="1" t="s">
        <v>4938</v>
      </c>
      <c r="F2677" s="1">
        <v>4055986</v>
      </c>
      <c r="G2677" s="1">
        <v>4059508</v>
      </c>
      <c r="L2677" s="1" t="s">
        <v>4049</v>
      </c>
      <c r="M2677" s="1" t="s">
        <v>4050</v>
      </c>
    </row>
    <row r="2678" spans="2:13">
      <c r="B2678" s="1">
        <v>43</v>
      </c>
      <c r="C2678" s="1" t="s">
        <v>4939</v>
      </c>
      <c r="D2678" s="1">
        <v>10</v>
      </c>
      <c r="E2678" s="1" t="s">
        <v>4940</v>
      </c>
      <c r="F2678" s="1">
        <v>4060080</v>
      </c>
      <c r="G2678" s="1">
        <v>4064893</v>
      </c>
      <c r="H2678" s="1" t="s">
        <v>4941</v>
      </c>
      <c r="I2678" s="1" t="s">
        <v>4942</v>
      </c>
      <c r="J2678" s="1" t="s">
        <v>4943</v>
      </c>
      <c r="L2678" s="1" t="s">
        <v>14</v>
      </c>
      <c r="M2678" s="1" t="s">
        <v>14</v>
      </c>
    </row>
    <row r="2679" spans="2:13">
      <c r="B2679" s="1">
        <v>43</v>
      </c>
      <c r="C2679" s="1" t="s">
        <v>4944</v>
      </c>
      <c r="D2679" s="1">
        <v>10</v>
      </c>
      <c r="E2679" s="1" t="s">
        <v>4945</v>
      </c>
      <c r="F2679" s="1">
        <v>4065244</v>
      </c>
      <c r="G2679" s="1">
        <v>4066511</v>
      </c>
      <c r="L2679" s="1" t="s">
        <v>14</v>
      </c>
      <c r="M2679" s="1" t="s">
        <v>14</v>
      </c>
    </row>
    <row r="2680" spans="2:13">
      <c r="B2680" s="1">
        <v>43</v>
      </c>
      <c r="C2680" s="1" t="s">
        <v>4946</v>
      </c>
      <c r="D2680" s="1">
        <v>10</v>
      </c>
      <c r="E2680" s="1" t="s">
        <v>4947</v>
      </c>
      <c r="F2680" s="1">
        <v>4067485</v>
      </c>
      <c r="G2680" s="1">
        <v>4069756</v>
      </c>
      <c r="L2680" s="1" t="s">
        <v>14</v>
      </c>
      <c r="M2680" s="1" t="s">
        <v>14</v>
      </c>
    </row>
    <row r="2681" spans="2:13">
      <c r="B2681" s="1">
        <v>43</v>
      </c>
      <c r="C2681" s="1" t="s">
        <v>4948</v>
      </c>
      <c r="D2681" s="1">
        <v>10</v>
      </c>
      <c r="E2681" s="1" t="s">
        <v>4949</v>
      </c>
      <c r="F2681" s="1">
        <v>4069522</v>
      </c>
      <c r="G2681" s="1">
        <v>4072529</v>
      </c>
      <c r="L2681" s="1" t="s">
        <v>14</v>
      </c>
      <c r="M2681" s="1" t="s">
        <v>14</v>
      </c>
    </row>
    <row r="2682" spans="2:13">
      <c r="B2682" s="1">
        <v>43</v>
      </c>
      <c r="C2682" s="1" t="s">
        <v>4950</v>
      </c>
      <c r="D2682" s="1">
        <v>10</v>
      </c>
      <c r="E2682" s="1" t="s">
        <v>4951</v>
      </c>
      <c r="F2682" s="1">
        <v>4072277</v>
      </c>
      <c r="G2682" s="1">
        <v>4074748</v>
      </c>
      <c r="H2682" s="1" t="s">
        <v>4952</v>
      </c>
      <c r="I2682" s="1" t="s">
        <v>4953</v>
      </c>
      <c r="J2682" s="1" t="s">
        <v>4954</v>
      </c>
      <c r="K2682" s="1" t="s">
        <v>4955</v>
      </c>
      <c r="L2682" s="1" t="s">
        <v>14</v>
      </c>
      <c r="M2682" s="1" t="s">
        <v>14</v>
      </c>
    </row>
    <row r="2683" spans="2:13">
      <c r="B2683" s="1">
        <v>43</v>
      </c>
      <c r="C2683" s="1" t="s">
        <v>4956</v>
      </c>
      <c r="D2683" s="1">
        <v>10</v>
      </c>
      <c r="E2683" s="1" t="s">
        <v>4957</v>
      </c>
      <c r="F2683" s="1">
        <v>4074607</v>
      </c>
      <c r="G2683" s="1">
        <v>4077506</v>
      </c>
      <c r="L2683" s="1" t="s">
        <v>1063</v>
      </c>
      <c r="M2683" s="1" t="s">
        <v>1064</v>
      </c>
    </row>
    <row r="2684" spans="2:13">
      <c r="B2684" s="1">
        <v>44</v>
      </c>
      <c r="C2684" s="1" t="s">
        <v>2013</v>
      </c>
      <c r="D2684" s="1">
        <v>7</v>
      </c>
      <c r="E2684" s="1" t="s">
        <v>2014</v>
      </c>
      <c r="F2684" s="1">
        <v>1582009</v>
      </c>
      <c r="G2684" s="1">
        <v>1589788</v>
      </c>
      <c r="H2684" s="1" t="s">
        <v>2015</v>
      </c>
      <c r="I2684" s="1" t="s">
        <v>2016</v>
      </c>
      <c r="J2684" s="1" t="s">
        <v>2017</v>
      </c>
      <c r="L2684" s="1" t="s">
        <v>2018</v>
      </c>
      <c r="M2684" s="1" t="s">
        <v>2019</v>
      </c>
    </row>
    <row r="2685" spans="2:13">
      <c r="B2685" s="1">
        <v>44</v>
      </c>
      <c r="C2685" s="1" t="s">
        <v>2020</v>
      </c>
      <c r="D2685" s="1">
        <v>7</v>
      </c>
      <c r="E2685" s="1" t="s">
        <v>2021</v>
      </c>
      <c r="F2685" s="1">
        <v>1589562</v>
      </c>
      <c r="G2685" s="1">
        <v>1592216</v>
      </c>
      <c r="L2685" s="1" t="s">
        <v>14</v>
      </c>
      <c r="M2685" s="1" t="s">
        <v>14</v>
      </c>
    </row>
    <row r="2686" spans="2:13">
      <c r="B2686" s="1">
        <v>44</v>
      </c>
      <c r="C2686" s="1" t="s">
        <v>2022</v>
      </c>
      <c r="D2686" s="1">
        <v>7</v>
      </c>
      <c r="E2686" s="1" t="s">
        <v>2023</v>
      </c>
      <c r="F2686" s="1">
        <v>1591955</v>
      </c>
      <c r="G2686" s="1">
        <v>1597801</v>
      </c>
      <c r="H2686" s="1" t="s">
        <v>2024</v>
      </c>
      <c r="I2686" s="1" t="s">
        <v>2025</v>
      </c>
      <c r="J2686" s="1" t="s">
        <v>2026</v>
      </c>
      <c r="L2686" s="1" t="s">
        <v>1159</v>
      </c>
      <c r="M2686" s="1" t="s">
        <v>1160</v>
      </c>
    </row>
    <row r="2687" spans="2:13">
      <c r="B2687" s="1">
        <v>44</v>
      </c>
      <c r="C2687" s="1" t="s">
        <v>2027</v>
      </c>
      <c r="D2687" s="1">
        <v>7</v>
      </c>
      <c r="E2687" s="1" t="s">
        <v>2028</v>
      </c>
      <c r="F2687" s="1">
        <v>1613119</v>
      </c>
      <c r="G2687" s="1">
        <v>1614652</v>
      </c>
      <c r="L2687" s="1" t="s">
        <v>14</v>
      </c>
      <c r="M2687" s="1" t="s">
        <v>14</v>
      </c>
    </row>
    <row r="2688" spans="2:13">
      <c r="B2688" s="1">
        <v>44</v>
      </c>
      <c r="C2688" s="1" t="s">
        <v>2029</v>
      </c>
      <c r="D2688" s="1">
        <v>7</v>
      </c>
      <c r="E2688" s="1" t="s">
        <v>2030</v>
      </c>
      <c r="F2688" s="1">
        <v>1614455</v>
      </c>
      <c r="G2688" s="1">
        <v>1619395</v>
      </c>
      <c r="L2688" s="1" t="s">
        <v>14</v>
      </c>
      <c r="M2688" s="1" t="s">
        <v>14</v>
      </c>
    </row>
    <row r="2689" spans="2:13">
      <c r="B2689" s="1">
        <v>44</v>
      </c>
      <c r="C2689" s="1" t="s">
        <v>2031</v>
      </c>
      <c r="D2689" s="1">
        <v>7</v>
      </c>
      <c r="E2689" s="1" t="s">
        <v>2032</v>
      </c>
      <c r="F2689" s="1">
        <v>1640470</v>
      </c>
      <c r="G2689" s="1">
        <v>1643193</v>
      </c>
      <c r="L2689" s="1" t="s">
        <v>14</v>
      </c>
      <c r="M2689" s="1" t="s">
        <v>14</v>
      </c>
    </row>
    <row r="2690" spans="2:13">
      <c r="B2690" s="1">
        <v>44</v>
      </c>
      <c r="C2690" s="1" t="s">
        <v>2033</v>
      </c>
      <c r="D2690" s="1">
        <v>7</v>
      </c>
      <c r="E2690" s="1" t="s">
        <v>2034</v>
      </c>
      <c r="F2690" s="1">
        <v>1644433</v>
      </c>
      <c r="G2690" s="1">
        <v>1657094</v>
      </c>
      <c r="H2690" s="1" t="s">
        <v>2035</v>
      </c>
      <c r="I2690" s="1" t="s">
        <v>2036</v>
      </c>
      <c r="J2690" s="1" t="s">
        <v>2037</v>
      </c>
      <c r="K2690" s="1" t="s">
        <v>2038</v>
      </c>
      <c r="L2690" s="1" t="s">
        <v>2039</v>
      </c>
      <c r="M2690" s="1" t="s">
        <v>2040</v>
      </c>
    </row>
    <row r="2691" spans="2:13">
      <c r="B2691" s="1">
        <v>44</v>
      </c>
      <c r="C2691" s="1" t="s">
        <v>2041</v>
      </c>
      <c r="D2691" s="1">
        <v>7</v>
      </c>
      <c r="E2691" s="1" t="s">
        <v>2042</v>
      </c>
      <c r="F2691" s="1">
        <v>1656105</v>
      </c>
      <c r="G2691" s="1">
        <v>1662368</v>
      </c>
      <c r="H2691" s="1" t="s">
        <v>2043</v>
      </c>
      <c r="I2691" s="1" t="s">
        <v>2044</v>
      </c>
      <c r="J2691" s="1" t="s">
        <v>2045</v>
      </c>
      <c r="L2691" s="1" t="s">
        <v>2046</v>
      </c>
      <c r="M2691" s="1" t="s">
        <v>2047</v>
      </c>
    </row>
    <row r="2692" spans="2:13">
      <c r="B2692" s="1">
        <v>44</v>
      </c>
      <c r="C2692" s="1" t="s">
        <v>2048</v>
      </c>
      <c r="D2692" s="1">
        <v>7</v>
      </c>
      <c r="E2692" s="1" t="s">
        <v>2049</v>
      </c>
      <c r="F2692" s="1">
        <v>1662278</v>
      </c>
      <c r="G2692" s="1">
        <v>1666987</v>
      </c>
      <c r="L2692" s="1" t="s">
        <v>14</v>
      </c>
      <c r="M2692" s="1" t="s">
        <v>14</v>
      </c>
    </row>
    <row r="2693" spans="2:13">
      <c r="B2693" s="1">
        <v>44</v>
      </c>
      <c r="C2693" s="1" t="s">
        <v>2050</v>
      </c>
      <c r="D2693" s="1">
        <v>7</v>
      </c>
      <c r="E2693" s="1" t="s">
        <v>2051</v>
      </c>
      <c r="F2693" s="1">
        <v>1667721</v>
      </c>
      <c r="G2693" s="1">
        <v>1674876</v>
      </c>
      <c r="H2693" s="1" t="s">
        <v>2052</v>
      </c>
      <c r="I2693" s="1" t="s">
        <v>2053</v>
      </c>
      <c r="J2693" s="1" t="s">
        <v>2054</v>
      </c>
      <c r="K2693" s="1" t="s">
        <v>2055</v>
      </c>
      <c r="L2693" s="1" t="s">
        <v>2056</v>
      </c>
      <c r="M2693" s="1" t="s">
        <v>2057</v>
      </c>
    </row>
    <row r="2694" spans="2:13">
      <c r="B2694" s="1">
        <v>44</v>
      </c>
      <c r="C2694" s="1" t="s">
        <v>2058</v>
      </c>
      <c r="D2694" s="1">
        <v>7</v>
      </c>
      <c r="E2694" s="1" t="s">
        <v>2059</v>
      </c>
      <c r="F2694" s="1">
        <v>1674743</v>
      </c>
      <c r="G2694" s="1">
        <v>1681496</v>
      </c>
      <c r="H2694" s="1" t="s">
        <v>2060</v>
      </c>
      <c r="I2694" s="1" t="s">
        <v>2061</v>
      </c>
      <c r="J2694" s="1" t="s">
        <v>2062</v>
      </c>
      <c r="L2694" s="1" t="s">
        <v>2063</v>
      </c>
      <c r="M2694" s="1" t="s">
        <v>2064</v>
      </c>
    </row>
    <row r="2695" spans="2:13">
      <c r="B2695" s="1">
        <v>44</v>
      </c>
      <c r="C2695" s="1" t="s">
        <v>2065</v>
      </c>
      <c r="D2695" s="1">
        <v>7</v>
      </c>
      <c r="E2695" s="1" t="s">
        <v>2066</v>
      </c>
      <c r="F2695" s="1">
        <v>1681657</v>
      </c>
      <c r="G2695" s="1">
        <v>1682720</v>
      </c>
      <c r="H2695" s="1" t="s">
        <v>2067</v>
      </c>
      <c r="I2695" s="1" t="s">
        <v>2068</v>
      </c>
      <c r="J2695" s="1" t="s">
        <v>2069</v>
      </c>
      <c r="L2695" s="1" t="s">
        <v>2070</v>
      </c>
      <c r="M2695" s="1" t="s">
        <v>2071</v>
      </c>
    </row>
    <row r="2696" spans="2:13">
      <c r="B2696" s="1">
        <v>44</v>
      </c>
      <c r="C2696" s="1" t="s">
        <v>2072</v>
      </c>
      <c r="D2696" s="1">
        <v>7</v>
      </c>
      <c r="E2696" s="1" t="s">
        <v>2073</v>
      </c>
      <c r="F2696" s="1">
        <v>1683378</v>
      </c>
      <c r="G2696" s="1">
        <v>1684647</v>
      </c>
      <c r="L2696" s="1" t="s">
        <v>14</v>
      </c>
      <c r="M2696" s="1" t="s">
        <v>14</v>
      </c>
    </row>
    <row r="2697" spans="2:13">
      <c r="B2697" s="1">
        <v>44</v>
      </c>
      <c r="C2697" s="1" t="s">
        <v>2074</v>
      </c>
      <c r="D2697" s="1">
        <v>7</v>
      </c>
      <c r="E2697" s="1" t="s">
        <v>2075</v>
      </c>
      <c r="F2697" s="1">
        <v>1696493</v>
      </c>
      <c r="G2697" s="1">
        <v>1704023</v>
      </c>
      <c r="L2697" s="1" t="s">
        <v>14</v>
      </c>
      <c r="M2697" s="1" t="s">
        <v>14</v>
      </c>
    </row>
    <row r="2698" spans="2:13">
      <c r="B2698" s="1">
        <v>44</v>
      </c>
      <c r="C2698" s="1" t="s">
        <v>2076</v>
      </c>
      <c r="D2698" s="1">
        <v>7</v>
      </c>
      <c r="E2698" s="1" t="s">
        <v>2077</v>
      </c>
      <c r="F2698" s="1">
        <v>1697410</v>
      </c>
      <c r="G2698" s="1">
        <v>1697995</v>
      </c>
      <c r="L2698" s="1" t="s">
        <v>14</v>
      </c>
      <c r="M2698" s="1" t="s">
        <v>14</v>
      </c>
    </row>
    <row r="2699" spans="2:13">
      <c r="B2699" s="1">
        <v>44</v>
      </c>
      <c r="C2699" s="1" t="s">
        <v>2078</v>
      </c>
      <c r="D2699" s="1">
        <v>7</v>
      </c>
      <c r="E2699" s="1" t="s">
        <v>2079</v>
      </c>
      <c r="F2699" s="1">
        <v>1704208</v>
      </c>
      <c r="G2699" s="1">
        <v>1706039</v>
      </c>
      <c r="L2699" s="1" t="s">
        <v>14</v>
      </c>
      <c r="M2699" s="1" t="s">
        <v>14</v>
      </c>
    </row>
    <row r="2700" spans="2:13">
      <c r="B2700" s="1">
        <v>44</v>
      </c>
      <c r="C2700" s="1" t="s">
        <v>2080</v>
      </c>
      <c r="D2700" s="1">
        <v>7</v>
      </c>
      <c r="E2700" s="1" t="s">
        <v>2081</v>
      </c>
      <c r="F2700" s="1">
        <v>1706079</v>
      </c>
      <c r="G2700" s="1">
        <v>1712804</v>
      </c>
      <c r="L2700" s="1" t="s">
        <v>2082</v>
      </c>
      <c r="M2700" s="1" t="s">
        <v>2083</v>
      </c>
    </row>
    <row r="2701" spans="2:13">
      <c r="B2701" s="1">
        <v>44</v>
      </c>
      <c r="C2701" s="1" t="s">
        <v>2084</v>
      </c>
      <c r="D2701" s="1">
        <v>7</v>
      </c>
      <c r="E2701" s="1" t="s">
        <v>2085</v>
      </c>
      <c r="F2701" s="1">
        <v>1712573</v>
      </c>
      <c r="G2701" s="1">
        <v>1714472</v>
      </c>
      <c r="L2701" s="1" t="s">
        <v>14</v>
      </c>
      <c r="M2701" s="1" t="s">
        <v>14</v>
      </c>
    </row>
    <row r="2702" spans="2:13">
      <c r="B2702" s="1">
        <v>44</v>
      </c>
      <c r="C2702" s="1" t="s">
        <v>2086</v>
      </c>
      <c r="D2702" s="1">
        <v>7</v>
      </c>
      <c r="E2702" s="1" t="s">
        <v>2087</v>
      </c>
      <c r="F2702" s="1">
        <v>1714384</v>
      </c>
      <c r="G2702" s="1">
        <v>1718842</v>
      </c>
      <c r="L2702" s="1" t="s">
        <v>14</v>
      </c>
      <c r="M2702" s="1" t="s">
        <v>14</v>
      </c>
    </row>
    <row r="2703" spans="2:13">
      <c r="B2703" s="1">
        <v>44</v>
      </c>
      <c r="C2703" s="1" t="s">
        <v>2088</v>
      </c>
      <c r="D2703" s="1">
        <v>7</v>
      </c>
      <c r="E2703" s="1" t="s">
        <v>2089</v>
      </c>
      <c r="F2703" s="1">
        <v>1718867</v>
      </c>
      <c r="G2703" s="1">
        <v>1719295</v>
      </c>
      <c r="L2703" s="1" t="s">
        <v>14</v>
      </c>
      <c r="M2703" s="1" t="s">
        <v>14</v>
      </c>
    </row>
    <row r="2704" spans="2:13">
      <c r="B2704" s="1">
        <v>44</v>
      </c>
      <c r="C2704" s="1" t="s">
        <v>2090</v>
      </c>
      <c r="D2704" s="1">
        <v>7</v>
      </c>
      <c r="E2704" s="1" t="s">
        <v>2091</v>
      </c>
      <c r="F2704" s="1">
        <v>1719404</v>
      </c>
      <c r="G2704" s="1">
        <v>1726705</v>
      </c>
      <c r="H2704" s="1" t="s">
        <v>2092</v>
      </c>
      <c r="I2704" s="1" t="s">
        <v>2093</v>
      </c>
      <c r="J2704" s="1" t="s">
        <v>2094</v>
      </c>
      <c r="K2704" s="1" t="s">
        <v>2095</v>
      </c>
      <c r="L2704" s="1" t="s">
        <v>2096</v>
      </c>
      <c r="M2704" s="1" t="s">
        <v>2097</v>
      </c>
    </row>
    <row r="2705" spans="2:13">
      <c r="B2705" s="1">
        <v>44</v>
      </c>
      <c r="C2705" s="1" t="s">
        <v>2098</v>
      </c>
      <c r="D2705" s="1">
        <v>7</v>
      </c>
      <c r="E2705" s="1" t="s">
        <v>2099</v>
      </c>
      <c r="F2705" s="1">
        <v>1727211</v>
      </c>
      <c r="G2705" s="1">
        <v>1732204</v>
      </c>
      <c r="L2705" s="1" t="s">
        <v>14</v>
      </c>
      <c r="M2705" s="1" t="s">
        <v>14</v>
      </c>
    </row>
    <row r="2706" spans="2:13">
      <c r="B2706" s="1">
        <v>44</v>
      </c>
      <c r="C2706" s="1" t="s">
        <v>2100</v>
      </c>
      <c r="D2706" s="1">
        <v>7</v>
      </c>
      <c r="E2706" s="1" t="s">
        <v>2101</v>
      </c>
      <c r="F2706" s="1">
        <v>1733076</v>
      </c>
      <c r="G2706" s="1">
        <v>1739709</v>
      </c>
      <c r="L2706" s="1" t="s">
        <v>14</v>
      </c>
      <c r="M2706" s="1" t="s">
        <v>14</v>
      </c>
    </row>
    <row r="2707" spans="2:13">
      <c r="B2707" s="1">
        <v>44</v>
      </c>
      <c r="C2707" s="1" t="s">
        <v>2102</v>
      </c>
      <c r="D2707" s="1">
        <v>7</v>
      </c>
      <c r="E2707" s="1" t="s">
        <v>2103</v>
      </c>
      <c r="F2707" s="1">
        <v>1744931</v>
      </c>
      <c r="G2707" s="1">
        <v>1749808</v>
      </c>
      <c r="L2707" s="1" t="s">
        <v>14</v>
      </c>
      <c r="M2707" s="1" t="s">
        <v>14</v>
      </c>
    </row>
    <row r="2708" spans="2:13">
      <c r="B2708" s="1">
        <v>44</v>
      </c>
      <c r="C2708" s="1" t="s">
        <v>2104</v>
      </c>
      <c r="D2708" s="1">
        <v>7</v>
      </c>
      <c r="E2708" s="1" t="s">
        <v>2105</v>
      </c>
      <c r="F2708" s="1">
        <v>1751580</v>
      </c>
      <c r="G2708" s="1">
        <v>1763565</v>
      </c>
      <c r="L2708" s="1" t="s">
        <v>1351</v>
      </c>
      <c r="M2708" s="1" t="s">
        <v>1352</v>
      </c>
    </row>
    <row r="2709" spans="2:13">
      <c r="B2709" s="1">
        <v>44</v>
      </c>
      <c r="C2709" s="1" t="s">
        <v>2106</v>
      </c>
      <c r="D2709" s="1">
        <v>7</v>
      </c>
      <c r="E2709" s="1" t="s">
        <v>2107</v>
      </c>
      <c r="F2709" s="1">
        <v>1763733</v>
      </c>
      <c r="G2709" s="1">
        <v>1767934</v>
      </c>
      <c r="L2709" s="1" t="s">
        <v>14</v>
      </c>
      <c r="M2709" s="1" t="s">
        <v>14</v>
      </c>
    </row>
    <row r="2710" spans="2:13">
      <c r="B2710" s="1">
        <v>44</v>
      </c>
      <c r="C2710" s="1" t="s">
        <v>2108</v>
      </c>
      <c r="D2710" s="1">
        <v>7</v>
      </c>
      <c r="E2710" s="1" t="s">
        <v>2109</v>
      </c>
      <c r="F2710" s="1">
        <v>1767959</v>
      </c>
      <c r="G2710" s="1">
        <v>1772685</v>
      </c>
      <c r="H2710" s="1" t="s">
        <v>2110</v>
      </c>
      <c r="L2710" s="1" t="s">
        <v>2111</v>
      </c>
      <c r="M2710" s="1" t="s">
        <v>2112</v>
      </c>
    </row>
    <row r="2711" spans="2:13">
      <c r="B2711" s="1">
        <v>44</v>
      </c>
      <c r="C2711" s="1" t="s">
        <v>2113</v>
      </c>
      <c r="D2711" s="1">
        <v>7</v>
      </c>
      <c r="E2711" s="1" t="s">
        <v>2114</v>
      </c>
      <c r="F2711" s="1">
        <v>1772639</v>
      </c>
      <c r="G2711" s="1">
        <v>1778264</v>
      </c>
      <c r="H2711" s="1" t="s">
        <v>2115</v>
      </c>
      <c r="I2711" s="1" t="s">
        <v>2116</v>
      </c>
      <c r="J2711" s="1" t="s">
        <v>2117</v>
      </c>
      <c r="L2711" s="1" t="s">
        <v>2118</v>
      </c>
      <c r="M2711" s="1" t="s">
        <v>2119</v>
      </c>
    </row>
    <row r="2712" spans="2:13">
      <c r="B2712" s="1">
        <v>44</v>
      </c>
      <c r="C2712" s="1" t="s">
        <v>2120</v>
      </c>
      <c r="D2712" s="1">
        <v>7</v>
      </c>
      <c r="E2712" s="1" t="s">
        <v>2121</v>
      </c>
      <c r="F2712" s="1">
        <v>1780308</v>
      </c>
      <c r="G2712" s="1">
        <v>1785827</v>
      </c>
      <c r="H2712" s="1" t="s">
        <v>2122</v>
      </c>
      <c r="I2712" s="1" t="s">
        <v>2123</v>
      </c>
      <c r="J2712" s="1" t="s">
        <v>2124</v>
      </c>
      <c r="L2712" s="1" t="s">
        <v>2125</v>
      </c>
      <c r="M2712" s="1" t="s">
        <v>2126</v>
      </c>
    </row>
    <row r="2713" spans="2:13">
      <c r="B2713" s="1">
        <v>44</v>
      </c>
      <c r="C2713" s="1" t="s">
        <v>2127</v>
      </c>
      <c r="D2713" s="1">
        <v>7</v>
      </c>
      <c r="E2713" s="1" t="s">
        <v>2128</v>
      </c>
      <c r="F2713" s="1">
        <v>1785837</v>
      </c>
      <c r="G2713" s="1">
        <v>1788362</v>
      </c>
      <c r="L2713" s="1" t="s">
        <v>14</v>
      </c>
      <c r="M2713" s="1" t="s">
        <v>14</v>
      </c>
    </row>
    <row r="2714" spans="2:13">
      <c r="B2714" s="1">
        <v>44</v>
      </c>
      <c r="C2714" s="1" t="s">
        <v>2129</v>
      </c>
      <c r="D2714" s="1">
        <v>7</v>
      </c>
      <c r="E2714" s="1" t="s">
        <v>2130</v>
      </c>
      <c r="F2714" s="1">
        <v>1793587</v>
      </c>
      <c r="G2714" s="1">
        <v>1803186</v>
      </c>
      <c r="L2714" s="1" t="s">
        <v>14</v>
      </c>
      <c r="M2714" s="1" t="s">
        <v>14</v>
      </c>
    </row>
    <row r="2715" spans="2:13">
      <c r="B2715" s="1">
        <v>44</v>
      </c>
      <c r="C2715" s="1" t="s">
        <v>2131</v>
      </c>
      <c r="D2715" s="1">
        <v>7</v>
      </c>
      <c r="E2715" s="1" t="s">
        <v>2132</v>
      </c>
      <c r="F2715" s="1">
        <v>1803240</v>
      </c>
      <c r="G2715" s="1">
        <v>1805212</v>
      </c>
      <c r="L2715" s="1" t="s">
        <v>14</v>
      </c>
      <c r="M2715" s="1" t="s">
        <v>14</v>
      </c>
    </row>
    <row r="2716" spans="2:13">
      <c r="B2716" s="1">
        <v>44</v>
      </c>
      <c r="C2716" s="1" t="s">
        <v>2133</v>
      </c>
      <c r="D2716" s="1">
        <v>7</v>
      </c>
      <c r="E2716" s="1" t="s">
        <v>2134</v>
      </c>
      <c r="F2716" s="1">
        <v>1804960</v>
      </c>
      <c r="G2716" s="1">
        <v>1813515</v>
      </c>
      <c r="L2716" s="1" t="s">
        <v>14</v>
      </c>
      <c r="M2716" s="1" t="s">
        <v>14</v>
      </c>
    </row>
    <row r="2717" spans="2:13">
      <c r="B2717" s="1">
        <v>44</v>
      </c>
      <c r="C2717" s="1" t="s">
        <v>2135</v>
      </c>
      <c r="D2717" s="1">
        <v>7</v>
      </c>
      <c r="E2717" s="1" t="s">
        <v>2136</v>
      </c>
      <c r="F2717" s="1">
        <v>1813450</v>
      </c>
      <c r="G2717" s="1">
        <v>1818342</v>
      </c>
      <c r="L2717" s="1" t="s">
        <v>14</v>
      </c>
      <c r="M2717" s="1" t="s">
        <v>14</v>
      </c>
    </row>
    <row r="2718" spans="2:13">
      <c r="B2718" s="1">
        <v>44</v>
      </c>
      <c r="C2718" s="1" t="s">
        <v>2137</v>
      </c>
      <c r="D2718" s="1">
        <v>7</v>
      </c>
      <c r="E2718" s="1" t="s">
        <v>2138</v>
      </c>
      <c r="F2718" s="1">
        <v>1818337</v>
      </c>
      <c r="G2718" s="1">
        <v>1823033</v>
      </c>
      <c r="L2718" s="1" t="s">
        <v>208</v>
      </c>
      <c r="M2718" s="1" t="s">
        <v>209</v>
      </c>
    </row>
    <row r="2719" spans="2:13">
      <c r="B2719" s="1">
        <v>44</v>
      </c>
      <c r="C2719" s="1" t="s">
        <v>2139</v>
      </c>
      <c r="D2719" s="1">
        <v>7</v>
      </c>
      <c r="E2719" s="1" t="s">
        <v>2140</v>
      </c>
      <c r="F2719" s="1">
        <v>1822895</v>
      </c>
      <c r="G2719" s="1">
        <v>1829932</v>
      </c>
      <c r="H2719" s="1" t="s">
        <v>2141</v>
      </c>
      <c r="I2719" s="1" t="s">
        <v>2142</v>
      </c>
      <c r="J2719" s="1" t="s">
        <v>2143</v>
      </c>
      <c r="L2719" s="1" t="s">
        <v>14</v>
      </c>
      <c r="M2719" s="1" t="s">
        <v>14</v>
      </c>
    </row>
    <row r="2720" spans="2:13">
      <c r="B2720" s="1">
        <v>44</v>
      </c>
      <c r="C2720" s="1" t="s">
        <v>2144</v>
      </c>
      <c r="D2720" s="1">
        <v>7</v>
      </c>
      <c r="E2720" s="1" t="s">
        <v>2145</v>
      </c>
      <c r="F2720" s="1">
        <v>1830318</v>
      </c>
      <c r="G2720" s="1">
        <v>1834808</v>
      </c>
      <c r="L2720" s="1" t="s">
        <v>14</v>
      </c>
      <c r="M2720" s="1" t="s">
        <v>14</v>
      </c>
    </row>
    <row r="2721" spans="2:13">
      <c r="B2721" s="1">
        <v>44</v>
      </c>
      <c r="C2721" s="1" t="s">
        <v>2146</v>
      </c>
      <c r="D2721" s="1">
        <v>7</v>
      </c>
      <c r="E2721" s="1" t="s">
        <v>2147</v>
      </c>
      <c r="F2721" s="1">
        <v>1834821</v>
      </c>
      <c r="G2721" s="1">
        <v>1836280</v>
      </c>
      <c r="H2721" s="1" t="s">
        <v>2148</v>
      </c>
      <c r="I2721" s="1" t="s">
        <v>2149</v>
      </c>
      <c r="J2721" s="1" t="s">
        <v>2150</v>
      </c>
      <c r="L2721" s="1" t="s">
        <v>14</v>
      </c>
      <c r="M2721" s="1" t="s">
        <v>14</v>
      </c>
    </row>
    <row r="2722" spans="2:13">
      <c r="B2722" s="1">
        <v>44</v>
      </c>
      <c r="C2722" s="1" t="s">
        <v>2151</v>
      </c>
      <c r="D2722" s="1">
        <v>7</v>
      </c>
      <c r="E2722" s="1" t="s">
        <v>2152</v>
      </c>
      <c r="F2722" s="1">
        <v>1837333</v>
      </c>
      <c r="G2722" s="1">
        <v>1837861</v>
      </c>
      <c r="L2722" s="1" t="s">
        <v>14</v>
      </c>
      <c r="M2722" s="1" t="s">
        <v>14</v>
      </c>
    </row>
    <row r="2723" spans="2:13">
      <c r="B2723" s="1">
        <v>44</v>
      </c>
      <c r="C2723" s="1" t="s">
        <v>2153</v>
      </c>
      <c r="D2723" s="1">
        <v>7</v>
      </c>
      <c r="E2723" s="1" t="s">
        <v>2154</v>
      </c>
      <c r="F2723" s="1">
        <v>1838346</v>
      </c>
      <c r="G2723" s="1">
        <v>1846186</v>
      </c>
      <c r="L2723" s="1" t="s">
        <v>14</v>
      </c>
      <c r="M2723" s="1" t="s">
        <v>14</v>
      </c>
    </row>
    <row r="2724" spans="2:13">
      <c r="B2724" s="1">
        <v>44</v>
      </c>
      <c r="C2724" s="1" t="s">
        <v>2155</v>
      </c>
      <c r="D2724" s="1">
        <v>7</v>
      </c>
      <c r="E2724" s="1" t="s">
        <v>2156</v>
      </c>
      <c r="F2724" s="1">
        <v>1848493</v>
      </c>
      <c r="G2724" s="1">
        <v>1851653</v>
      </c>
      <c r="L2724" s="1" t="s">
        <v>14</v>
      </c>
      <c r="M2724" s="1" t="s">
        <v>14</v>
      </c>
    </row>
    <row r="2725" spans="2:13">
      <c r="B2725" s="1">
        <v>44</v>
      </c>
      <c r="C2725" s="1" t="s">
        <v>2157</v>
      </c>
      <c r="D2725" s="1">
        <v>7</v>
      </c>
      <c r="E2725" s="1" t="s">
        <v>2158</v>
      </c>
      <c r="F2725" s="1">
        <v>1852882</v>
      </c>
      <c r="G2725" s="1">
        <v>1863314</v>
      </c>
      <c r="L2725" s="1" t="s">
        <v>186</v>
      </c>
      <c r="M2725" s="1" t="s">
        <v>187</v>
      </c>
    </row>
    <row r="2726" spans="2:13">
      <c r="B2726" s="1">
        <v>44</v>
      </c>
      <c r="C2726" s="1" t="s">
        <v>2159</v>
      </c>
      <c r="D2726" s="1">
        <v>7</v>
      </c>
      <c r="E2726" s="1" t="s">
        <v>2160</v>
      </c>
      <c r="F2726" s="1">
        <v>1871162</v>
      </c>
      <c r="G2726" s="1">
        <v>1875831</v>
      </c>
      <c r="L2726" s="1" t="s">
        <v>805</v>
      </c>
      <c r="M2726" s="1" t="s">
        <v>806</v>
      </c>
    </row>
    <row r="2727" spans="2:13">
      <c r="B2727" s="1">
        <v>44</v>
      </c>
      <c r="C2727" s="1" t="s">
        <v>2161</v>
      </c>
      <c r="D2727" s="1">
        <v>7</v>
      </c>
      <c r="E2727" s="1" t="s">
        <v>2162</v>
      </c>
      <c r="F2727" s="1">
        <v>1876475</v>
      </c>
      <c r="G2727" s="1">
        <v>1882038</v>
      </c>
      <c r="H2727" s="1" t="s">
        <v>2163</v>
      </c>
      <c r="I2727" s="1" t="s">
        <v>2164</v>
      </c>
      <c r="J2727" s="1" t="s">
        <v>2165</v>
      </c>
      <c r="L2727" s="1" t="s">
        <v>2166</v>
      </c>
      <c r="M2727" s="1" t="s">
        <v>2167</v>
      </c>
    </row>
    <row r="2728" spans="2:13">
      <c r="B2728" s="1">
        <v>44</v>
      </c>
      <c r="C2728" s="1" t="s">
        <v>2168</v>
      </c>
      <c r="D2728" s="1">
        <v>7</v>
      </c>
      <c r="E2728" s="1" t="s">
        <v>2169</v>
      </c>
      <c r="F2728" s="1">
        <v>1881648</v>
      </c>
      <c r="G2728" s="1">
        <v>1887122</v>
      </c>
      <c r="H2728" s="1" t="s">
        <v>2163</v>
      </c>
      <c r="I2728" s="1" t="s">
        <v>2170</v>
      </c>
      <c r="J2728" s="1" t="s">
        <v>2171</v>
      </c>
      <c r="L2728" s="1" t="s">
        <v>2172</v>
      </c>
      <c r="M2728" s="1" t="s">
        <v>2173</v>
      </c>
    </row>
    <row r="2729" spans="2:13">
      <c r="B2729" s="1">
        <v>44</v>
      </c>
      <c r="C2729" s="1" t="s">
        <v>2174</v>
      </c>
      <c r="D2729" s="1">
        <v>7</v>
      </c>
      <c r="E2729" s="1" t="s">
        <v>2175</v>
      </c>
      <c r="F2729" s="1">
        <v>1887226</v>
      </c>
      <c r="G2729" s="1">
        <v>1888205</v>
      </c>
      <c r="L2729" s="1" t="s">
        <v>14</v>
      </c>
      <c r="M2729" s="1" t="s">
        <v>14</v>
      </c>
    </row>
    <row r="2730" spans="2:13">
      <c r="B2730" s="1">
        <v>44</v>
      </c>
      <c r="C2730" s="1" t="s">
        <v>2176</v>
      </c>
      <c r="D2730" s="1">
        <v>7</v>
      </c>
      <c r="E2730" s="1" t="s">
        <v>2177</v>
      </c>
      <c r="F2730" s="1">
        <v>1890165</v>
      </c>
      <c r="G2730" s="1">
        <v>1892035</v>
      </c>
      <c r="H2730" s="1" t="s">
        <v>2178</v>
      </c>
      <c r="I2730" s="1" t="s">
        <v>2179</v>
      </c>
      <c r="J2730" s="1" t="s">
        <v>2180</v>
      </c>
      <c r="L2730" s="1" t="s">
        <v>2070</v>
      </c>
      <c r="M2730" s="1" t="s">
        <v>2071</v>
      </c>
    </row>
    <row r="2731" spans="2:13">
      <c r="B2731" s="1">
        <v>44</v>
      </c>
      <c r="C2731" s="1" t="s">
        <v>2181</v>
      </c>
      <c r="D2731" s="1">
        <v>7</v>
      </c>
      <c r="E2731" s="1" t="s">
        <v>2182</v>
      </c>
      <c r="F2731" s="1">
        <v>1892753</v>
      </c>
      <c r="G2731" s="1">
        <v>1905093</v>
      </c>
      <c r="L2731" s="1" t="s">
        <v>14</v>
      </c>
      <c r="M2731" s="1" t="s">
        <v>14</v>
      </c>
    </row>
    <row r="2732" spans="2:13">
      <c r="B2732" s="1">
        <v>44</v>
      </c>
      <c r="C2732" s="1" t="s">
        <v>2183</v>
      </c>
      <c r="D2732" s="1">
        <v>7</v>
      </c>
      <c r="E2732" s="1" t="s">
        <v>2184</v>
      </c>
      <c r="F2732" s="1">
        <v>1906100</v>
      </c>
      <c r="G2732" s="1">
        <v>1909299</v>
      </c>
      <c r="L2732" s="1" t="s">
        <v>14</v>
      </c>
      <c r="M2732" s="1" t="s">
        <v>14</v>
      </c>
    </row>
    <row r="2733" spans="2:13">
      <c r="B2733" s="1">
        <v>44</v>
      </c>
      <c r="C2733" s="1" t="s">
        <v>2185</v>
      </c>
      <c r="D2733" s="1">
        <v>7</v>
      </c>
      <c r="E2733" s="1" t="s">
        <v>2186</v>
      </c>
      <c r="F2733" s="1">
        <v>1909378</v>
      </c>
      <c r="G2733" s="1">
        <v>1910368</v>
      </c>
      <c r="H2733" s="1" t="s">
        <v>2187</v>
      </c>
      <c r="I2733" s="1" t="s">
        <v>2188</v>
      </c>
      <c r="J2733" s="1" t="s">
        <v>2189</v>
      </c>
      <c r="L2733" s="1" t="s">
        <v>2190</v>
      </c>
      <c r="M2733" s="1" t="s">
        <v>2191</v>
      </c>
    </row>
    <row r="2734" spans="2:13">
      <c r="B2734" s="1">
        <v>44</v>
      </c>
      <c r="C2734" s="1" t="s">
        <v>2192</v>
      </c>
      <c r="D2734" s="1">
        <v>7</v>
      </c>
      <c r="E2734" s="1" t="s">
        <v>2193</v>
      </c>
      <c r="F2734" s="1">
        <v>1912541</v>
      </c>
      <c r="G2734" s="1">
        <v>1926873</v>
      </c>
      <c r="L2734" s="1" t="s">
        <v>2194</v>
      </c>
      <c r="M2734" s="1" t="s">
        <v>2195</v>
      </c>
    </row>
    <row r="2735" spans="2:13">
      <c r="B2735" s="1">
        <v>44</v>
      </c>
      <c r="C2735" s="1" t="s">
        <v>2196</v>
      </c>
      <c r="D2735" s="1">
        <v>7</v>
      </c>
      <c r="E2735" s="1" t="s">
        <v>2197</v>
      </c>
      <c r="F2735" s="1">
        <v>1927484</v>
      </c>
      <c r="G2735" s="1">
        <v>1937338</v>
      </c>
      <c r="L2735" s="1" t="s">
        <v>14</v>
      </c>
      <c r="M2735" s="1" t="s">
        <v>14</v>
      </c>
    </row>
    <row r="2736" spans="2:13">
      <c r="B2736" s="1">
        <v>44</v>
      </c>
      <c r="C2736" s="1" t="s">
        <v>2198</v>
      </c>
      <c r="D2736" s="1">
        <v>7</v>
      </c>
      <c r="E2736" s="1" t="s">
        <v>2199</v>
      </c>
      <c r="F2736" s="1">
        <v>1937414</v>
      </c>
      <c r="G2736" s="1">
        <v>1941892</v>
      </c>
      <c r="H2736" s="1" t="s">
        <v>2200</v>
      </c>
      <c r="I2736" s="1" t="s">
        <v>2201</v>
      </c>
      <c r="J2736" s="1" t="s">
        <v>2202</v>
      </c>
      <c r="L2736" s="1" t="s">
        <v>14</v>
      </c>
      <c r="M2736" s="1" t="s">
        <v>14</v>
      </c>
    </row>
    <row r="2737" spans="2:13">
      <c r="B2737" s="1">
        <v>44</v>
      </c>
      <c r="C2737" s="1" t="s">
        <v>2203</v>
      </c>
      <c r="D2737" s="1">
        <v>7</v>
      </c>
      <c r="E2737" s="1" t="s">
        <v>2204</v>
      </c>
      <c r="F2737" s="1">
        <v>1942944</v>
      </c>
      <c r="G2737" s="1">
        <v>1949151</v>
      </c>
      <c r="L2737" s="1" t="s">
        <v>14</v>
      </c>
      <c r="M2737" s="1" t="s">
        <v>14</v>
      </c>
    </row>
    <row r="2738" spans="2:13">
      <c r="B2738" s="1">
        <v>44</v>
      </c>
      <c r="C2738" s="1" t="s">
        <v>2205</v>
      </c>
      <c r="D2738" s="1">
        <v>7</v>
      </c>
      <c r="E2738" s="1" t="s">
        <v>2206</v>
      </c>
      <c r="F2738" s="1">
        <v>1950702</v>
      </c>
      <c r="G2738" s="1">
        <v>1960492</v>
      </c>
      <c r="L2738" s="1" t="s">
        <v>1123</v>
      </c>
      <c r="M2738" s="1" t="s">
        <v>1124</v>
      </c>
    </row>
    <row r="2739" spans="2:13">
      <c r="B2739" s="1">
        <v>44</v>
      </c>
      <c r="C2739" s="1" t="s">
        <v>2207</v>
      </c>
      <c r="D2739" s="1">
        <v>7</v>
      </c>
      <c r="E2739" s="1" t="s">
        <v>2208</v>
      </c>
      <c r="F2739" s="1">
        <v>1961171</v>
      </c>
      <c r="G2739" s="1">
        <v>1963571</v>
      </c>
      <c r="L2739" s="1" t="s">
        <v>14</v>
      </c>
      <c r="M2739" s="1" t="s">
        <v>14</v>
      </c>
    </row>
    <row r="2740" spans="2:13">
      <c r="B2740" s="1">
        <v>44</v>
      </c>
      <c r="C2740" s="1" t="s">
        <v>2209</v>
      </c>
      <c r="D2740" s="1">
        <v>7</v>
      </c>
      <c r="E2740" s="1" t="s">
        <v>2210</v>
      </c>
      <c r="F2740" s="1">
        <v>1963189</v>
      </c>
      <c r="G2740" s="1">
        <v>1973877</v>
      </c>
      <c r="L2740" s="1" t="s">
        <v>14</v>
      </c>
      <c r="M2740" s="1" t="s">
        <v>14</v>
      </c>
    </row>
    <row r="2741" spans="2:13">
      <c r="B2741" s="1">
        <v>44</v>
      </c>
      <c r="C2741" s="1" t="s">
        <v>2211</v>
      </c>
      <c r="D2741" s="1">
        <v>7</v>
      </c>
      <c r="E2741" s="1" t="s">
        <v>2212</v>
      </c>
      <c r="F2741" s="1">
        <v>1974143</v>
      </c>
      <c r="G2741" s="1">
        <v>1978084</v>
      </c>
      <c r="L2741" s="1" t="s">
        <v>14</v>
      </c>
      <c r="M2741" s="1" t="s">
        <v>14</v>
      </c>
    </row>
    <row r="2742" spans="2:13">
      <c r="B2742" s="1">
        <v>44</v>
      </c>
      <c r="C2742" s="1" t="s">
        <v>2213</v>
      </c>
      <c r="D2742" s="1">
        <v>7</v>
      </c>
      <c r="E2742" s="1" t="s">
        <v>2214</v>
      </c>
      <c r="F2742" s="1">
        <v>1982896</v>
      </c>
      <c r="G2742" s="1">
        <v>1994086</v>
      </c>
      <c r="L2742" s="1" t="s">
        <v>14</v>
      </c>
      <c r="M2742" s="1" t="s">
        <v>14</v>
      </c>
    </row>
    <row r="2743" spans="2:13">
      <c r="B2743" s="1">
        <v>44</v>
      </c>
      <c r="C2743" s="1" t="s">
        <v>2215</v>
      </c>
      <c r="D2743" s="1">
        <v>7</v>
      </c>
      <c r="E2743" s="1" t="s">
        <v>2216</v>
      </c>
      <c r="F2743" s="1">
        <v>1997814</v>
      </c>
      <c r="G2743" s="1">
        <v>2002890</v>
      </c>
      <c r="H2743" s="1" t="s">
        <v>2217</v>
      </c>
      <c r="I2743" s="1" t="s">
        <v>2218</v>
      </c>
      <c r="J2743" s="1" t="s">
        <v>2219</v>
      </c>
      <c r="L2743" s="1" t="s">
        <v>14</v>
      </c>
      <c r="M2743" s="1" t="s">
        <v>14</v>
      </c>
    </row>
    <row r="2744" spans="2:13">
      <c r="B2744" s="1">
        <v>44</v>
      </c>
      <c r="C2744" s="1" t="s">
        <v>2220</v>
      </c>
      <c r="D2744" s="1">
        <v>7</v>
      </c>
      <c r="E2744" s="1" t="s">
        <v>2221</v>
      </c>
      <c r="F2744" s="1">
        <v>2003430</v>
      </c>
      <c r="G2744" s="1">
        <v>2018256</v>
      </c>
      <c r="L2744" s="1" t="s">
        <v>2222</v>
      </c>
      <c r="M2744" s="1" t="s">
        <v>2223</v>
      </c>
    </row>
    <row r="2745" spans="2:13">
      <c r="B2745" s="1">
        <v>44</v>
      </c>
      <c r="C2745" s="1" t="s">
        <v>2224</v>
      </c>
      <c r="D2745" s="1">
        <v>7</v>
      </c>
      <c r="E2745" s="1" t="s">
        <v>2225</v>
      </c>
      <c r="F2745" s="1">
        <v>2019325</v>
      </c>
      <c r="G2745" s="1">
        <v>2020877</v>
      </c>
      <c r="L2745" s="1" t="s">
        <v>14</v>
      </c>
      <c r="M2745" s="1" t="s">
        <v>14</v>
      </c>
    </row>
    <row r="2746" spans="2:13">
      <c r="B2746" s="1">
        <v>44</v>
      </c>
      <c r="C2746" s="1" t="s">
        <v>2226</v>
      </c>
      <c r="D2746" s="1">
        <v>7</v>
      </c>
      <c r="E2746" s="1" t="s">
        <v>2227</v>
      </c>
      <c r="F2746" s="1">
        <v>2021551</v>
      </c>
      <c r="G2746" s="1">
        <v>2039445</v>
      </c>
      <c r="H2746" s="1" t="s">
        <v>2228</v>
      </c>
      <c r="I2746" s="1" t="s">
        <v>2229</v>
      </c>
      <c r="K2746" s="1" t="s">
        <v>2230</v>
      </c>
      <c r="L2746" s="1" t="s">
        <v>2231</v>
      </c>
      <c r="M2746" s="1" t="s">
        <v>2232</v>
      </c>
    </row>
    <row r="2747" spans="2:13">
      <c r="B2747" s="1">
        <v>44</v>
      </c>
      <c r="C2747" s="1" t="s">
        <v>2233</v>
      </c>
      <c r="D2747" s="1">
        <v>7</v>
      </c>
      <c r="E2747" s="1" t="s">
        <v>2234</v>
      </c>
      <c r="F2747" s="1">
        <v>2022030</v>
      </c>
      <c r="G2747" s="1">
        <v>2023678</v>
      </c>
      <c r="L2747" s="1" t="s">
        <v>14</v>
      </c>
      <c r="M2747" s="1" t="s">
        <v>14</v>
      </c>
    </row>
    <row r="2748" spans="2:13">
      <c r="B2748" s="1">
        <v>44</v>
      </c>
      <c r="C2748" s="1" t="s">
        <v>2235</v>
      </c>
      <c r="D2748" s="1">
        <v>7</v>
      </c>
      <c r="E2748" s="1" t="s">
        <v>2236</v>
      </c>
      <c r="F2748" s="1">
        <v>2039391</v>
      </c>
      <c r="G2748" s="1">
        <v>2049960</v>
      </c>
      <c r="H2748" s="1" t="s">
        <v>2237</v>
      </c>
      <c r="I2748" s="1" t="s">
        <v>2238</v>
      </c>
      <c r="J2748" s="1" t="s">
        <v>2239</v>
      </c>
      <c r="K2748" s="1" t="s">
        <v>2240</v>
      </c>
      <c r="L2748" s="1" t="s">
        <v>2241</v>
      </c>
      <c r="M2748" s="1" t="s">
        <v>2242</v>
      </c>
    </row>
    <row r="2749" spans="2:13">
      <c r="B2749" s="1">
        <v>44</v>
      </c>
      <c r="C2749" s="1" t="s">
        <v>2243</v>
      </c>
      <c r="D2749" s="1">
        <v>7</v>
      </c>
      <c r="E2749" s="1" t="s">
        <v>2244</v>
      </c>
      <c r="F2749" s="1">
        <v>2050051</v>
      </c>
      <c r="G2749" s="1">
        <v>2053658</v>
      </c>
      <c r="H2749" s="1" t="s">
        <v>2245</v>
      </c>
      <c r="I2749" s="1" t="s">
        <v>2246</v>
      </c>
      <c r="J2749" s="1" t="s">
        <v>2247</v>
      </c>
      <c r="L2749" s="1" t="s">
        <v>14</v>
      </c>
      <c r="M2749" s="1" t="s">
        <v>14</v>
      </c>
    </row>
    <row r="2750" spans="2:13">
      <c r="B2750" s="1">
        <v>44</v>
      </c>
      <c r="C2750" s="1" t="s">
        <v>2248</v>
      </c>
      <c r="D2750" s="1">
        <v>7</v>
      </c>
      <c r="E2750" s="1" t="s">
        <v>2249</v>
      </c>
      <c r="F2750" s="1">
        <v>2053659</v>
      </c>
      <c r="G2750" s="1">
        <v>2056458</v>
      </c>
      <c r="H2750" s="1" t="s">
        <v>2250</v>
      </c>
      <c r="I2750" s="1" t="s">
        <v>2251</v>
      </c>
      <c r="J2750" s="1" t="s">
        <v>2252</v>
      </c>
      <c r="L2750" s="1" t="s">
        <v>14</v>
      </c>
      <c r="M2750" s="1" t="s">
        <v>14</v>
      </c>
    </row>
    <row r="2751" spans="2:13">
      <c r="B2751" s="1">
        <v>44</v>
      </c>
      <c r="C2751" s="1" t="s">
        <v>2253</v>
      </c>
      <c r="D2751" s="1">
        <v>7</v>
      </c>
      <c r="E2751" s="1" t="s">
        <v>2254</v>
      </c>
      <c r="F2751" s="1">
        <v>2056611</v>
      </c>
      <c r="G2751" s="1">
        <v>2059384</v>
      </c>
      <c r="L2751" s="1" t="s">
        <v>14</v>
      </c>
      <c r="M2751" s="1" t="s">
        <v>14</v>
      </c>
    </row>
    <row r="2752" spans="2:13">
      <c r="B2752" s="1">
        <v>44</v>
      </c>
      <c r="C2752" s="1" t="s">
        <v>2255</v>
      </c>
      <c r="D2752" s="1">
        <v>7</v>
      </c>
      <c r="E2752" s="1" t="s">
        <v>2256</v>
      </c>
      <c r="F2752" s="1">
        <v>2057237</v>
      </c>
      <c r="G2752" s="1">
        <v>2063295</v>
      </c>
      <c r="I2752" s="1" t="s">
        <v>2257</v>
      </c>
      <c r="J2752" s="1" t="s">
        <v>2258</v>
      </c>
      <c r="L2752" s="1" t="s">
        <v>2259</v>
      </c>
      <c r="M2752" s="1" t="s">
        <v>2260</v>
      </c>
    </row>
    <row r="2753" spans="2:13">
      <c r="B2753" s="1">
        <v>44</v>
      </c>
      <c r="C2753" s="1" t="s">
        <v>2261</v>
      </c>
      <c r="D2753" s="1">
        <v>7</v>
      </c>
      <c r="E2753" s="1" t="s">
        <v>2262</v>
      </c>
      <c r="F2753" s="1">
        <v>2065078</v>
      </c>
      <c r="G2753" s="1">
        <v>2072289</v>
      </c>
      <c r="L2753" s="1" t="s">
        <v>14</v>
      </c>
      <c r="M2753" s="1" t="s">
        <v>14</v>
      </c>
    </row>
    <row r="2754" spans="2:13">
      <c r="B2754" s="1">
        <v>44</v>
      </c>
      <c r="C2754" s="1" t="s">
        <v>2263</v>
      </c>
      <c r="D2754" s="1">
        <v>7</v>
      </c>
      <c r="E2754" s="1" t="s">
        <v>2264</v>
      </c>
      <c r="F2754" s="1">
        <v>2072517</v>
      </c>
      <c r="G2754" s="1">
        <v>2084952</v>
      </c>
      <c r="H2754" s="1" t="s">
        <v>1875</v>
      </c>
      <c r="I2754" s="1" t="s">
        <v>2265</v>
      </c>
      <c r="J2754" s="1" t="s">
        <v>2266</v>
      </c>
      <c r="L2754" s="1" t="s">
        <v>2039</v>
      </c>
      <c r="M2754" s="1" t="s">
        <v>2040</v>
      </c>
    </row>
    <row r="2755" spans="2:13">
      <c r="B2755" s="1">
        <v>44</v>
      </c>
      <c r="C2755" s="1" t="s">
        <v>2267</v>
      </c>
      <c r="D2755" s="1">
        <v>7</v>
      </c>
      <c r="E2755" s="1" t="s">
        <v>2268</v>
      </c>
      <c r="F2755" s="1">
        <v>2087796</v>
      </c>
      <c r="G2755" s="1">
        <v>2091463</v>
      </c>
      <c r="L2755" s="1" t="s">
        <v>14</v>
      </c>
      <c r="M2755" s="1" t="s">
        <v>14</v>
      </c>
    </row>
    <row r="2756" spans="2:13">
      <c r="B2756" s="1">
        <v>44</v>
      </c>
      <c r="C2756" s="1" t="s">
        <v>2269</v>
      </c>
      <c r="D2756" s="1">
        <v>7</v>
      </c>
      <c r="E2756" s="1" t="s">
        <v>2270</v>
      </c>
      <c r="F2756" s="1">
        <v>2090559</v>
      </c>
      <c r="G2756" s="1">
        <v>2093990</v>
      </c>
      <c r="L2756" s="1" t="s">
        <v>14</v>
      </c>
      <c r="M2756" s="1" t="s">
        <v>14</v>
      </c>
    </row>
    <row r="2757" spans="2:13">
      <c r="B2757" s="1">
        <v>44</v>
      </c>
      <c r="C2757" s="1" t="s">
        <v>2271</v>
      </c>
      <c r="D2757" s="1">
        <v>7</v>
      </c>
      <c r="E2757" s="1" t="s">
        <v>2272</v>
      </c>
      <c r="F2757" s="1">
        <v>2097680</v>
      </c>
      <c r="G2757" s="1">
        <v>2099717</v>
      </c>
      <c r="L2757" s="1" t="s">
        <v>14</v>
      </c>
      <c r="M2757" s="1" t="s">
        <v>14</v>
      </c>
    </row>
    <row r="2758" spans="2:13">
      <c r="B2758" s="1">
        <v>44</v>
      </c>
      <c r="C2758" s="1" t="s">
        <v>2273</v>
      </c>
      <c r="D2758" s="1">
        <v>7</v>
      </c>
      <c r="E2758" s="1" t="s">
        <v>2274</v>
      </c>
      <c r="F2758" s="1">
        <v>2099475</v>
      </c>
      <c r="G2758" s="1">
        <v>2101992</v>
      </c>
      <c r="L2758" s="1" t="s">
        <v>14</v>
      </c>
      <c r="M2758" s="1" t="s">
        <v>14</v>
      </c>
    </row>
    <row r="2759" spans="2:13">
      <c r="B2759" s="1">
        <v>44</v>
      </c>
      <c r="C2759" s="1" t="s">
        <v>2275</v>
      </c>
      <c r="D2759" s="1">
        <v>7</v>
      </c>
      <c r="E2759" s="1" t="s">
        <v>2276</v>
      </c>
      <c r="F2759" s="1">
        <v>2102060</v>
      </c>
      <c r="G2759" s="1">
        <v>2109807</v>
      </c>
      <c r="L2759" s="1" t="s">
        <v>14</v>
      </c>
      <c r="M2759" s="1" t="s">
        <v>14</v>
      </c>
    </row>
    <row r="2760" spans="2:13">
      <c r="B2760" s="1">
        <v>44</v>
      </c>
      <c r="C2760" s="1" t="s">
        <v>2277</v>
      </c>
      <c r="D2760" s="1">
        <v>7</v>
      </c>
      <c r="E2760" s="1" t="s">
        <v>2278</v>
      </c>
      <c r="F2760" s="1">
        <v>2109633</v>
      </c>
      <c r="G2760" s="1">
        <v>2113649</v>
      </c>
      <c r="L2760" s="1" t="s">
        <v>96</v>
      </c>
      <c r="M2760" s="1" t="s">
        <v>97</v>
      </c>
    </row>
    <row r="2761" spans="2:13">
      <c r="B2761" s="1">
        <v>44</v>
      </c>
      <c r="C2761" s="1" t="s">
        <v>2279</v>
      </c>
      <c r="D2761" s="1">
        <v>7</v>
      </c>
      <c r="E2761" s="1" t="s">
        <v>2280</v>
      </c>
      <c r="F2761" s="1">
        <v>2112620</v>
      </c>
      <c r="G2761" s="1">
        <v>2115877</v>
      </c>
      <c r="L2761" s="1" t="s">
        <v>158</v>
      </c>
      <c r="M2761" s="1" t="s">
        <v>159</v>
      </c>
    </row>
    <row r="2762" spans="2:13">
      <c r="B2762" s="1">
        <v>44</v>
      </c>
      <c r="C2762" s="1" t="s">
        <v>2281</v>
      </c>
      <c r="D2762" s="1">
        <v>7</v>
      </c>
      <c r="E2762" s="1" t="s">
        <v>2282</v>
      </c>
      <c r="F2762" s="1">
        <v>2115872</v>
      </c>
      <c r="G2762" s="1">
        <v>2122915</v>
      </c>
      <c r="H2762" s="1" t="s">
        <v>2283</v>
      </c>
      <c r="I2762" s="1" t="s">
        <v>2284</v>
      </c>
      <c r="J2762" s="1" t="s">
        <v>2285</v>
      </c>
      <c r="L2762" s="1" t="s">
        <v>2286</v>
      </c>
      <c r="M2762" s="1" t="s">
        <v>2287</v>
      </c>
    </row>
    <row r="2763" spans="2:13">
      <c r="B2763" s="1">
        <v>44</v>
      </c>
      <c r="C2763" s="1" t="s">
        <v>2288</v>
      </c>
      <c r="D2763" s="1">
        <v>7</v>
      </c>
      <c r="E2763" s="1" t="s">
        <v>2289</v>
      </c>
      <c r="F2763" s="1">
        <v>2122540</v>
      </c>
      <c r="G2763" s="1">
        <v>2127184</v>
      </c>
      <c r="L2763" s="1" t="s">
        <v>14</v>
      </c>
      <c r="M2763" s="1" t="s">
        <v>14</v>
      </c>
    </row>
    <row r="2764" spans="2:13">
      <c r="B2764" s="1">
        <v>44</v>
      </c>
      <c r="C2764" s="1" t="s">
        <v>2290</v>
      </c>
      <c r="D2764" s="1">
        <v>7</v>
      </c>
      <c r="E2764" s="1" t="s">
        <v>2291</v>
      </c>
      <c r="F2764" s="1">
        <v>2128902</v>
      </c>
      <c r="G2764" s="1">
        <v>2133004</v>
      </c>
      <c r="L2764" s="1" t="s">
        <v>14</v>
      </c>
      <c r="M2764" s="1" t="s">
        <v>14</v>
      </c>
    </row>
    <row r="2765" spans="2:13">
      <c r="B2765" s="1">
        <v>44</v>
      </c>
      <c r="C2765" s="1" t="s">
        <v>2292</v>
      </c>
      <c r="D2765" s="1">
        <v>7</v>
      </c>
      <c r="E2765" s="1" t="s">
        <v>2293</v>
      </c>
      <c r="F2765" s="1">
        <v>2133434</v>
      </c>
      <c r="G2765" s="1">
        <v>2144506</v>
      </c>
      <c r="H2765" s="1" t="s">
        <v>2294</v>
      </c>
      <c r="I2765" s="1" t="s">
        <v>2295</v>
      </c>
      <c r="J2765" s="1" t="s">
        <v>2296</v>
      </c>
      <c r="L2765" s="1" t="s">
        <v>2297</v>
      </c>
      <c r="M2765" s="1" t="s">
        <v>2298</v>
      </c>
    </row>
    <row r="2766" spans="2:13">
      <c r="B2766" s="1">
        <v>44</v>
      </c>
      <c r="C2766" s="1" t="s">
        <v>2299</v>
      </c>
      <c r="D2766" s="1">
        <v>7</v>
      </c>
      <c r="E2766" s="1" t="s">
        <v>2300</v>
      </c>
      <c r="F2766" s="1">
        <v>2151087</v>
      </c>
      <c r="G2766" s="1">
        <v>2153349</v>
      </c>
      <c r="L2766" s="1" t="s">
        <v>14</v>
      </c>
      <c r="M2766" s="1" t="s">
        <v>14</v>
      </c>
    </row>
    <row r="2767" spans="2:13">
      <c r="B2767" s="1">
        <v>44</v>
      </c>
      <c r="C2767" s="1" t="s">
        <v>2301</v>
      </c>
      <c r="D2767" s="1">
        <v>7</v>
      </c>
      <c r="E2767" s="1" t="s">
        <v>2302</v>
      </c>
      <c r="F2767" s="1">
        <v>2153390</v>
      </c>
      <c r="G2767" s="1">
        <v>2156083</v>
      </c>
      <c r="L2767" s="1" t="s">
        <v>14</v>
      </c>
      <c r="M2767" s="1" t="s">
        <v>14</v>
      </c>
    </row>
    <row r="2768" spans="2:13">
      <c r="B2768" s="1">
        <v>44</v>
      </c>
      <c r="C2768" s="1" t="s">
        <v>2303</v>
      </c>
      <c r="D2768" s="1">
        <v>7</v>
      </c>
      <c r="E2768" s="1" t="s">
        <v>2304</v>
      </c>
      <c r="F2768" s="1">
        <v>2156163</v>
      </c>
      <c r="G2768" s="1">
        <v>2162199</v>
      </c>
      <c r="L2768" s="1" t="s">
        <v>14</v>
      </c>
      <c r="M2768" s="1" t="s">
        <v>14</v>
      </c>
    </row>
    <row r="2769" spans="2:13">
      <c r="B2769" s="1">
        <v>44</v>
      </c>
      <c r="C2769" s="1" t="s">
        <v>2305</v>
      </c>
      <c r="D2769" s="1">
        <v>7</v>
      </c>
      <c r="E2769" s="1" t="s">
        <v>2306</v>
      </c>
      <c r="F2769" s="1">
        <v>2161531</v>
      </c>
      <c r="G2769" s="1">
        <v>2169214</v>
      </c>
      <c r="H2769" s="1" t="s">
        <v>2307</v>
      </c>
      <c r="I2769" s="1" t="s">
        <v>2308</v>
      </c>
      <c r="J2769" s="1" t="s">
        <v>2309</v>
      </c>
      <c r="K2769" s="1" t="s">
        <v>2310</v>
      </c>
      <c r="L2769" s="1" t="s">
        <v>2311</v>
      </c>
      <c r="M2769" s="1" t="s">
        <v>2312</v>
      </c>
    </row>
    <row r="2770" spans="2:13">
      <c r="B2770" s="1">
        <v>44</v>
      </c>
      <c r="C2770" s="1" t="s">
        <v>2313</v>
      </c>
      <c r="D2770" s="1">
        <v>7</v>
      </c>
      <c r="E2770" s="1" t="s">
        <v>2314</v>
      </c>
      <c r="F2770" s="1">
        <v>2170488</v>
      </c>
      <c r="G2770" s="1">
        <v>2173242</v>
      </c>
      <c r="L2770" s="1" t="s">
        <v>14</v>
      </c>
      <c r="M2770" s="1" t="s">
        <v>14</v>
      </c>
    </row>
    <row r="2771" spans="2:13">
      <c r="B2771" s="1">
        <v>44</v>
      </c>
      <c r="C2771" s="1" t="s">
        <v>2315</v>
      </c>
      <c r="D2771" s="1">
        <v>7</v>
      </c>
      <c r="E2771" s="1" t="s">
        <v>2316</v>
      </c>
      <c r="F2771" s="1">
        <v>2173282</v>
      </c>
      <c r="G2771" s="1">
        <v>2176142</v>
      </c>
      <c r="L2771" s="1" t="s">
        <v>14</v>
      </c>
      <c r="M2771" s="1" t="s">
        <v>14</v>
      </c>
    </row>
    <row r="2772" spans="2:13">
      <c r="B2772" s="1">
        <v>44</v>
      </c>
      <c r="C2772" s="1" t="s">
        <v>2317</v>
      </c>
      <c r="D2772" s="1">
        <v>7</v>
      </c>
      <c r="E2772" s="1" t="s">
        <v>2318</v>
      </c>
      <c r="F2772" s="1">
        <v>2176113</v>
      </c>
      <c r="G2772" s="1">
        <v>2179648</v>
      </c>
      <c r="L2772" s="1" t="s">
        <v>2319</v>
      </c>
      <c r="M2772" s="1" t="s">
        <v>2320</v>
      </c>
    </row>
    <row r="2773" spans="2:13">
      <c r="B2773" s="1">
        <v>44</v>
      </c>
      <c r="C2773" s="1" t="s">
        <v>2321</v>
      </c>
      <c r="D2773" s="1">
        <v>7</v>
      </c>
      <c r="E2773" s="1" t="s">
        <v>2322</v>
      </c>
      <c r="F2773" s="1">
        <v>2179440</v>
      </c>
      <c r="G2773" s="1">
        <v>2184579</v>
      </c>
      <c r="L2773" s="1" t="s">
        <v>14</v>
      </c>
      <c r="M2773" s="1" t="s">
        <v>14</v>
      </c>
    </row>
    <row r="2774" spans="2:13">
      <c r="B2774" s="1">
        <v>44</v>
      </c>
      <c r="C2774" s="1" t="s">
        <v>2323</v>
      </c>
      <c r="D2774" s="1">
        <v>7</v>
      </c>
      <c r="E2774" s="1" t="s">
        <v>2324</v>
      </c>
      <c r="F2774" s="1">
        <v>2184606</v>
      </c>
      <c r="G2774" s="1">
        <v>2189306</v>
      </c>
      <c r="L2774" s="1" t="s">
        <v>14</v>
      </c>
      <c r="M2774" s="1" t="s">
        <v>14</v>
      </c>
    </row>
    <row r="2775" spans="2:13">
      <c r="B2775" s="1">
        <v>44</v>
      </c>
      <c r="C2775" s="1" t="s">
        <v>2325</v>
      </c>
      <c r="D2775" s="1">
        <v>7</v>
      </c>
      <c r="E2775" s="1" t="s">
        <v>2326</v>
      </c>
      <c r="F2775" s="1">
        <v>2188685</v>
      </c>
      <c r="G2775" s="1">
        <v>2192395</v>
      </c>
      <c r="L2775" s="1" t="s">
        <v>2327</v>
      </c>
      <c r="M2775" s="1" t="s">
        <v>2328</v>
      </c>
    </row>
    <row r="2776" spans="2:13">
      <c r="B2776" s="1">
        <v>44</v>
      </c>
      <c r="C2776" s="1" t="s">
        <v>2329</v>
      </c>
      <c r="D2776" s="1">
        <v>7</v>
      </c>
      <c r="E2776" s="1" t="s">
        <v>2330</v>
      </c>
      <c r="F2776" s="1">
        <v>2192354</v>
      </c>
      <c r="G2776" s="1">
        <v>2195342</v>
      </c>
      <c r="L2776" s="1" t="s">
        <v>14</v>
      </c>
      <c r="M2776" s="1" t="s">
        <v>14</v>
      </c>
    </row>
    <row r="2777" spans="2:13">
      <c r="B2777" s="1">
        <v>44</v>
      </c>
      <c r="C2777" s="1" t="s">
        <v>2331</v>
      </c>
      <c r="D2777" s="1">
        <v>7</v>
      </c>
      <c r="E2777" s="1" t="s">
        <v>2332</v>
      </c>
      <c r="F2777" s="1">
        <v>2195394</v>
      </c>
      <c r="G2777" s="1">
        <v>2203369</v>
      </c>
      <c r="L2777" s="1" t="s">
        <v>14</v>
      </c>
      <c r="M2777" s="1" t="s">
        <v>14</v>
      </c>
    </row>
    <row r="2778" spans="2:13">
      <c r="B2778" s="1">
        <v>44</v>
      </c>
      <c r="C2778" s="1" t="s">
        <v>2333</v>
      </c>
      <c r="D2778" s="1">
        <v>7</v>
      </c>
      <c r="E2778" s="1" t="s">
        <v>2334</v>
      </c>
      <c r="F2778" s="1">
        <v>2203892</v>
      </c>
      <c r="G2778" s="1">
        <v>2207742</v>
      </c>
      <c r="L2778" s="1" t="s">
        <v>14</v>
      </c>
      <c r="M2778" s="1" t="s">
        <v>14</v>
      </c>
    </row>
    <row r="2779" spans="2:13">
      <c r="B2779" s="1">
        <v>44</v>
      </c>
      <c r="C2779" s="1" t="s">
        <v>2335</v>
      </c>
      <c r="D2779" s="1">
        <v>7</v>
      </c>
      <c r="E2779" s="1" t="s">
        <v>2336</v>
      </c>
      <c r="F2779" s="1">
        <v>2207909</v>
      </c>
      <c r="G2779" s="1">
        <v>2211782</v>
      </c>
      <c r="L2779" s="1" t="s">
        <v>14</v>
      </c>
      <c r="M2779" s="1" t="s">
        <v>14</v>
      </c>
    </row>
    <row r="2780" spans="2:13">
      <c r="B2780" s="1">
        <v>44</v>
      </c>
      <c r="C2780" s="1" t="s">
        <v>2337</v>
      </c>
      <c r="D2780" s="1">
        <v>7</v>
      </c>
      <c r="E2780" s="1" t="s">
        <v>2338</v>
      </c>
      <c r="F2780" s="1">
        <v>2212857</v>
      </c>
      <c r="G2780" s="1">
        <v>2218304</v>
      </c>
      <c r="L2780" s="1" t="s">
        <v>14</v>
      </c>
      <c r="M2780" s="1" t="s">
        <v>14</v>
      </c>
    </row>
    <row r="2781" spans="2:13">
      <c r="B2781" s="1">
        <v>44</v>
      </c>
      <c r="C2781" s="1" t="s">
        <v>2339</v>
      </c>
      <c r="D2781" s="1">
        <v>7</v>
      </c>
      <c r="E2781" s="1" t="s">
        <v>2340</v>
      </c>
      <c r="F2781" s="1">
        <v>2218305</v>
      </c>
      <c r="G2781" s="1">
        <v>2226957</v>
      </c>
      <c r="L2781" s="1" t="s">
        <v>14</v>
      </c>
      <c r="M2781" s="1" t="s">
        <v>14</v>
      </c>
    </row>
    <row r="2782" spans="2:13">
      <c r="B2782" s="1">
        <v>44</v>
      </c>
      <c r="C2782" s="1" t="s">
        <v>2341</v>
      </c>
      <c r="D2782" s="1">
        <v>7</v>
      </c>
      <c r="E2782" s="1" t="s">
        <v>2342</v>
      </c>
      <c r="F2782" s="1">
        <v>2232564</v>
      </c>
      <c r="G2782" s="1">
        <v>2235308</v>
      </c>
      <c r="H2782" s="1" t="s">
        <v>2343</v>
      </c>
      <c r="I2782" s="1" t="s">
        <v>2344</v>
      </c>
      <c r="J2782" s="1" t="s">
        <v>2345</v>
      </c>
      <c r="L2782" s="1" t="s">
        <v>2346</v>
      </c>
      <c r="M2782" s="1" t="s">
        <v>2347</v>
      </c>
    </row>
    <row r="2783" spans="2:13">
      <c r="B2783" s="1">
        <v>44</v>
      </c>
      <c r="C2783" s="1" t="s">
        <v>2348</v>
      </c>
      <c r="D2783" s="1">
        <v>7</v>
      </c>
      <c r="E2783" s="1" t="s">
        <v>2349</v>
      </c>
      <c r="F2783" s="1">
        <v>2235237</v>
      </c>
      <c r="G2783" s="1">
        <v>2237306</v>
      </c>
      <c r="H2783" s="1" t="s">
        <v>2350</v>
      </c>
      <c r="I2783" s="1" t="s">
        <v>2351</v>
      </c>
      <c r="J2783" s="1" t="s">
        <v>2352</v>
      </c>
      <c r="L2783" s="1" t="s">
        <v>2353</v>
      </c>
      <c r="M2783" s="1" t="s">
        <v>2354</v>
      </c>
    </row>
    <row r="2784" spans="2:13">
      <c r="B2784" s="1">
        <v>44</v>
      </c>
      <c r="C2784" s="1" t="s">
        <v>2355</v>
      </c>
      <c r="D2784" s="1">
        <v>7</v>
      </c>
      <c r="E2784" s="1" t="s">
        <v>2356</v>
      </c>
      <c r="F2784" s="1">
        <v>2238211</v>
      </c>
      <c r="G2784" s="1">
        <v>2242588</v>
      </c>
      <c r="H2784" s="1" t="s">
        <v>2357</v>
      </c>
      <c r="I2784" s="1" t="s">
        <v>2358</v>
      </c>
      <c r="J2784" s="1" t="s">
        <v>2359</v>
      </c>
      <c r="L2784" s="1" t="s">
        <v>2360</v>
      </c>
      <c r="M2784" s="1" t="s">
        <v>2361</v>
      </c>
    </row>
    <row r="2785" spans="2:13">
      <c r="B2785" s="1">
        <v>44</v>
      </c>
      <c r="C2785" s="1" t="s">
        <v>2362</v>
      </c>
      <c r="D2785" s="1">
        <v>7</v>
      </c>
      <c r="E2785" s="1" t="s">
        <v>2363</v>
      </c>
      <c r="F2785" s="1">
        <v>2243798</v>
      </c>
      <c r="G2785" s="1">
        <v>2247987</v>
      </c>
      <c r="L2785" s="1" t="s">
        <v>14</v>
      </c>
      <c r="M2785" s="1" t="s">
        <v>14</v>
      </c>
    </row>
    <row r="2786" spans="2:13">
      <c r="B2786" s="1">
        <v>44</v>
      </c>
      <c r="C2786" s="1" t="s">
        <v>2364</v>
      </c>
      <c r="D2786" s="1">
        <v>7</v>
      </c>
      <c r="E2786" s="1" t="s">
        <v>2365</v>
      </c>
      <c r="F2786" s="1">
        <v>2248396</v>
      </c>
      <c r="G2786" s="1">
        <v>2250179</v>
      </c>
      <c r="L2786" s="1" t="s">
        <v>14</v>
      </c>
      <c r="M2786" s="1" t="s">
        <v>14</v>
      </c>
    </row>
    <row r="2787" spans="2:13">
      <c r="B2787" s="1">
        <v>44</v>
      </c>
      <c r="C2787" s="1" t="s">
        <v>2366</v>
      </c>
      <c r="D2787" s="1">
        <v>7</v>
      </c>
      <c r="E2787" s="1" t="s">
        <v>2367</v>
      </c>
      <c r="F2787" s="1">
        <v>2251122</v>
      </c>
      <c r="G2787" s="1">
        <v>2254743</v>
      </c>
      <c r="L2787" s="1" t="s">
        <v>14</v>
      </c>
      <c r="M2787" s="1" t="s">
        <v>14</v>
      </c>
    </row>
    <row r="2788" spans="2:13">
      <c r="B2788" s="1">
        <v>44</v>
      </c>
      <c r="C2788" s="1" t="s">
        <v>2368</v>
      </c>
      <c r="D2788" s="1">
        <v>7</v>
      </c>
      <c r="E2788" s="1" t="s">
        <v>2369</v>
      </c>
      <c r="F2788" s="1">
        <v>2254683</v>
      </c>
      <c r="G2788" s="1">
        <v>2263558</v>
      </c>
      <c r="H2788" s="1" t="s">
        <v>2370</v>
      </c>
      <c r="I2788" s="1" t="s">
        <v>2371</v>
      </c>
      <c r="K2788" s="1" t="s">
        <v>2372</v>
      </c>
      <c r="L2788" s="1" t="s">
        <v>14</v>
      </c>
      <c r="M2788" s="1" t="s">
        <v>14</v>
      </c>
    </row>
    <row r="2789" spans="2:13">
      <c r="B2789" s="1">
        <v>44</v>
      </c>
      <c r="C2789" s="1" t="s">
        <v>2373</v>
      </c>
      <c r="D2789" s="1">
        <v>7</v>
      </c>
      <c r="E2789" s="1" t="s">
        <v>2374</v>
      </c>
      <c r="F2789" s="1">
        <v>2263273</v>
      </c>
      <c r="G2789" s="1">
        <v>2266272</v>
      </c>
      <c r="L2789" s="1" t="s">
        <v>14</v>
      </c>
      <c r="M2789" s="1" t="s">
        <v>14</v>
      </c>
    </row>
    <row r="2790" spans="2:13">
      <c r="B2790" s="1">
        <v>44</v>
      </c>
      <c r="C2790" s="1" t="s">
        <v>2375</v>
      </c>
      <c r="D2790" s="1">
        <v>7</v>
      </c>
      <c r="E2790" s="1" t="s">
        <v>2376</v>
      </c>
      <c r="F2790" s="1">
        <v>2266308</v>
      </c>
      <c r="G2790" s="1">
        <v>2272733</v>
      </c>
      <c r="L2790" s="1" t="s">
        <v>14</v>
      </c>
      <c r="M2790" s="1" t="s">
        <v>14</v>
      </c>
    </row>
    <row r="2791" spans="2:13">
      <c r="B2791" s="1">
        <v>44</v>
      </c>
      <c r="C2791" s="1" t="s">
        <v>2377</v>
      </c>
      <c r="D2791" s="1">
        <v>7</v>
      </c>
      <c r="E2791" s="1" t="s">
        <v>2378</v>
      </c>
      <c r="F2791" s="1">
        <v>2272460</v>
      </c>
      <c r="G2791" s="1">
        <v>2283500</v>
      </c>
      <c r="H2791" s="1" t="s">
        <v>1384</v>
      </c>
      <c r="I2791" s="1" t="s">
        <v>2379</v>
      </c>
      <c r="J2791" s="1" t="s">
        <v>2380</v>
      </c>
      <c r="L2791" s="1" t="s">
        <v>2381</v>
      </c>
      <c r="M2791" s="1" t="s">
        <v>2382</v>
      </c>
    </row>
    <row r="2792" spans="2:13">
      <c r="B2792" s="1">
        <v>44</v>
      </c>
      <c r="C2792" s="1" t="s">
        <v>2383</v>
      </c>
      <c r="D2792" s="1">
        <v>7</v>
      </c>
      <c r="E2792" s="1" t="s">
        <v>2384</v>
      </c>
      <c r="F2792" s="1">
        <v>2283293</v>
      </c>
      <c r="G2792" s="1">
        <v>2290043</v>
      </c>
      <c r="L2792" s="1" t="s">
        <v>910</v>
      </c>
      <c r="M2792" s="1" t="s">
        <v>911</v>
      </c>
    </row>
    <row r="2793" spans="2:13">
      <c r="B2793" s="1">
        <v>44</v>
      </c>
      <c r="C2793" s="1" t="s">
        <v>2385</v>
      </c>
      <c r="D2793" s="1">
        <v>7</v>
      </c>
      <c r="E2793" s="1" t="s">
        <v>2386</v>
      </c>
      <c r="F2793" s="1">
        <v>2297587</v>
      </c>
      <c r="G2793" s="1">
        <v>2303780</v>
      </c>
      <c r="L2793" s="1" t="s">
        <v>14</v>
      </c>
      <c r="M2793" s="1" t="s">
        <v>14</v>
      </c>
    </row>
    <row r="2794" spans="2:13">
      <c r="B2794" s="1">
        <v>44</v>
      </c>
      <c r="C2794" s="1" t="s">
        <v>2387</v>
      </c>
      <c r="D2794" s="1">
        <v>7</v>
      </c>
      <c r="E2794" s="1" t="s">
        <v>2388</v>
      </c>
      <c r="F2794" s="1">
        <v>2303697</v>
      </c>
      <c r="G2794" s="1">
        <v>2309330</v>
      </c>
      <c r="L2794" s="1" t="s">
        <v>14</v>
      </c>
      <c r="M2794" s="1" t="s">
        <v>14</v>
      </c>
    </row>
    <row r="2795" spans="2:13">
      <c r="B2795" s="1">
        <v>44</v>
      </c>
      <c r="C2795" s="1" t="s">
        <v>2389</v>
      </c>
      <c r="D2795" s="1">
        <v>7</v>
      </c>
      <c r="E2795" s="1" t="s">
        <v>2390</v>
      </c>
      <c r="F2795" s="1">
        <v>2309803</v>
      </c>
      <c r="G2795" s="1">
        <v>2319330</v>
      </c>
      <c r="H2795" s="1" t="s">
        <v>2391</v>
      </c>
      <c r="I2795" s="1" t="s">
        <v>2392</v>
      </c>
      <c r="J2795" s="1" t="s">
        <v>2393</v>
      </c>
      <c r="L2795" s="1" t="s">
        <v>14</v>
      </c>
      <c r="M2795" s="1" t="s">
        <v>14</v>
      </c>
    </row>
    <row r="2796" spans="2:13">
      <c r="B2796" s="1">
        <v>44</v>
      </c>
      <c r="C2796" s="1" t="s">
        <v>2394</v>
      </c>
      <c r="D2796" s="1">
        <v>7</v>
      </c>
      <c r="E2796" s="1" t="s">
        <v>2395</v>
      </c>
      <c r="F2796" s="1">
        <v>2320311</v>
      </c>
      <c r="G2796" s="1">
        <v>2320487</v>
      </c>
      <c r="L2796" s="1" t="s">
        <v>14</v>
      </c>
      <c r="M2796" s="1" t="s">
        <v>14</v>
      </c>
    </row>
    <row r="2797" spans="2:13">
      <c r="B2797" s="1">
        <v>44</v>
      </c>
      <c r="C2797" s="1" t="s">
        <v>2396</v>
      </c>
      <c r="D2797" s="1">
        <v>7</v>
      </c>
      <c r="E2797" s="1" t="s">
        <v>2397</v>
      </c>
      <c r="F2797" s="1">
        <v>2320597</v>
      </c>
      <c r="G2797" s="1">
        <v>2325168</v>
      </c>
      <c r="L2797" s="1" t="s">
        <v>14</v>
      </c>
      <c r="M2797" s="1" t="s">
        <v>14</v>
      </c>
    </row>
    <row r="2798" spans="2:13">
      <c r="B2798" s="1">
        <v>44</v>
      </c>
      <c r="C2798" s="1" t="s">
        <v>2398</v>
      </c>
      <c r="D2798" s="1">
        <v>7</v>
      </c>
      <c r="E2798" s="1" t="s">
        <v>2399</v>
      </c>
      <c r="F2798" s="1">
        <v>2325536</v>
      </c>
      <c r="G2798" s="1">
        <v>2330384</v>
      </c>
      <c r="L2798" s="1" t="s">
        <v>14</v>
      </c>
      <c r="M2798" s="1" t="s">
        <v>14</v>
      </c>
    </row>
    <row r="2799" spans="2:13">
      <c r="B2799" s="1">
        <v>44</v>
      </c>
      <c r="C2799" s="1" t="s">
        <v>2400</v>
      </c>
      <c r="D2799" s="1">
        <v>7</v>
      </c>
      <c r="E2799" s="1" t="s">
        <v>2401</v>
      </c>
      <c r="F2799" s="1">
        <v>2330439</v>
      </c>
      <c r="G2799" s="1">
        <v>2333081</v>
      </c>
      <c r="L2799" s="1" t="s">
        <v>14</v>
      </c>
      <c r="M2799" s="1" t="s">
        <v>14</v>
      </c>
    </row>
    <row r="2800" spans="2:13">
      <c r="B2800" s="1">
        <v>44</v>
      </c>
      <c r="C2800" s="1" t="s">
        <v>2402</v>
      </c>
      <c r="D2800" s="1">
        <v>7</v>
      </c>
      <c r="E2800" s="1" t="s">
        <v>2403</v>
      </c>
      <c r="F2800" s="1">
        <v>2332867</v>
      </c>
      <c r="G2800" s="1">
        <v>2339363</v>
      </c>
      <c r="H2800" s="1" t="s">
        <v>2404</v>
      </c>
      <c r="I2800" s="1" t="s">
        <v>2405</v>
      </c>
      <c r="J2800" s="1" t="s">
        <v>2406</v>
      </c>
      <c r="L2800" s="1" t="s">
        <v>2297</v>
      </c>
      <c r="M2800" s="1" t="s">
        <v>2298</v>
      </c>
    </row>
    <row r="2801" spans="2:13">
      <c r="B2801" s="1">
        <v>44</v>
      </c>
      <c r="C2801" s="1" t="s">
        <v>4958</v>
      </c>
      <c r="D2801" s="1">
        <v>7</v>
      </c>
      <c r="E2801" s="1" t="s">
        <v>4959</v>
      </c>
      <c r="F2801" s="1">
        <v>2339862</v>
      </c>
      <c r="G2801" s="1">
        <v>2343200</v>
      </c>
      <c r="H2801" s="1" t="s">
        <v>4960</v>
      </c>
      <c r="I2801" s="1" t="s">
        <v>4961</v>
      </c>
      <c r="J2801" s="1" t="s">
        <v>4962</v>
      </c>
      <c r="L2801" s="1" t="s">
        <v>4833</v>
      </c>
      <c r="M2801" s="1" t="s">
        <v>4834</v>
      </c>
    </row>
    <row r="2802" spans="2:13">
      <c r="B2802" s="1">
        <v>44</v>
      </c>
      <c r="C2802" s="1" t="s">
        <v>4963</v>
      </c>
      <c r="D2802" s="1">
        <v>7</v>
      </c>
      <c r="E2802" s="1" t="s">
        <v>4964</v>
      </c>
      <c r="F2802" s="1">
        <v>2343990</v>
      </c>
      <c r="G2802" s="1">
        <v>2347192</v>
      </c>
      <c r="L2802" s="1" t="s">
        <v>14</v>
      </c>
      <c r="M2802" s="1" t="s">
        <v>14</v>
      </c>
    </row>
    <row r="2803" spans="2:13">
      <c r="B2803" s="1">
        <v>44</v>
      </c>
      <c r="C2803" s="1" t="s">
        <v>4965</v>
      </c>
      <c r="D2803" s="1">
        <v>7</v>
      </c>
      <c r="E2803" s="1" t="s">
        <v>4966</v>
      </c>
      <c r="F2803" s="1">
        <v>2347243</v>
      </c>
      <c r="G2803" s="1">
        <v>2357001</v>
      </c>
      <c r="H2803" s="1" t="s">
        <v>4967</v>
      </c>
      <c r="L2803" s="1" t="s">
        <v>4049</v>
      </c>
      <c r="M2803" s="1" t="s">
        <v>4050</v>
      </c>
    </row>
    <row r="2804" spans="2:13">
      <c r="B2804" s="1">
        <v>44</v>
      </c>
      <c r="C2804" s="1" t="s">
        <v>4968</v>
      </c>
      <c r="D2804" s="1">
        <v>7</v>
      </c>
      <c r="E2804" s="1" t="s">
        <v>4969</v>
      </c>
      <c r="F2804" s="1">
        <v>2357099</v>
      </c>
      <c r="G2804" s="1">
        <v>2358062</v>
      </c>
      <c r="L2804" s="1" t="s">
        <v>14</v>
      </c>
      <c r="M2804" s="1" t="s">
        <v>14</v>
      </c>
    </row>
    <row r="2805" spans="2:13">
      <c r="B2805" s="1">
        <v>44</v>
      </c>
      <c r="C2805" s="1" t="s">
        <v>4970</v>
      </c>
      <c r="D2805" s="1">
        <v>7</v>
      </c>
      <c r="E2805" s="1" t="s">
        <v>4971</v>
      </c>
      <c r="F2805" s="1">
        <v>2360076</v>
      </c>
      <c r="G2805" s="1">
        <v>2362183</v>
      </c>
      <c r="H2805" s="1" t="s">
        <v>4972</v>
      </c>
      <c r="I2805" s="1" t="s">
        <v>4973</v>
      </c>
      <c r="J2805" s="1" t="s">
        <v>4974</v>
      </c>
      <c r="L2805" s="1" t="s">
        <v>14</v>
      </c>
      <c r="M2805" s="1" t="s">
        <v>14</v>
      </c>
    </row>
    <row r="2806" spans="2:13">
      <c r="B2806" s="1">
        <v>44</v>
      </c>
      <c r="C2806" s="1" t="s">
        <v>4975</v>
      </c>
      <c r="D2806" s="1">
        <v>7</v>
      </c>
      <c r="E2806" s="1" t="s">
        <v>4976</v>
      </c>
      <c r="F2806" s="1">
        <v>2362116</v>
      </c>
      <c r="G2806" s="1">
        <v>2365922</v>
      </c>
      <c r="L2806" s="1" t="s">
        <v>4977</v>
      </c>
      <c r="M2806" s="1" t="s">
        <v>4978</v>
      </c>
    </row>
    <row r="2807" spans="2:13">
      <c r="B2807" s="1">
        <v>44</v>
      </c>
      <c r="C2807" s="1" t="s">
        <v>4979</v>
      </c>
      <c r="D2807" s="1">
        <v>7</v>
      </c>
      <c r="E2807" s="1" t="s">
        <v>4980</v>
      </c>
      <c r="F2807" s="1">
        <v>2365846</v>
      </c>
      <c r="G2807" s="1">
        <v>2367957</v>
      </c>
      <c r="L2807" s="1" t="s">
        <v>4981</v>
      </c>
      <c r="M2807" s="1" t="s">
        <v>4982</v>
      </c>
    </row>
    <row r="2808" spans="2:13">
      <c r="B2808" s="1">
        <v>44</v>
      </c>
      <c r="C2808" s="1" t="s">
        <v>4983</v>
      </c>
      <c r="D2808" s="1">
        <v>7</v>
      </c>
      <c r="E2808" s="1" t="s">
        <v>4984</v>
      </c>
      <c r="F2808" s="1">
        <v>2367787</v>
      </c>
      <c r="G2808" s="1">
        <v>2375799</v>
      </c>
      <c r="H2808" s="1" t="s">
        <v>4985</v>
      </c>
      <c r="I2808" s="1" t="s">
        <v>4986</v>
      </c>
      <c r="J2808" s="1" t="s">
        <v>4987</v>
      </c>
      <c r="L2808" s="1" t="s">
        <v>4988</v>
      </c>
      <c r="M2808" s="1" t="s">
        <v>4989</v>
      </c>
    </row>
    <row r="2809" spans="2:13">
      <c r="B2809" s="1">
        <v>44</v>
      </c>
      <c r="C2809" s="1" t="s">
        <v>4990</v>
      </c>
      <c r="D2809" s="1">
        <v>7</v>
      </c>
      <c r="E2809" s="1" t="s">
        <v>4991</v>
      </c>
      <c r="F2809" s="1">
        <v>2375778</v>
      </c>
      <c r="G2809" s="1">
        <v>2389219</v>
      </c>
      <c r="H2809" s="1" t="s">
        <v>4992</v>
      </c>
      <c r="I2809" s="1" t="s">
        <v>4993</v>
      </c>
      <c r="J2809" s="1" t="s">
        <v>4994</v>
      </c>
      <c r="L2809" s="1" t="s">
        <v>14</v>
      </c>
      <c r="M2809" s="1" t="s">
        <v>14</v>
      </c>
    </row>
    <row r="2810" spans="2:13">
      <c r="B2810" s="1">
        <v>44</v>
      </c>
      <c r="C2810" s="1" t="s">
        <v>4995</v>
      </c>
      <c r="D2810" s="1">
        <v>7</v>
      </c>
      <c r="E2810" s="1" t="s">
        <v>4996</v>
      </c>
      <c r="F2810" s="1">
        <v>2389598</v>
      </c>
      <c r="G2810" s="1">
        <v>2395802</v>
      </c>
      <c r="L2810" s="1" t="s">
        <v>96</v>
      </c>
      <c r="M2810" s="1" t="s">
        <v>97</v>
      </c>
    </row>
    <row r="2811" spans="2:13">
      <c r="B2811" s="1">
        <v>44</v>
      </c>
      <c r="C2811" s="1" t="s">
        <v>4997</v>
      </c>
      <c r="D2811" s="1">
        <v>7</v>
      </c>
      <c r="E2811" s="1" t="s">
        <v>4998</v>
      </c>
      <c r="F2811" s="1">
        <v>2395835</v>
      </c>
      <c r="G2811" s="1">
        <v>2402271</v>
      </c>
      <c r="L2811" s="1" t="s">
        <v>14</v>
      </c>
      <c r="M2811" s="1" t="s">
        <v>14</v>
      </c>
    </row>
    <row r="2812" spans="2:13">
      <c r="B2812" s="1">
        <v>44</v>
      </c>
      <c r="C2812" s="1" t="s">
        <v>4999</v>
      </c>
      <c r="D2812" s="1">
        <v>7</v>
      </c>
      <c r="E2812" s="1" t="s">
        <v>5000</v>
      </c>
      <c r="F2812" s="1">
        <v>2402169</v>
      </c>
      <c r="G2812" s="1">
        <v>2402735</v>
      </c>
      <c r="L2812" s="1" t="s">
        <v>14</v>
      </c>
      <c r="M2812" s="1" t="s">
        <v>14</v>
      </c>
    </row>
    <row r="2813" spans="2:13">
      <c r="B2813" s="1">
        <v>44</v>
      </c>
      <c r="C2813" s="1" t="s">
        <v>5001</v>
      </c>
      <c r="D2813" s="1">
        <v>7</v>
      </c>
      <c r="E2813" s="1" t="s">
        <v>5002</v>
      </c>
      <c r="F2813" s="1">
        <v>2403578</v>
      </c>
      <c r="G2813" s="1">
        <v>2410802</v>
      </c>
      <c r="H2813" s="1" t="s">
        <v>5003</v>
      </c>
      <c r="I2813" s="1" t="s">
        <v>5004</v>
      </c>
      <c r="J2813" s="1" t="s">
        <v>5005</v>
      </c>
      <c r="L2813" s="1" t="s">
        <v>96</v>
      </c>
      <c r="M2813" s="1" t="s">
        <v>97</v>
      </c>
    </row>
    <row r="2814" spans="2:13">
      <c r="B2814" s="1">
        <v>44</v>
      </c>
      <c r="C2814" s="1" t="s">
        <v>5006</v>
      </c>
      <c r="D2814" s="1">
        <v>7</v>
      </c>
      <c r="E2814" s="1" t="s">
        <v>5007</v>
      </c>
      <c r="F2814" s="1">
        <v>2411126</v>
      </c>
      <c r="G2814" s="1">
        <v>2418609</v>
      </c>
      <c r="H2814" s="1" t="s">
        <v>4649</v>
      </c>
      <c r="I2814" s="1" t="s">
        <v>5008</v>
      </c>
      <c r="J2814" s="1" t="s">
        <v>5009</v>
      </c>
      <c r="L2814" s="1" t="s">
        <v>143</v>
      </c>
      <c r="M2814" s="1" t="s">
        <v>144</v>
      </c>
    </row>
    <row r="2815" spans="2:13">
      <c r="B2815" s="1">
        <v>44</v>
      </c>
      <c r="C2815" s="1" t="s">
        <v>5010</v>
      </c>
      <c r="D2815" s="1">
        <v>7</v>
      </c>
      <c r="E2815" s="1" t="s">
        <v>5011</v>
      </c>
      <c r="F2815" s="1">
        <v>2418550</v>
      </c>
      <c r="G2815" s="1">
        <v>2423699</v>
      </c>
      <c r="H2815" s="1" t="s">
        <v>2343</v>
      </c>
      <c r="I2815" s="1" t="s">
        <v>5012</v>
      </c>
      <c r="J2815" s="1" t="s">
        <v>5013</v>
      </c>
      <c r="L2815" s="1" t="s">
        <v>5014</v>
      </c>
      <c r="M2815" s="1" t="s">
        <v>5015</v>
      </c>
    </row>
    <row r="2816" spans="2:13">
      <c r="B2816" s="1">
        <v>44</v>
      </c>
      <c r="C2816" s="1" t="s">
        <v>5016</v>
      </c>
      <c r="D2816" s="1">
        <v>7</v>
      </c>
      <c r="E2816" s="1" t="s">
        <v>5017</v>
      </c>
      <c r="F2816" s="1">
        <v>2422680</v>
      </c>
      <c r="G2816" s="1">
        <v>2430234</v>
      </c>
      <c r="L2816" s="1" t="s">
        <v>14</v>
      </c>
      <c r="M2816" s="1" t="s">
        <v>14</v>
      </c>
    </row>
    <row r="2817" spans="2:13">
      <c r="B2817" s="1">
        <v>44</v>
      </c>
      <c r="C2817" s="1" t="s">
        <v>5018</v>
      </c>
      <c r="D2817" s="1">
        <v>7</v>
      </c>
      <c r="E2817" s="1" t="s">
        <v>5019</v>
      </c>
      <c r="F2817" s="1">
        <v>2430083</v>
      </c>
      <c r="G2817" s="1">
        <v>2433050</v>
      </c>
      <c r="H2817" s="1" t="s">
        <v>5020</v>
      </c>
      <c r="I2817" s="1" t="s">
        <v>5021</v>
      </c>
      <c r="J2817" s="1" t="s">
        <v>5022</v>
      </c>
      <c r="K2817" s="1" t="s">
        <v>5023</v>
      </c>
      <c r="L2817" s="1" t="s">
        <v>14</v>
      </c>
      <c r="M2817" s="1" t="s">
        <v>14</v>
      </c>
    </row>
    <row r="2818" spans="2:13">
      <c r="B2818" s="1">
        <v>44</v>
      </c>
      <c r="C2818" s="1" t="s">
        <v>5024</v>
      </c>
      <c r="D2818" s="1">
        <v>7</v>
      </c>
      <c r="E2818" s="1" t="s">
        <v>5025</v>
      </c>
      <c r="F2818" s="1">
        <v>2432905</v>
      </c>
      <c r="G2818" s="1">
        <v>2440382</v>
      </c>
      <c r="H2818" s="1" t="s">
        <v>5026</v>
      </c>
      <c r="I2818" s="1" t="s">
        <v>5027</v>
      </c>
      <c r="J2818" s="1" t="s">
        <v>5028</v>
      </c>
      <c r="K2818" s="1" t="s">
        <v>5029</v>
      </c>
      <c r="L2818" s="1" t="s">
        <v>5030</v>
      </c>
      <c r="M2818" s="1" t="s">
        <v>5031</v>
      </c>
    </row>
    <row r="2819" spans="2:13">
      <c r="B2819" s="1">
        <v>44</v>
      </c>
      <c r="C2819" s="1" t="s">
        <v>5032</v>
      </c>
      <c r="D2819" s="1">
        <v>7</v>
      </c>
      <c r="E2819" s="1" t="s">
        <v>5033</v>
      </c>
      <c r="F2819" s="1">
        <v>2441803</v>
      </c>
      <c r="G2819" s="1">
        <v>2445510</v>
      </c>
      <c r="L2819" s="1" t="s">
        <v>14</v>
      </c>
      <c r="M2819" s="1" t="s">
        <v>14</v>
      </c>
    </row>
    <row r="2820" spans="2:13">
      <c r="B2820" s="1">
        <v>44</v>
      </c>
      <c r="C2820" s="1" t="s">
        <v>5034</v>
      </c>
      <c r="D2820" s="1">
        <v>7</v>
      </c>
      <c r="E2820" s="1" t="s">
        <v>5035</v>
      </c>
      <c r="F2820" s="1">
        <v>2446446</v>
      </c>
      <c r="G2820" s="1">
        <v>2459171</v>
      </c>
      <c r="H2820" s="1" t="s">
        <v>5036</v>
      </c>
      <c r="I2820" s="1" t="s">
        <v>5037</v>
      </c>
      <c r="J2820" s="1" t="s">
        <v>5038</v>
      </c>
      <c r="L2820" s="1" t="s">
        <v>2544</v>
      </c>
      <c r="M2820" s="1" t="s">
        <v>2545</v>
      </c>
    </row>
    <row r="2821" spans="2:13">
      <c r="B2821" s="1">
        <v>44</v>
      </c>
      <c r="C2821" s="1" t="s">
        <v>5039</v>
      </c>
      <c r="D2821" s="1">
        <v>7</v>
      </c>
      <c r="E2821" s="1" t="s">
        <v>5040</v>
      </c>
      <c r="F2821" s="1">
        <v>2459574</v>
      </c>
      <c r="G2821" s="1">
        <v>2459989</v>
      </c>
      <c r="L2821" s="1" t="s">
        <v>14</v>
      </c>
      <c r="M2821" s="1" t="s">
        <v>14</v>
      </c>
    </row>
    <row r="2822" spans="2:13">
      <c r="B2822" s="1">
        <v>44</v>
      </c>
      <c r="C2822" s="1" t="s">
        <v>5041</v>
      </c>
      <c r="D2822" s="1">
        <v>7</v>
      </c>
      <c r="E2822" s="1" t="s">
        <v>5042</v>
      </c>
      <c r="F2822" s="1">
        <v>2460930</v>
      </c>
      <c r="G2822" s="1">
        <v>2461345</v>
      </c>
      <c r="L2822" s="1" t="s">
        <v>14</v>
      </c>
      <c r="M2822" s="1" t="s">
        <v>14</v>
      </c>
    </row>
    <row r="2823" spans="2:13">
      <c r="B2823" s="1">
        <v>44</v>
      </c>
      <c r="C2823" s="1" t="s">
        <v>5043</v>
      </c>
      <c r="D2823" s="1">
        <v>7</v>
      </c>
      <c r="E2823" s="1" t="s">
        <v>5044</v>
      </c>
      <c r="F2823" s="1">
        <v>2462476</v>
      </c>
      <c r="G2823" s="1">
        <v>2466174</v>
      </c>
      <c r="L2823" s="1" t="s">
        <v>14</v>
      </c>
      <c r="M2823" s="1" t="s">
        <v>14</v>
      </c>
    </row>
    <row r="2824" spans="2:13">
      <c r="B2824" s="1">
        <v>44</v>
      </c>
      <c r="C2824" s="1" t="s">
        <v>5045</v>
      </c>
      <c r="D2824" s="1">
        <v>7</v>
      </c>
      <c r="E2824" s="1" t="s">
        <v>5046</v>
      </c>
      <c r="F2824" s="1">
        <v>2466178</v>
      </c>
      <c r="G2824" s="1">
        <v>2469783</v>
      </c>
      <c r="L2824" s="1" t="s">
        <v>14</v>
      </c>
      <c r="M2824" s="1" t="s">
        <v>14</v>
      </c>
    </row>
    <row r="2825" spans="2:13">
      <c r="B2825" s="1">
        <v>44</v>
      </c>
      <c r="C2825" s="1" t="s">
        <v>5047</v>
      </c>
      <c r="D2825" s="1">
        <v>7</v>
      </c>
      <c r="E2825" s="1" t="s">
        <v>5048</v>
      </c>
      <c r="F2825" s="1">
        <v>2469467</v>
      </c>
      <c r="G2825" s="1">
        <v>2476574</v>
      </c>
      <c r="H2825" s="1" t="s">
        <v>5049</v>
      </c>
      <c r="I2825" s="1" t="s">
        <v>5050</v>
      </c>
      <c r="J2825" s="1" t="s">
        <v>5051</v>
      </c>
      <c r="L2825" s="1" t="s">
        <v>1827</v>
      </c>
      <c r="M2825" s="1" t="s">
        <v>1828</v>
      </c>
    </row>
    <row r="2826" spans="2:13">
      <c r="B2826" s="1">
        <v>44</v>
      </c>
      <c r="C2826" s="1" t="s">
        <v>5052</v>
      </c>
      <c r="D2826" s="1">
        <v>7</v>
      </c>
      <c r="E2826" s="1" t="s">
        <v>5053</v>
      </c>
      <c r="F2826" s="1">
        <v>2476481</v>
      </c>
      <c r="G2826" s="1">
        <v>2480386</v>
      </c>
      <c r="H2826" s="1" t="s">
        <v>5054</v>
      </c>
      <c r="I2826" s="1" t="s">
        <v>5055</v>
      </c>
      <c r="K2826" s="1" t="s">
        <v>5056</v>
      </c>
      <c r="L2826" s="1" t="s">
        <v>14</v>
      </c>
      <c r="M2826" s="1" t="s">
        <v>14</v>
      </c>
    </row>
    <row r="2827" spans="2:13">
      <c r="B2827" s="1">
        <v>44</v>
      </c>
      <c r="C2827" s="1" t="s">
        <v>5057</v>
      </c>
      <c r="D2827" s="1">
        <v>7</v>
      </c>
      <c r="E2827" s="1" t="s">
        <v>5058</v>
      </c>
      <c r="F2827" s="1">
        <v>2480117</v>
      </c>
      <c r="G2827" s="1">
        <v>2482524</v>
      </c>
      <c r="H2827" s="1" t="s">
        <v>2370</v>
      </c>
      <c r="I2827" s="1" t="s">
        <v>5059</v>
      </c>
      <c r="K2827" s="1" t="s">
        <v>5060</v>
      </c>
      <c r="L2827" s="1" t="s">
        <v>14</v>
      </c>
      <c r="M2827" s="1" t="s">
        <v>14</v>
      </c>
    </row>
    <row r="2828" spans="2:13">
      <c r="B2828" s="1">
        <v>44</v>
      </c>
      <c r="C2828" s="1" t="s">
        <v>5061</v>
      </c>
      <c r="D2828" s="1">
        <v>7</v>
      </c>
      <c r="E2828" s="1" t="s">
        <v>5062</v>
      </c>
      <c r="F2828" s="1">
        <v>2482421</v>
      </c>
      <c r="G2828" s="1">
        <v>2484184</v>
      </c>
      <c r="L2828" s="1" t="s">
        <v>14</v>
      </c>
      <c r="M2828" s="1" t="s">
        <v>14</v>
      </c>
    </row>
    <row r="2829" spans="2:13">
      <c r="B2829" s="1">
        <v>44</v>
      </c>
      <c r="C2829" s="1" t="s">
        <v>5063</v>
      </c>
      <c r="D2829" s="1">
        <v>7</v>
      </c>
      <c r="E2829" s="1" t="s">
        <v>5064</v>
      </c>
      <c r="F2829" s="1">
        <v>2485351</v>
      </c>
      <c r="G2829" s="1">
        <v>2490892</v>
      </c>
      <c r="H2829" s="1" t="s">
        <v>5065</v>
      </c>
      <c r="I2829" s="1" t="s">
        <v>5066</v>
      </c>
      <c r="K2829" s="1" t="s">
        <v>5067</v>
      </c>
      <c r="L2829" s="1" t="s">
        <v>5068</v>
      </c>
      <c r="M2829" s="1" t="s">
        <v>5069</v>
      </c>
    </row>
    <row r="2830" spans="2:13">
      <c r="B2830" s="1">
        <v>44</v>
      </c>
      <c r="C2830" s="1" t="s">
        <v>5070</v>
      </c>
      <c r="D2830" s="1">
        <v>7</v>
      </c>
      <c r="E2830" s="1" t="s">
        <v>5071</v>
      </c>
      <c r="F2830" s="1">
        <v>2490074</v>
      </c>
      <c r="G2830" s="1">
        <v>2502186</v>
      </c>
      <c r="H2830" s="1" t="s">
        <v>5072</v>
      </c>
      <c r="I2830" s="1" t="s">
        <v>5073</v>
      </c>
      <c r="J2830" s="1" t="s">
        <v>5074</v>
      </c>
      <c r="L2830" s="1" t="s">
        <v>14</v>
      </c>
      <c r="M2830" s="1" t="s">
        <v>14</v>
      </c>
    </row>
    <row r="2831" spans="2:13">
      <c r="B2831" s="1">
        <v>44</v>
      </c>
      <c r="C2831" s="1" t="s">
        <v>5075</v>
      </c>
      <c r="D2831" s="1">
        <v>7</v>
      </c>
      <c r="E2831" s="1" t="s">
        <v>5076</v>
      </c>
      <c r="F2831" s="1">
        <v>2502517</v>
      </c>
      <c r="G2831" s="1">
        <v>2505477</v>
      </c>
      <c r="L2831" s="1" t="s">
        <v>14</v>
      </c>
      <c r="M2831" s="1" t="s">
        <v>14</v>
      </c>
    </row>
    <row r="2832" spans="2:13">
      <c r="B2832" s="1">
        <v>44</v>
      </c>
      <c r="C2832" s="1" t="s">
        <v>5077</v>
      </c>
      <c r="D2832" s="1">
        <v>7</v>
      </c>
      <c r="E2832" s="1" t="s">
        <v>5078</v>
      </c>
      <c r="F2832" s="1">
        <v>2511670</v>
      </c>
      <c r="G2832" s="1">
        <v>2514475</v>
      </c>
      <c r="L2832" s="1" t="s">
        <v>14</v>
      </c>
      <c r="M2832" s="1" t="s">
        <v>14</v>
      </c>
    </row>
    <row r="2833" spans="2:13">
      <c r="B2833" s="1">
        <v>44</v>
      </c>
      <c r="C2833" s="1" t="s">
        <v>5079</v>
      </c>
      <c r="D2833" s="1">
        <v>7</v>
      </c>
      <c r="E2833" s="1" t="s">
        <v>5080</v>
      </c>
      <c r="F2833" s="1">
        <v>2514406</v>
      </c>
      <c r="G2833" s="1">
        <v>2519977</v>
      </c>
      <c r="H2833" s="1" t="s">
        <v>4341</v>
      </c>
      <c r="I2833" s="1" t="s">
        <v>5081</v>
      </c>
      <c r="J2833" s="1" t="s">
        <v>5082</v>
      </c>
      <c r="L2833" s="1" t="s">
        <v>2680</v>
      </c>
      <c r="M2833" s="1" t="s">
        <v>2681</v>
      </c>
    </row>
    <row r="2834" spans="2:13">
      <c r="B2834" s="1">
        <v>44</v>
      </c>
      <c r="C2834" s="1" t="s">
        <v>5083</v>
      </c>
      <c r="D2834" s="1">
        <v>7</v>
      </c>
      <c r="E2834" s="1" t="s">
        <v>5084</v>
      </c>
      <c r="F2834" s="1">
        <v>2521694</v>
      </c>
      <c r="G2834" s="1">
        <v>2527578</v>
      </c>
      <c r="L2834" s="1" t="s">
        <v>14</v>
      </c>
      <c r="M2834" s="1" t="s">
        <v>14</v>
      </c>
    </row>
    <row r="2835" spans="2:13">
      <c r="B2835" s="1">
        <v>44</v>
      </c>
      <c r="C2835" s="1" t="s">
        <v>5085</v>
      </c>
      <c r="D2835" s="1">
        <v>7</v>
      </c>
      <c r="E2835" s="1" t="s">
        <v>5086</v>
      </c>
      <c r="F2835" s="1">
        <v>2534005</v>
      </c>
      <c r="G2835" s="1">
        <v>2534546</v>
      </c>
      <c r="H2835" s="1" t="s">
        <v>5087</v>
      </c>
      <c r="I2835" s="1" t="s">
        <v>5088</v>
      </c>
      <c r="J2835" s="1" t="s">
        <v>5089</v>
      </c>
      <c r="L2835" s="1" t="s">
        <v>5090</v>
      </c>
      <c r="M2835" s="1" t="s">
        <v>5091</v>
      </c>
    </row>
    <row r="2836" spans="2:13">
      <c r="B2836" s="1">
        <v>44</v>
      </c>
      <c r="C2836" s="1" t="s">
        <v>5092</v>
      </c>
      <c r="D2836" s="1">
        <v>7</v>
      </c>
      <c r="E2836" s="1" t="s">
        <v>5093</v>
      </c>
      <c r="F2836" s="1">
        <v>2534893</v>
      </c>
      <c r="G2836" s="1">
        <v>2540152</v>
      </c>
      <c r="H2836" s="1" t="s">
        <v>5094</v>
      </c>
      <c r="I2836" s="1" t="s">
        <v>5095</v>
      </c>
      <c r="J2836" s="1" t="s">
        <v>5096</v>
      </c>
      <c r="L2836" s="1" t="s">
        <v>143</v>
      </c>
      <c r="M2836" s="1" t="s">
        <v>144</v>
      </c>
    </row>
    <row r="2837" spans="2:13">
      <c r="B2837" s="1">
        <v>44</v>
      </c>
      <c r="C2837" s="1" t="s">
        <v>5097</v>
      </c>
      <c r="D2837" s="1">
        <v>7</v>
      </c>
      <c r="E2837" s="1" t="s">
        <v>5098</v>
      </c>
      <c r="F2837" s="1">
        <v>2540345</v>
      </c>
      <c r="G2837" s="1">
        <v>2553088</v>
      </c>
      <c r="L2837" s="1" t="s">
        <v>14</v>
      </c>
      <c r="M2837" s="1" t="s">
        <v>14</v>
      </c>
    </row>
    <row r="2838" spans="2:13">
      <c r="B2838" s="1">
        <v>44</v>
      </c>
      <c r="C2838" s="1" t="s">
        <v>5099</v>
      </c>
      <c r="D2838" s="1">
        <v>7</v>
      </c>
      <c r="E2838" s="1" t="s">
        <v>5100</v>
      </c>
      <c r="F2838" s="1">
        <v>2553111</v>
      </c>
      <c r="G2838" s="1">
        <v>2562484</v>
      </c>
      <c r="H2838" s="1" t="s">
        <v>5101</v>
      </c>
      <c r="I2838" s="1" t="s">
        <v>5102</v>
      </c>
      <c r="J2838" s="1" t="s">
        <v>5103</v>
      </c>
      <c r="K2838" s="1" t="s">
        <v>5104</v>
      </c>
      <c r="L2838" s="1" t="s">
        <v>5105</v>
      </c>
      <c r="M2838" s="1" t="s">
        <v>5106</v>
      </c>
    </row>
    <row r="2839" spans="2:13">
      <c r="B2839" s="1">
        <v>44</v>
      </c>
      <c r="C2839" s="1" t="s">
        <v>5107</v>
      </c>
      <c r="D2839" s="1">
        <v>7</v>
      </c>
      <c r="E2839" s="1" t="s">
        <v>5108</v>
      </c>
      <c r="F2839" s="1">
        <v>2562776</v>
      </c>
      <c r="G2839" s="1">
        <v>2574774</v>
      </c>
      <c r="H2839" s="1" t="s">
        <v>5109</v>
      </c>
      <c r="I2839" s="1" t="s">
        <v>5110</v>
      </c>
      <c r="J2839" s="1" t="s">
        <v>5111</v>
      </c>
      <c r="K2839" s="1" t="s">
        <v>5112</v>
      </c>
      <c r="L2839" s="1" t="s">
        <v>5113</v>
      </c>
      <c r="M2839" s="1" t="s">
        <v>5114</v>
      </c>
    </row>
    <row r="2840" spans="2:13">
      <c r="B2840" s="1">
        <v>44</v>
      </c>
      <c r="C2840" s="1" t="s">
        <v>5115</v>
      </c>
      <c r="D2840" s="1">
        <v>7</v>
      </c>
      <c r="E2840" s="1" t="s">
        <v>5116</v>
      </c>
      <c r="F2840" s="1">
        <v>2589319</v>
      </c>
      <c r="G2840" s="1">
        <v>2592361</v>
      </c>
      <c r="L2840" s="1" t="s">
        <v>14</v>
      </c>
      <c r="M2840" s="1" t="s">
        <v>14</v>
      </c>
    </row>
    <row r="2841" spans="2:13">
      <c r="B2841" s="1">
        <v>44</v>
      </c>
      <c r="C2841" s="1" t="s">
        <v>5117</v>
      </c>
      <c r="D2841" s="1">
        <v>7</v>
      </c>
      <c r="E2841" s="1" t="s">
        <v>5118</v>
      </c>
      <c r="F2841" s="1">
        <v>2592549</v>
      </c>
      <c r="G2841" s="1">
        <v>2593212</v>
      </c>
      <c r="L2841" s="1" t="s">
        <v>14</v>
      </c>
      <c r="M2841" s="1" t="s">
        <v>14</v>
      </c>
    </row>
    <row r="2842" spans="2:13">
      <c r="B2842" s="1">
        <v>44</v>
      </c>
      <c r="C2842" s="1" t="s">
        <v>5119</v>
      </c>
      <c r="D2842" s="1">
        <v>7</v>
      </c>
      <c r="E2842" s="1" t="s">
        <v>5120</v>
      </c>
      <c r="F2842" s="1">
        <v>2593907</v>
      </c>
      <c r="G2842" s="1">
        <v>2597147</v>
      </c>
      <c r="L2842" s="1" t="s">
        <v>14</v>
      </c>
      <c r="M2842" s="1" t="s">
        <v>14</v>
      </c>
    </row>
    <row r="2843" spans="2:13">
      <c r="B2843" s="1">
        <v>44</v>
      </c>
      <c r="C2843" s="1" t="s">
        <v>5121</v>
      </c>
      <c r="D2843" s="1">
        <v>7</v>
      </c>
      <c r="E2843" s="1" t="s">
        <v>5122</v>
      </c>
      <c r="F2843" s="1">
        <v>2597279</v>
      </c>
      <c r="G2843" s="1">
        <v>2606320</v>
      </c>
      <c r="H2843" s="1" t="s">
        <v>5123</v>
      </c>
      <c r="I2843" s="1" t="s">
        <v>5124</v>
      </c>
      <c r="J2843" s="1" t="s">
        <v>5125</v>
      </c>
      <c r="L2843" s="1" t="s">
        <v>5126</v>
      </c>
      <c r="M2843" s="1" t="s">
        <v>5127</v>
      </c>
    </row>
    <row r="2844" spans="2:13">
      <c r="B2844" s="1">
        <v>44</v>
      </c>
      <c r="C2844" s="1" t="s">
        <v>5128</v>
      </c>
      <c r="D2844" s="1">
        <v>7</v>
      </c>
      <c r="E2844" s="1" t="s">
        <v>5129</v>
      </c>
      <c r="F2844" s="1">
        <v>2606353</v>
      </c>
      <c r="G2844" s="1">
        <v>2610732</v>
      </c>
      <c r="L2844" s="1" t="s">
        <v>14</v>
      </c>
      <c r="M2844" s="1" t="s">
        <v>14</v>
      </c>
    </row>
    <row r="2845" spans="2:13">
      <c r="B2845" s="1">
        <v>44</v>
      </c>
      <c r="C2845" s="1" t="s">
        <v>5130</v>
      </c>
      <c r="D2845" s="1">
        <v>7</v>
      </c>
      <c r="E2845" s="1" t="s">
        <v>5131</v>
      </c>
      <c r="F2845" s="1">
        <v>2610783</v>
      </c>
      <c r="G2845" s="1">
        <v>2613370</v>
      </c>
      <c r="H2845" s="1" t="s">
        <v>5132</v>
      </c>
      <c r="I2845" s="1" t="s">
        <v>5133</v>
      </c>
      <c r="J2845" s="1" t="s">
        <v>5134</v>
      </c>
      <c r="K2845" s="1" t="s">
        <v>5135</v>
      </c>
      <c r="L2845" s="1" t="s">
        <v>14</v>
      </c>
      <c r="M2845" s="1" t="s">
        <v>14</v>
      </c>
    </row>
    <row r="2846" spans="2:13">
      <c r="B2846" s="1">
        <v>44</v>
      </c>
      <c r="C2846" s="1" t="s">
        <v>5136</v>
      </c>
      <c r="D2846" s="1">
        <v>7</v>
      </c>
      <c r="E2846" s="1" t="s">
        <v>5137</v>
      </c>
      <c r="F2846" s="1">
        <v>2614484</v>
      </c>
      <c r="G2846" s="1">
        <v>2616658</v>
      </c>
      <c r="H2846" s="1" t="s">
        <v>5138</v>
      </c>
      <c r="I2846" s="1" t="s">
        <v>5139</v>
      </c>
      <c r="J2846" s="1" t="s">
        <v>5140</v>
      </c>
      <c r="L2846" s="1" t="s">
        <v>5141</v>
      </c>
      <c r="M2846" s="1" t="s">
        <v>5142</v>
      </c>
    </row>
    <row r="2847" spans="2:13">
      <c r="B2847" s="1">
        <v>44</v>
      </c>
      <c r="C2847" s="1" t="s">
        <v>5143</v>
      </c>
      <c r="D2847" s="1">
        <v>7</v>
      </c>
      <c r="E2847" s="1" t="s">
        <v>5144</v>
      </c>
      <c r="F2847" s="1">
        <v>2617679</v>
      </c>
      <c r="G2847" s="1">
        <v>2620784</v>
      </c>
      <c r="L2847" s="1" t="s">
        <v>85</v>
      </c>
      <c r="M2847" s="1" t="s">
        <v>86</v>
      </c>
    </row>
    <row r="2848" spans="2:13">
      <c r="B2848" s="1">
        <v>44</v>
      </c>
      <c r="C2848" s="1" t="s">
        <v>5145</v>
      </c>
      <c r="D2848" s="1">
        <v>7</v>
      </c>
      <c r="E2848" s="1" t="s">
        <v>5146</v>
      </c>
      <c r="F2848" s="1">
        <v>2621567</v>
      </c>
      <c r="G2848" s="1">
        <v>2629510</v>
      </c>
      <c r="H2848" s="1" t="s">
        <v>5147</v>
      </c>
      <c r="I2848" s="1" t="s">
        <v>5148</v>
      </c>
      <c r="J2848" s="1" t="s">
        <v>5149</v>
      </c>
      <c r="L2848" s="1" t="s">
        <v>14</v>
      </c>
      <c r="M2848" s="1" t="s">
        <v>14</v>
      </c>
    </row>
    <row r="2849" spans="2:13">
      <c r="B2849" s="1">
        <v>44</v>
      </c>
      <c r="C2849" s="1" t="s">
        <v>5150</v>
      </c>
      <c r="D2849" s="1">
        <v>7</v>
      </c>
      <c r="E2849" s="1" t="s">
        <v>5151</v>
      </c>
      <c r="F2849" s="1">
        <v>2629435</v>
      </c>
      <c r="G2849" s="1">
        <v>2637294</v>
      </c>
      <c r="H2849" s="1" t="s">
        <v>5152</v>
      </c>
      <c r="I2849" s="1" t="s">
        <v>5153</v>
      </c>
      <c r="J2849" s="1" t="s">
        <v>5154</v>
      </c>
      <c r="L2849" s="1" t="s">
        <v>5155</v>
      </c>
      <c r="M2849" s="1" t="s">
        <v>5156</v>
      </c>
    </row>
    <row r="2850" spans="2:13">
      <c r="B2850" s="1">
        <v>44</v>
      </c>
      <c r="C2850" s="1" t="s">
        <v>5157</v>
      </c>
      <c r="D2850" s="1">
        <v>7</v>
      </c>
      <c r="E2850" s="1" t="s">
        <v>5158</v>
      </c>
      <c r="F2850" s="1">
        <v>2637560</v>
      </c>
      <c r="G2850" s="1">
        <v>2639892</v>
      </c>
      <c r="H2850" s="1" t="s">
        <v>5159</v>
      </c>
      <c r="I2850" s="1" t="s">
        <v>5160</v>
      </c>
      <c r="J2850" s="1" t="s">
        <v>5161</v>
      </c>
      <c r="K2850" s="1" t="s">
        <v>5162</v>
      </c>
      <c r="L2850" s="1" t="s">
        <v>50</v>
      </c>
      <c r="M2850" s="1" t="s">
        <v>51</v>
      </c>
    </row>
    <row r="2851" spans="2:13">
      <c r="B2851" s="1">
        <v>44</v>
      </c>
      <c r="C2851" s="1" t="s">
        <v>5163</v>
      </c>
      <c r="D2851" s="1">
        <v>7</v>
      </c>
      <c r="E2851" s="1" t="s">
        <v>5164</v>
      </c>
      <c r="F2851" s="1">
        <v>2639940</v>
      </c>
      <c r="G2851" s="1">
        <v>2645251</v>
      </c>
      <c r="L2851" s="1" t="s">
        <v>14</v>
      </c>
      <c r="M2851" s="1" t="s">
        <v>14</v>
      </c>
    </row>
    <row r="2852" spans="2:13">
      <c r="B2852" s="1">
        <v>44</v>
      </c>
      <c r="C2852" s="1" t="s">
        <v>5165</v>
      </c>
      <c r="D2852" s="1">
        <v>7</v>
      </c>
      <c r="E2852" s="1" t="s">
        <v>5166</v>
      </c>
      <c r="F2852" s="1">
        <v>2645054</v>
      </c>
      <c r="G2852" s="1">
        <v>2650740</v>
      </c>
      <c r="L2852" s="1" t="s">
        <v>14</v>
      </c>
      <c r="M2852" s="1" t="s">
        <v>14</v>
      </c>
    </row>
    <row r="2853" spans="2:13">
      <c r="B2853" s="1">
        <v>44</v>
      </c>
      <c r="C2853" s="1" t="s">
        <v>5167</v>
      </c>
      <c r="D2853" s="1">
        <v>7</v>
      </c>
      <c r="E2853" s="1" t="s">
        <v>5168</v>
      </c>
      <c r="F2853" s="1">
        <v>2650558</v>
      </c>
      <c r="G2853" s="1">
        <v>2656307</v>
      </c>
      <c r="L2853" s="1" t="s">
        <v>370</v>
      </c>
      <c r="M2853" s="1" t="s">
        <v>371</v>
      </c>
    </row>
    <row r="2854" spans="2:13">
      <c r="B2854" s="1">
        <v>44</v>
      </c>
      <c r="C2854" s="1" t="s">
        <v>5169</v>
      </c>
      <c r="D2854" s="1">
        <v>7</v>
      </c>
      <c r="E2854" s="1" t="s">
        <v>5170</v>
      </c>
      <c r="F2854" s="1">
        <v>2656371</v>
      </c>
      <c r="G2854" s="1">
        <v>2660071</v>
      </c>
      <c r="L2854" s="1" t="s">
        <v>4771</v>
      </c>
      <c r="M2854" s="1" t="s">
        <v>4772</v>
      </c>
    </row>
    <row r="2855" spans="2:13">
      <c r="B2855" s="1">
        <v>44</v>
      </c>
      <c r="C2855" s="1" t="s">
        <v>5171</v>
      </c>
      <c r="D2855" s="1">
        <v>7</v>
      </c>
      <c r="E2855" s="1" t="s">
        <v>5172</v>
      </c>
      <c r="F2855" s="1">
        <v>2659504</v>
      </c>
      <c r="G2855" s="1">
        <v>2665620</v>
      </c>
      <c r="H2855" s="1" t="s">
        <v>5173</v>
      </c>
      <c r="I2855" s="1" t="s">
        <v>5174</v>
      </c>
      <c r="J2855" s="1" t="s">
        <v>5175</v>
      </c>
      <c r="K2855" s="1" t="s">
        <v>5176</v>
      </c>
      <c r="L2855" s="1" t="s">
        <v>96</v>
      </c>
      <c r="M2855" s="1" t="s">
        <v>97</v>
      </c>
    </row>
    <row r="2856" spans="2:13">
      <c r="B2856" s="1">
        <v>44</v>
      </c>
      <c r="C2856" s="1" t="s">
        <v>5177</v>
      </c>
      <c r="D2856" s="1">
        <v>7</v>
      </c>
      <c r="E2856" s="1" t="s">
        <v>5178</v>
      </c>
      <c r="F2856" s="1">
        <v>2666597</v>
      </c>
      <c r="G2856" s="1">
        <v>2670363</v>
      </c>
      <c r="H2856" s="1" t="s">
        <v>5179</v>
      </c>
      <c r="I2856" s="1" t="s">
        <v>5180</v>
      </c>
      <c r="J2856" s="1" t="s">
        <v>5181</v>
      </c>
      <c r="L2856" s="1" t="s">
        <v>14</v>
      </c>
      <c r="M2856" s="1" t="s">
        <v>14</v>
      </c>
    </row>
    <row r="2857" spans="2:13">
      <c r="B2857" s="1">
        <v>44</v>
      </c>
      <c r="C2857" s="1" t="s">
        <v>5182</v>
      </c>
      <c r="D2857" s="1">
        <v>7</v>
      </c>
      <c r="E2857" s="1" t="s">
        <v>5183</v>
      </c>
      <c r="F2857" s="1">
        <v>2670506</v>
      </c>
      <c r="G2857" s="1">
        <v>2677978</v>
      </c>
      <c r="H2857" s="1" t="s">
        <v>5184</v>
      </c>
      <c r="I2857" s="1" t="s">
        <v>5185</v>
      </c>
      <c r="J2857" s="1" t="s">
        <v>5186</v>
      </c>
      <c r="L2857" s="1" t="s">
        <v>14</v>
      </c>
      <c r="M2857" s="1" t="s">
        <v>14</v>
      </c>
    </row>
    <row r="2858" spans="2:13">
      <c r="B2858" s="1">
        <v>44</v>
      </c>
      <c r="C2858" s="1" t="s">
        <v>5187</v>
      </c>
      <c r="D2858" s="1">
        <v>7</v>
      </c>
      <c r="E2858" s="1" t="s">
        <v>5188</v>
      </c>
      <c r="F2858" s="1">
        <v>2677649</v>
      </c>
      <c r="G2858" s="1">
        <v>2682897</v>
      </c>
      <c r="H2858" s="1" t="s">
        <v>3697</v>
      </c>
      <c r="I2858" s="1" t="s">
        <v>5189</v>
      </c>
      <c r="J2858" s="1" t="s">
        <v>5190</v>
      </c>
      <c r="L2858" s="1" t="s">
        <v>14</v>
      </c>
      <c r="M2858" s="1" t="s">
        <v>14</v>
      </c>
    </row>
    <row r="2859" spans="2:13">
      <c r="B2859" s="1">
        <v>44</v>
      </c>
      <c r="C2859" s="1" t="s">
        <v>5191</v>
      </c>
      <c r="D2859" s="1">
        <v>7</v>
      </c>
      <c r="E2859" s="1" t="s">
        <v>5192</v>
      </c>
      <c r="F2859" s="1">
        <v>2682994</v>
      </c>
      <c r="G2859" s="1">
        <v>2688360</v>
      </c>
      <c r="L2859" s="1" t="s">
        <v>14</v>
      </c>
      <c r="M2859" s="1" t="s">
        <v>14</v>
      </c>
    </row>
    <row r="2860" spans="2:13">
      <c r="B2860" s="1">
        <v>44</v>
      </c>
      <c r="C2860" s="1" t="s">
        <v>5193</v>
      </c>
      <c r="D2860" s="1">
        <v>7</v>
      </c>
      <c r="E2860" s="1" t="s">
        <v>5194</v>
      </c>
      <c r="F2860" s="1">
        <v>2688882</v>
      </c>
      <c r="G2860" s="1">
        <v>2690903</v>
      </c>
      <c r="H2860" s="1" t="s">
        <v>5195</v>
      </c>
      <c r="I2860" s="1" t="s">
        <v>5196</v>
      </c>
      <c r="J2860" s="1" t="s">
        <v>5197</v>
      </c>
      <c r="L2860" s="1" t="s">
        <v>3368</v>
      </c>
      <c r="M2860" s="1" t="s">
        <v>3369</v>
      </c>
    </row>
    <row r="2861" spans="2:13">
      <c r="B2861" s="1">
        <v>44</v>
      </c>
      <c r="C2861" s="1" t="s">
        <v>5198</v>
      </c>
      <c r="D2861" s="1">
        <v>7</v>
      </c>
      <c r="E2861" s="1" t="s">
        <v>5199</v>
      </c>
      <c r="F2861" s="1">
        <v>2690745</v>
      </c>
      <c r="G2861" s="1">
        <v>2694857</v>
      </c>
      <c r="L2861" s="1" t="s">
        <v>14</v>
      </c>
      <c r="M2861" s="1" t="s">
        <v>14</v>
      </c>
    </row>
    <row r="2862" spans="2:13">
      <c r="B2862" s="1">
        <v>44</v>
      </c>
      <c r="C2862" s="1" t="s">
        <v>5200</v>
      </c>
      <c r="D2862" s="1">
        <v>7</v>
      </c>
      <c r="E2862" s="1" t="s">
        <v>5201</v>
      </c>
      <c r="F2862" s="1">
        <v>2695531</v>
      </c>
      <c r="G2862" s="1">
        <v>2705213</v>
      </c>
      <c r="L2862" s="1" t="s">
        <v>96</v>
      </c>
      <c r="M2862" s="1" t="s">
        <v>97</v>
      </c>
    </row>
    <row r="2863" spans="2:13">
      <c r="B2863" s="1">
        <v>44</v>
      </c>
      <c r="C2863" s="1" t="s">
        <v>5202</v>
      </c>
      <c r="D2863" s="1">
        <v>7</v>
      </c>
      <c r="E2863" s="1" t="s">
        <v>5203</v>
      </c>
      <c r="F2863" s="1">
        <v>2706053</v>
      </c>
      <c r="G2863" s="1">
        <v>2711928</v>
      </c>
      <c r="H2863" s="1" t="s">
        <v>5204</v>
      </c>
      <c r="I2863" s="1" t="s">
        <v>5205</v>
      </c>
      <c r="J2863" s="1" t="s">
        <v>5206</v>
      </c>
      <c r="L2863" s="1" t="s">
        <v>14</v>
      </c>
      <c r="M2863" s="1" t="s">
        <v>14</v>
      </c>
    </row>
    <row r="2864" spans="2:13">
      <c r="B2864" s="1">
        <v>44</v>
      </c>
      <c r="C2864" s="1" t="s">
        <v>5207</v>
      </c>
      <c r="D2864" s="1">
        <v>7</v>
      </c>
      <c r="E2864" s="1" t="s">
        <v>5208</v>
      </c>
      <c r="F2864" s="1">
        <v>2712037</v>
      </c>
      <c r="G2864" s="1">
        <v>2715921</v>
      </c>
      <c r="L2864" s="1" t="s">
        <v>14</v>
      </c>
      <c r="M2864" s="1" t="s">
        <v>14</v>
      </c>
    </row>
    <row r="2865" spans="2:13">
      <c r="B2865" s="1">
        <v>44</v>
      </c>
      <c r="C2865" s="1" t="s">
        <v>5209</v>
      </c>
      <c r="D2865" s="1">
        <v>7</v>
      </c>
      <c r="E2865" s="1" t="s">
        <v>5210</v>
      </c>
      <c r="F2865" s="1">
        <v>2717709</v>
      </c>
      <c r="G2865" s="1">
        <v>2726476</v>
      </c>
      <c r="L2865" s="1" t="s">
        <v>5211</v>
      </c>
      <c r="M2865" s="1" t="s">
        <v>5212</v>
      </c>
    </row>
    <row r="2866" spans="2:13">
      <c r="B2866" s="1">
        <v>44</v>
      </c>
      <c r="C2866" s="1" t="s">
        <v>5213</v>
      </c>
      <c r="D2866" s="1">
        <v>7</v>
      </c>
      <c r="E2866" s="1" t="s">
        <v>5214</v>
      </c>
      <c r="F2866" s="1">
        <v>2726509</v>
      </c>
      <c r="G2866" s="1">
        <v>2727879</v>
      </c>
      <c r="L2866" s="1" t="s">
        <v>14</v>
      </c>
      <c r="M2866" s="1" t="s">
        <v>14</v>
      </c>
    </row>
    <row r="2867" spans="2:13">
      <c r="B2867" s="1">
        <v>45</v>
      </c>
      <c r="C2867" s="1" t="s">
        <v>5215</v>
      </c>
      <c r="D2867" s="1">
        <v>1</v>
      </c>
      <c r="E2867" s="1" t="s">
        <v>5216</v>
      </c>
      <c r="F2867" s="1">
        <v>4634150</v>
      </c>
      <c r="G2867" s="1">
        <v>4635978</v>
      </c>
      <c r="L2867" s="1" t="s">
        <v>14</v>
      </c>
      <c r="M2867" s="1" t="s">
        <v>14</v>
      </c>
    </row>
    <row r="2868" spans="2:13">
      <c r="B2868" s="1">
        <v>45</v>
      </c>
      <c r="C2868" s="1" t="s">
        <v>5217</v>
      </c>
      <c r="D2868" s="1">
        <v>1</v>
      </c>
      <c r="E2868" s="1" t="s">
        <v>5218</v>
      </c>
      <c r="F2868" s="1">
        <v>4636407</v>
      </c>
      <c r="G2868" s="1">
        <v>4638395</v>
      </c>
      <c r="H2868" s="1" t="s">
        <v>5219</v>
      </c>
      <c r="I2868" s="1" t="s">
        <v>5220</v>
      </c>
      <c r="J2868" s="1" t="s">
        <v>5221</v>
      </c>
      <c r="L2868" s="1" t="s">
        <v>5222</v>
      </c>
      <c r="M2868" s="1" t="s">
        <v>5223</v>
      </c>
    </row>
    <row r="2869" spans="2:13">
      <c r="B2869" s="1">
        <v>45</v>
      </c>
      <c r="C2869" s="1" t="s">
        <v>5224</v>
      </c>
      <c r="D2869" s="1">
        <v>1</v>
      </c>
      <c r="E2869" s="1" t="s">
        <v>5225</v>
      </c>
      <c r="F2869" s="1">
        <v>4638280</v>
      </c>
      <c r="G2869" s="1">
        <v>4643948</v>
      </c>
      <c r="L2869" s="1" t="s">
        <v>96</v>
      </c>
      <c r="M2869" s="1" t="s">
        <v>97</v>
      </c>
    </row>
    <row r="2870" spans="2:13">
      <c r="B2870" s="1">
        <v>45</v>
      </c>
      <c r="C2870" s="1" t="s">
        <v>5226</v>
      </c>
      <c r="D2870" s="1">
        <v>1</v>
      </c>
      <c r="E2870" s="1" t="s">
        <v>5227</v>
      </c>
      <c r="F2870" s="1">
        <v>4643957</v>
      </c>
      <c r="G2870" s="1">
        <v>4650993</v>
      </c>
      <c r="H2870" s="1" t="s">
        <v>5228</v>
      </c>
      <c r="I2870" s="1" t="s">
        <v>5229</v>
      </c>
      <c r="J2870" s="1" t="s">
        <v>5230</v>
      </c>
      <c r="L2870" s="1" t="s">
        <v>96</v>
      </c>
      <c r="M2870" s="1" t="s">
        <v>97</v>
      </c>
    </row>
    <row r="2871" spans="2:13">
      <c r="B2871" s="1">
        <v>45</v>
      </c>
      <c r="C2871" s="1" t="s">
        <v>5231</v>
      </c>
      <c r="D2871" s="1">
        <v>1</v>
      </c>
      <c r="E2871" s="1" t="s">
        <v>5232</v>
      </c>
      <c r="F2871" s="1">
        <v>4651779</v>
      </c>
      <c r="G2871" s="1">
        <v>4661886</v>
      </c>
      <c r="L2871" s="1" t="s">
        <v>14</v>
      </c>
      <c r="M2871" s="1" t="s">
        <v>14</v>
      </c>
    </row>
    <row r="2872" spans="2:13">
      <c r="B2872" s="1">
        <v>45</v>
      </c>
      <c r="C2872" s="1" t="s">
        <v>5233</v>
      </c>
      <c r="D2872" s="1">
        <v>1</v>
      </c>
      <c r="E2872" s="1" t="s">
        <v>5234</v>
      </c>
      <c r="F2872" s="1">
        <v>4664332</v>
      </c>
      <c r="G2872" s="1">
        <v>4668317</v>
      </c>
      <c r="L2872" s="1" t="s">
        <v>5235</v>
      </c>
      <c r="M2872" s="1" t="s">
        <v>5236</v>
      </c>
    </row>
    <row r="2873" spans="2:13">
      <c r="B2873" s="1">
        <v>45</v>
      </c>
      <c r="C2873" s="1" t="s">
        <v>5237</v>
      </c>
      <c r="D2873" s="1">
        <v>1</v>
      </c>
      <c r="E2873" s="1" t="s">
        <v>5238</v>
      </c>
      <c r="F2873" s="1">
        <v>4668290</v>
      </c>
      <c r="G2873" s="1">
        <v>4671065</v>
      </c>
      <c r="H2873" s="1" t="s">
        <v>5239</v>
      </c>
      <c r="I2873" s="1" t="s">
        <v>5240</v>
      </c>
      <c r="J2873" s="1" t="s">
        <v>5241</v>
      </c>
      <c r="L2873" s="1" t="s">
        <v>85</v>
      </c>
      <c r="M2873" s="1" t="s">
        <v>86</v>
      </c>
    </row>
    <row r="2874" spans="2:13">
      <c r="B2874" s="1">
        <v>45</v>
      </c>
      <c r="C2874" s="1" t="s">
        <v>5242</v>
      </c>
      <c r="D2874" s="1">
        <v>1</v>
      </c>
      <c r="E2874" s="1" t="s">
        <v>5243</v>
      </c>
      <c r="F2874" s="1">
        <v>4671601</v>
      </c>
      <c r="G2874" s="1">
        <v>4675545</v>
      </c>
      <c r="H2874" s="1" t="s">
        <v>5244</v>
      </c>
      <c r="I2874" s="1" t="s">
        <v>5245</v>
      </c>
      <c r="J2874" s="1" t="s">
        <v>5246</v>
      </c>
      <c r="L2874" s="1" t="s">
        <v>14</v>
      </c>
      <c r="M2874" s="1" t="s">
        <v>14</v>
      </c>
    </row>
    <row r="2875" spans="2:13">
      <c r="B2875" s="1">
        <v>45</v>
      </c>
      <c r="C2875" s="1" t="s">
        <v>5247</v>
      </c>
      <c r="D2875" s="1">
        <v>1</v>
      </c>
      <c r="E2875" s="1" t="s">
        <v>5248</v>
      </c>
      <c r="F2875" s="1">
        <v>4675615</v>
      </c>
      <c r="G2875" s="1">
        <v>4682224</v>
      </c>
      <c r="L2875" s="1" t="s">
        <v>5249</v>
      </c>
      <c r="M2875" s="1" t="s">
        <v>5250</v>
      </c>
    </row>
    <row r="2876" spans="2:13">
      <c r="B2876" s="1">
        <v>45</v>
      </c>
      <c r="C2876" s="1" t="s">
        <v>5251</v>
      </c>
      <c r="D2876" s="1">
        <v>1</v>
      </c>
      <c r="E2876" s="1" t="s">
        <v>5252</v>
      </c>
      <c r="F2876" s="1">
        <v>4681832</v>
      </c>
      <c r="G2876" s="1">
        <v>4690457</v>
      </c>
      <c r="L2876" s="1" t="s">
        <v>158</v>
      </c>
      <c r="M2876" s="1" t="s">
        <v>159</v>
      </c>
    </row>
    <row r="2877" spans="2:13">
      <c r="B2877" s="1">
        <v>45</v>
      </c>
      <c r="C2877" s="1" t="s">
        <v>5253</v>
      </c>
      <c r="D2877" s="1">
        <v>1</v>
      </c>
      <c r="E2877" s="1" t="s">
        <v>5254</v>
      </c>
      <c r="F2877" s="1">
        <v>4690418</v>
      </c>
      <c r="G2877" s="1">
        <v>4696411</v>
      </c>
      <c r="H2877" s="1" t="s">
        <v>2357</v>
      </c>
      <c r="I2877" s="1" t="s">
        <v>5255</v>
      </c>
      <c r="J2877" s="1" t="s">
        <v>5256</v>
      </c>
      <c r="L2877" s="1" t="s">
        <v>96</v>
      </c>
      <c r="M2877" s="1" t="s">
        <v>97</v>
      </c>
    </row>
    <row r="2878" spans="2:13">
      <c r="B2878" s="1">
        <v>45</v>
      </c>
      <c r="C2878" s="1" t="s">
        <v>5257</v>
      </c>
      <c r="D2878" s="1">
        <v>1</v>
      </c>
      <c r="E2878" s="1" t="s">
        <v>5258</v>
      </c>
      <c r="F2878" s="1">
        <v>4695545</v>
      </c>
      <c r="G2878" s="1">
        <v>4707442</v>
      </c>
      <c r="H2878" s="1" t="s">
        <v>420</v>
      </c>
      <c r="I2878" s="1" t="s">
        <v>5259</v>
      </c>
      <c r="J2878" s="1" t="s">
        <v>5260</v>
      </c>
      <c r="L2878" s="1" t="s">
        <v>14</v>
      </c>
      <c r="M2878" s="1" t="s">
        <v>14</v>
      </c>
    </row>
    <row r="2879" spans="2:13">
      <c r="B2879" s="1">
        <v>45</v>
      </c>
      <c r="C2879" s="1" t="s">
        <v>5261</v>
      </c>
      <c r="D2879" s="1">
        <v>1</v>
      </c>
      <c r="E2879" s="1" t="s">
        <v>5262</v>
      </c>
      <c r="F2879" s="1">
        <v>4707261</v>
      </c>
      <c r="G2879" s="1">
        <v>4711638</v>
      </c>
      <c r="H2879" s="1" t="s">
        <v>5263</v>
      </c>
      <c r="I2879" s="1" t="s">
        <v>5264</v>
      </c>
      <c r="J2879" s="1" t="s">
        <v>5265</v>
      </c>
      <c r="K2879" s="1" t="s">
        <v>5266</v>
      </c>
      <c r="L2879" s="1" t="s">
        <v>14</v>
      </c>
      <c r="M2879" s="1" t="s">
        <v>14</v>
      </c>
    </row>
    <row r="2880" spans="2:13">
      <c r="B2880" s="1">
        <v>45</v>
      </c>
      <c r="C2880" s="1" t="s">
        <v>5267</v>
      </c>
      <c r="D2880" s="1">
        <v>1</v>
      </c>
      <c r="E2880" s="1" t="s">
        <v>5268</v>
      </c>
      <c r="F2880" s="1">
        <v>4711290</v>
      </c>
      <c r="G2880" s="1">
        <v>4714587</v>
      </c>
      <c r="H2880" s="1" t="s">
        <v>5269</v>
      </c>
      <c r="I2880" s="1" t="s">
        <v>5270</v>
      </c>
      <c r="J2880" s="1" t="s">
        <v>5271</v>
      </c>
      <c r="L2880" s="1" t="s">
        <v>5272</v>
      </c>
      <c r="M2880" s="1" t="s">
        <v>5273</v>
      </c>
    </row>
    <row r="2881" spans="2:13">
      <c r="B2881" s="1">
        <v>45</v>
      </c>
      <c r="C2881" s="1" t="s">
        <v>5274</v>
      </c>
      <c r="D2881" s="1">
        <v>1</v>
      </c>
      <c r="E2881" s="1" t="s">
        <v>5275</v>
      </c>
      <c r="F2881" s="1">
        <v>4716376</v>
      </c>
      <c r="G2881" s="1">
        <v>4719903</v>
      </c>
      <c r="H2881" s="1" t="s">
        <v>5276</v>
      </c>
      <c r="I2881" s="1" t="s">
        <v>5277</v>
      </c>
      <c r="J2881" s="1" t="s">
        <v>5278</v>
      </c>
      <c r="L2881" s="1" t="s">
        <v>5279</v>
      </c>
      <c r="M2881" s="1" t="s">
        <v>5280</v>
      </c>
    </row>
    <row r="2882" spans="2:13">
      <c r="B2882" s="1">
        <v>45</v>
      </c>
      <c r="C2882" s="1" t="s">
        <v>5281</v>
      </c>
      <c r="D2882" s="1">
        <v>1</v>
      </c>
      <c r="E2882" s="1" t="s">
        <v>5282</v>
      </c>
      <c r="F2882" s="1">
        <v>4719886</v>
      </c>
      <c r="G2882" s="1">
        <v>4721400</v>
      </c>
      <c r="L2882" s="1" t="s">
        <v>14</v>
      </c>
      <c r="M2882" s="1" t="s">
        <v>14</v>
      </c>
    </row>
    <row r="2883" spans="2:13">
      <c r="B2883" s="1">
        <v>45</v>
      </c>
      <c r="C2883" s="1" t="s">
        <v>5283</v>
      </c>
      <c r="D2883" s="1">
        <v>1</v>
      </c>
      <c r="E2883" s="1" t="s">
        <v>5284</v>
      </c>
      <c r="F2883" s="1">
        <v>4721484</v>
      </c>
      <c r="G2883" s="1">
        <v>4727279</v>
      </c>
      <c r="H2883" s="1" t="s">
        <v>5285</v>
      </c>
      <c r="I2883" s="1" t="s">
        <v>5286</v>
      </c>
      <c r="J2883" s="1" t="s">
        <v>5287</v>
      </c>
      <c r="K2883" s="1" t="s">
        <v>5288</v>
      </c>
      <c r="L2883" s="1" t="s">
        <v>14</v>
      </c>
      <c r="M2883" s="1" t="s">
        <v>14</v>
      </c>
    </row>
    <row r="2884" spans="2:13">
      <c r="B2884" s="1">
        <v>45</v>
      </c>
      <c r="C2884" s="1" t="s">
        <v>5289</v>
      </c>
      <c r="D2884" s="1">
        <v>1</v>
      </c>
      <c r="E2884" s="1" t="s">
        <v>5290</v>
      </c>
      <c r="F2884" s="1">
        <v>4727280</v>
      </c>
      <c r="G2884" s="1">
        <v>4740428</v>
      </c>
      <c r="H2884" s="1" t="s">
        <v>5291</v>
      </c>
      <c r="I2884" s="1" t="s">
        <v>5292</v>
      </c>
      <c r="J2884" s="1" t="s">
        <v>5293</v>
      </c>
      <c r="L2884" s="1" t="s">
        <v>216</v>
      </c>
      <c r="M2884" s="1" t="s">
        <v>217</v>
      </c>
    </row>
    <row r="2885" spans="2:13">
      <c r="B2885" s="1">
        <v>45</v>
      </c>
      <c r="C2885" s="1" t="s">
        <v>5294</v>
      </c>
      <c r="D2885" s="1">
        <v>1</v>
      </c>
      <c r="E2885" s="1" t="s">
        <v>5295</v>
      </c>
      <c r="F2885" s="1">
        <v>4740720</v>
      </c>
      <c r="G2885" s="1">
        <v>4744746</v>
      </c>
      <c r="L2885" s="1" t="s">
        <v>14</v>
      </c>
      <c r="M2885" s="1" t="s">
        <v>14</v>
      </c>
    </row>
    <row r="2886" spans="2:13">
      <c r="B2886" s="1">
        <v>45</v>
      </c>
      <c r="C2886" s="1" t="s">
        <v>5296</v>
      </c>
      <c r="D2886" s="1">
        <v>1</v>
      </c>
      <c r="E2886" s="1" t="s">
        <v>5297</v>
      </c>
      <c r="F2886" s="1">
        <v>4747913</v>
      </c>
      <c r="G2886" s="1">
        <v>4749825</v>
      </c>
      <c r="L2886" s="1" t="s">
        <v>14</v>
      </c>
      <c r="M2886" s="1" t="s">
        <v>14</v>
      </c>
    </row>
    <row r="2887" spans="2:13">
      <c r="B2887" s="1">
        <v>45</v>
      </c>
      <c r="C2887" s="1" t="s">
        <v>5298</v>
      </c>
      <c r="D2887" s="1">
        <v>1</v>
      </c>
      <c r="E2887" s="1" t="s">
        <v>5299</v>
      </c>
      <c r="F2887" s="1">
        <v>4749746</v>
      </c>
      <c r="G2887" s="1">
        <v>4759704</v>
      </c>
      <c r="H2887" s="1" t="s">
        <v>5300</v>
      </c>
      <c r="I2887" s="1" t="s">
        <v>5301</v>
      </c>
      <c r="J2887" s="1" t="s">
        <v>5302</v>
      </c>
      <c r="L2887" s="1" t="s">
        <v>14</v>
      </c>
      <c r="M2887" s="1" t="s">
        <v>14</v>
      </c>
    </row>
    <row r="2888" spans="2:13">
      <c r="B2888" s="1">
        <v>45</v>
      </c>
      <c r="C2888" s="1" t="s">
        <v>5303</v>
      </c>
      <c r="D2888" s="1">
        <v>1</v>
      </c>
      <c r="E2888" s="1" t="s">
        <v>5304</v>
      </c>
      <c r="F2888" s="1">
        <v>4759144</v>
      </c>
      <c r="G2888" s="1">
        <v>4763311</v>
      </c>
      <c r="L2888" s="1" t="s">
        <v>14</v>
      </c>
      <c r="M2888" s="1" t="s">
        <v>14</v>
      </c>
    </row>
    <row r="2889" spans="2:13">
      <c r="B2889" s="1">
        <v>45</v>
      </c>
      <c r="C2889" s="1" t="s">
        <v>5305</v>
      </c>
      <c r="D2889" s="1">
        <v>1</v>
      </c>
      <c r="E2889" s="1" t="s">
        <v>5306</v>
      </c>
      <c r="F2889" s="1">
        <v>4764596</v>
      </c>
      <c r="G2889" s="1">
        <v>4777711</v>
      </c>
      <c r="L2889" s="1" t="s">
        <v>14</v>
      </c>
      <c r="M2889" s="1" t="s">
        <v>14</v>
      </c>
    </row>
    <row r="2890" spans="2:13">
      <c r="B2890" s="1">
        <v>45</v>
      </c>
      <c r="C2890" s="1" t="s">
        <v>5307</v>
      </c>
      <c r="D2890" s="1">
        <v>1</v>
      </c>
      <c r="E2890" s="1" t="s">
        <v>5308</v>
      </c>
      <c r="F2890" s="1">
        <v>4778363</v>
      </c>
      <c r="G2890" s="1">
        <v>4781322</v>
      </c>
      <c r="L2890" s="1" t="s">
        <v>14</v>
      </c>
      <c r="M2890" s="1" t="s">
        <v>14</v>
      </c>
    </row>
    <row r="2891" spans="2:13">
      <c r="B2891" s="1">
        <v>45</v>
      </c>
      <c r="C2891" s="1" t="s">
        <v>5309</v>
      </c>
      <c r="D2891" s="1">
        <v>1</v>
      </c>
      <c r="E2891" s="1" t="s">
        <v>5310</v>
      </c>
      <c r="F2891" s="1">
        <v>4782471</v>
      </c>
      <c r="G2891" s="1">
        <v>4785285</v>
      </c>
      <c r="L2891" s="1" t="s">
        <v>14</v>
      </c>
      <c r="M2891" s="1" t="s">
        <v>14</v>
      </c>
    </row>
    <row r="2892" spans="2:13">
      <c r="B2892" s="1">
        <v>45</v>
      </c>
      <c r="C2892" s="1" t="s">
        <v>5311</v>
      </c>
      <c r="D2892" s="1">
        <v>1</v>
      </c>
      <c r="E2892" s="1" t="s">
        <v>5312</v>
      </c>
      <c r="F2892" s="1">
        <v>4786078</v>
      </c>
      <c r="G2892" s="1">
        <v>4790508</v>
      </c>
      <c r="L2892" s="1" t="s">
        <v>14</v>
      </c>
      <c r="M2892" s="1" t="s">
        <v>14</v>
      </c>
    </row>
    <row r="2893" spans="2:13">
      <c r="B2893" s="1">
        <v>45</v>
      </c>
      <c r="C2893" s="1" t="s">
        <v>5313</v>
      </c>
      <c r="D2893" s="1">
        <v>1</v>
      </c>
      <c r="E2893" s="1" t="s">
        <v>5314</v>
      </c>
      <c r="F2893" s="1">
        <v>4791586</v>
      </c>
      <c r="G2893" s="1">
        <v>4794912</v>
      </c>
      <c r="L2893" s="1" t="s">
        <v>14</v>
      </c>
      <c r="M2893" s="1" t="s">
        <v>14</v>
      </c>
    </row>
    <row r="2894" spans="2:13">
      <c r="B2894" s="1">
        <v>45</v>
      </c>
      <c r="C2894" s="1" t="s">
        <v>5315</v>
      </c>
      <c r="D2894" s="1">
        <v>1</v>
      </c>
      <c r="E2894" s="1" t="s">
        <v>5316</v>
      </c>
      <c r="F2894" s="1">
        <v>4794821</v>
      </c>
      <c r="G2894" s="1">
        <v>4802396</v>
      </c>
      <c r="H2894" s="1" t="s">
        <v>1029</v>
      </c>
      <c r="I2894" s="1" t="s">
        <v>5317</v>
      </c>
      <c r="J2894" s="1" t="s">
        <v>5318</v>
      </c>
      <c r="L2894" s="1" t="s">
        <v>3781</v>
      </c>
      <c r="M2894" s="1" t="s">
        <v>3782</v>
      </c>
    </row>
    <row r="2895" spans="2:13">
      <c r="B2895" s="1">
        <v>45</v>
      </c>
      <c r="C2895" s="1" t="s">
        <v>5319</v>
      </c>
      <c r="D2895" s="1">
        <v>1</v>
      </c>
      <c r="E2895" s="1" t="s">
        <v>5320</v>
      </c>
      <c r="F2895" s="1">
        <v>4802560</v>
      </c>
      <c r="G2895" s="1">
        <v>4803368</v>
      </c>
      <c r="H2895" s="1" t="s">
        <v>5321</v>
      </c>
      <c r="I2895" s="1" t="s">
        <v>5322</v>
      </c>
      <c r="J2895" s="1" t="s">
        <v>5323</v>
      </c>
      <c r="L2895" s="1" t="s">
        <v>14</v>
      </c>
      <c r="M2895" s="1" t="s">
        <v>14</v>
      </c>
    </row>
    <row r="2896" spans="2:13">
      <c r="B2896" s="1">
        <v>45</v>
      </c>
      <c r="C2896" s="1" t="s">
        <v>5324</v>
      </c>
      <c r="D2896" s="1">
        <v>1</v>
      </c>
      <c r="E2896" s="1" t="s">
        <v>5325</v>
      </c>
      <c r="F2896" s="1">
        <v>4804595</v>
      </c>
      <c r="G2896" s="1">
        <v>4807384</v>
      </c>
      <c r="L2896" s="1" t="s">
        <v>14</v>
      </c>
      <c r="M2896" s="1" t="s">
        <v>14</v>
      </c>
    </row>
    <row r="2897" spans="2:13">
      <c r="B2897" s="1">
        <v>45</v>
      </c>
      <c r="C2897" s="1" t="s">
        <v>5326</v>
      </c>
      <c r="D2897" s="1">
        <v>1</v>
      </c>
      <c r="E2897" s="1" t="s">
        <v>5327</v>
      </c>
      <c r="F2897" s="1">
        <v>4807868</v>
      </c>
      <c r="G2897" s="1">
        <v>4811837</v>
      </c>
      <c r="L2897" s="1" t="s">
        <v>14</v>
      </c>
      <c r="M2897" s="1" t="s">
        <v>14</v>
      </c>
    </row>
    <row r="2898" spans="2:13">
      <c r="B2898" s="1">
        <v>45</v>
      </c>
      <c r="C2898" s="1" t="s">
        <v>5328</v>
      </c>
      <c r="D2898" s="1">
        <v>1</v>
      </c>
      <c r="E2898" s="1" t="s">
        <v>5329</v>
      </c>
      <c r="F2898" s="1">
        <v>4811730</v>
      </c>
      <c r="G2898" s="1">
        <v>4815653</v>
      </c>
      <c r="L2898" s="1" t="s">
        <v>1796</v>
      </c>
      <c r="M2898" s="1" t="s">
        <v>1797</v>
      </c>
    </row>
    <row r="2899" spans="2:13">
      <c r="B2899" s="1">
        <v>45</v>
      </c>
      <c r="C2899" s="1" t="s">
        <v>5330</v>
      </c>
      <c r="D2899" s="1">
        <v>1</v>
      </c>
      <c r="E2899" s="1" t="s">
        <v>5331</v>
      </c>
      <c r="F2899" s="1">
        <v>4816436</v>
      </c>
      <c r="G2899" s="1">
        <v>4821012</v>
      </c>
      <c r="H2899" s="1" t="s">
        <v>5332</v>
      </c>
      <c r="I2899" s="1" t="s">
        <v>5333</v>
      </c>
      <c r="J2899" s="1" t="s">
        <v>5334</v>
      </c>
      <c r="L2899" s="1" t="s">
        <v>5335</v>
      </c>
      <c r="M2899" s="1" t="s">
        <v>5336</v>
      </c>
    </row>
    <row r="2900" spans="2:13">
      <c r="B2900" s="1">
        <v>45</v>
      </c>
      <c r="C2900" s="1" t="s">
        <v>5337</v>
      </c>
      <c r="D2900" s="1">
        <v>1</v>
      </c>
      <c r="E2900" s="1" t="s">
        <v>5338</v>
      </c>
      <c r="F2900" s="1">
        <v>4820807</v>
      </c>
      <c r="G2900" s="1">
        <v>4845538</v>
      </c>
      <c r="L2900" s="1" t="s">
        <v>229</v>
      </c>
      <c r="M2900" s="1" t="s">
        <v>230</v>
      </c>
    </row>
    <row r="2901" spans="2:13">
      <c r="B2901" s="1">
        <v>45</v>
      </c>
      <c r="C2901" s="1" t="s">
        <v>5339</v>
      </c>
      <c r="D2901" s="1">
        <v>1</v>
      </c>
      <c r="E2901" s="1" t="s">
        <v>5340</v>
      </c>
      <c r="F2901" s="1">
        <v>4845582</v>
      </c>
      <c r="G2901" s="1">
        <v>4852583</v>
      </c>
      <c r="L2901" s="1" t="s">
        <v>14</v>
      </c>
      <c r="M2901" s="1" t="s">
        <v>14</v>
      </c>
    </row>
    <row r="2902" spans="2:13">
      <c r="B2902" s="1">
        <v>45</v>
      </c>
      <c r="C2902" s="1" t="s">
        <v>5341</v>
      </c>
      <c r="D2902" s="1">
        <v>1</v>
      </c>
      <c r="E2902" s="1" t="s">
        <v>5342</v>
      </c>
      <c r="F2902" s="1">
        <v>4853082</v>
      </c>
      <c r="G2902" s="1">
        <v>4854459</v>
      </c>
      <c r="L2902" s="1" t="s">
        <v>14</v>
      </c>
      <c r="M2902" s="1" t="s">
        <v>14</v>
      </c>
    </row>
    <row r="2903" spans="2:13">
      <c r="B2903" s="1">
        <v>45</v>
      </c>
      <c r="C2903" s="1" t="s">
        <v>5343</v>
      </c>
      <c r="D2903" s="1">
        <v>1</v>
      </c>
      <c r="E2903" s="1" t="s">
        <v>5344</v>
      </c>
      <c r="F2903" s="1">
        <v>4854615</v>
      </c>
      <c r="G2903" s="1">
        <v>4856770</v>
      </c>
      <c r="L2903" s="1" t="s">
        <v>14</v>
      </c>
      <c r="M2903" s="1" t="s">
        <v>14</v>
      </c>
    </row>
    <row r="2904" spans="2:13">
      <c r="B2904" s="1">
        <v>45</v>
      </c>
      <c r="C2904" s="1" t="s">
        <v>5345</v>
      </c>
      <c r="D2904" s="1">
        <v>1</v>
      </c>
      <c r="E2904" s="1" t="s">
        <v>5346</v>
      </c>
      <c r="F2904" s="1">
        <v>4858035</v>
      </c>
      <c r="G2904" s="1">
        <v>4863363</v>
      </c>
      <c r="H2904" s="1" t="s">
        <v>5347</v>
      </c>
      <c r="I2904" s="1" t="s">
        <v>5348</v>
      </c>
      <c r="J2904" s="1" t="s">
        <v>5349</v>
      </c>
      <c r="K2904" s="1" t="s">
        <v>5350</v>
      </c>
      <c r="L2904" s="1" t="s">
        <v>229</v>
      </c>
      <c r="M2904" s="1" t="s">
        <v>230</v>
      </c>
    </row>
    <row r="2905" spans="2:13">
      <c r="B2905" s="1">
        <v>45</v>
      </c>
      <c r="C2905" s="1" t="s">
        <v>5351</v>
      </c>
      <c r="D2905" s="1">
        <v>1</v>
      </c>
      <c r="E2905" s="1" t="s">
        <v>5352</v>
      </c>
      <c r="F2905" s="1">
        <v>4864574</v>
      </c>
      <c r="G2905" s="1">
        <v>4869803</v>
      </c>
      <c r="L2905" s="1" t="s">
        <v>14</v>
      </c>
      <c r="M2905" s="1" t="s">
        <v>14</v>
      </c>
    </row>
    <row r="2906" spans="2:13">
      <c r="B2906" s="1">
        <v>45</v>
      </c>
      <c r="C2906" s="1" t="s">
        <v>5353</v>
      </c>
      <c r="D2906" s="1">
        <v>1</v>
      </c>
      <c r="E2906" s="1" t="s">
        <v>5354</v>
      </c>
      <c r="F2906" s="1">
        <v>4874678</v>
      </c>
      <c r="G2906" s="1">
        <v>4879602</v>
      </c>
      <c r="H2906" s="1" t="s">
        <v>5355</v>
      </c>
      <c r="I2906" s="1" t="s">
        <v>5356</v>
      </c>
      <c r="J2906" s="1" t="s">
        <v>5357</v>
      </c>
      <c r="L2906" s="1" t="s">
        <v>1747</v>
      </c>
      <c r="M2906" s="1" t="s">
        <v>1748</v>
      </c>
    </row>
    <row r="2907" spans="2:13">
      <c r="B2907" s="1">
        <v>45</v>
      </c>
      <c r="C2907" s="1" t="s">
        <v>5358</v>
      </c>
      <c r="D2907" s="1">
        <v>1</v>
      </c>
      <c r="E2907" s="1" t="s">
        <v>5359</v>
      </c>
      <c r="F2907" s="1">
        <v>4879678</v>
      </c>
      <c r="G2907" s="1">
        <v>4885646</v>
      </c>
      <c r="H2907" s="1" t="s">
        <v>5360</v>
      </c>
      <c r="I2907" s="1" t="s">
        <v>5361</v>
      </c>
      <c r="J2907" s="1" t="s">
        <v>5362</v>
      </c>
      <c r="L2907" s="1" t="s">
        <v>5363</v>
      </c>
      <c r="M2907" s="1" t="s">
        <v>5364</v>
      </c>
    </row>
    <row r="2908" spans="2:13">
      <c r="B2908" s="1">
        <v>45</v>
      </c>
      <c r="C2908" s="1" t="s">
        <v>5365</v>
      </c>
      <c r="D2908" s="1">
        <v>1</v>
      </c>
      <c r="E2908" s="1" t="s">
        <v>5366</v>
      </c>
      <c r="F2908" s="1">
        <v>4885930</v>
      </c>
      <c r="G2908" s="1">
        <v>4891527</v>
      </c>
      <c r="L2908" s="1" t="s">
        <v>5367</v>
      </c>
      <c r="M2908" s="1" t="s">
        <v>5368</v>
      </c>
    </row>
    <row r="2909" spans="2:13">
      <c r="B2909" s="1">
        <v>45</v>
      </c>
      <c r="C2909" s="1" t="s">
        <v>5369</v>
      </c>
      <c r="D2909" s="1">
        <v>1</v>
      </c>
      <c r="E2909" s="1" t="s">
        <v>5370</v>
      </c>
      <c r="F2909" s="1">
        <v>4891666</v>
      </c>
      <c r="G2909" s="1">
        <v>4904130</v>
      </c>
      <c r="L2909" s="1" t="s">
        <v>14</v>
      </c>
      <c r="M2909" s="1" t="s">
        <v>14</v>
      </c>
    </row>
    <row r="2910" spans="2:13">
      <c r="B2910" s="1">
        <v>45</v>
      </c>
      <c r="C2910" s="1" t="s">
        <v>5371</v>
      </c>
      <c r="D2910" s="1">
        <v>1</v>
      </c>
      <c r="E2910" s="1" t="s">
        <v>5372</v>
      </c>
      <c r="F2910" s="1">
        <v>4904649</v>
      </c>
      <c r="G2910" s="1">
        <v>4922916</v>
      </c>
      <c r="L2910" s="1" t="s">
        <v>5373</v>
      </c>
      <c r="M2910" s="1" t="s">
        <v>5374</v>
      </c>
    </row>
    <row r="2911" spans="2:13">
      <c r="B2911" s="1">
        <v>45</v>
      </c>
      <c r="C2911" s="1" t="s">
        <v>5375</v>
      </c>
      <c r="D2911" s="1">
        <v>1</v>
      </c>
      <c r="E2911" s="1" t="s">
        <v>5376</v>
      </c>
      <c r="F2911" s="1">
        <v>4924401</v>
      </c>
      <c r="G2911" s="1">
        <v>4939020</v>
      </c>
      <c r="L2911" s="1" t="s">
        <v>5377</v>
      </c>
      <c r="M2911" s="1" t="s">
        <v>5378</v>
      </c>
    </row>
    <row r="2912" spans="2:13">
      <c r="B2912" s="1">
        <v>45</v>
      </c>
      <c r="C2912" s="1" t="s">
        <v>5379</v>
      </c>
      <c r="D2912" s="1">
        <v>1</v>
      </c>
      <c r="E2912" s="1" t="s">
        <v>5380</v>
      </c>
      <c r="F2912" s="1">
        <v>4939075</v>
      </c>
      <c r="G2912" s="1">
        <v>4940368</v>
      </c>
      <c r="L2912" s="1" t="s">
        <v>14</v>
      </c>
      <c r="M2912" s="1" t="s">
        <v>14</v>
      </c>
    </row>
    <row r="2913" spans="2:13">
      <c r="B2913" s="1">
        <v>45</v>
      </c>
      <c r="C2913" s="1" t="s">
        <v>5381</v>
      </c>
      <c r="D2913" s="1">
        <v>1</v>
      </c>
      <c r="E2913" s="1" t="s">
        <v>5382</v>
      </c>
      <c r="F2913" s="1">
        <v>4940407</v>
      </c>
      <c r="G2913" s="1">
        <v>4948527</v>
      </c>
      <c r="L2913" s="1" t="s">
        <v>14</v>
      </c>
      <c r="M2913" s="1" t="s">
        <v>14</v>
      </c>
    </row>
    <row r="2914" spans="2:13">
      <c r="B2914" s="1">
        <v>45</v>
      </c>
      <c r="C2914" s="1" t="s">
        <v>5383</v>
      </c>
      <c r="D2914" s="1">
        <v>1</v>
      </c>
      <c r="E2914" s="1" t="s">
        <v>5384</v>
      </c>
      <c r="F2914" s="1">
        <v>4944943</v>
      </c>
      <c r="G2914" s="1">
        <v>4955242</v>
      </c>
      <c r="L2914" s="1" t="s">
        <v>14</v>
      </c>
      <c r="M2914" s="1" t="s">
        <v>14</v>
      </c>
    </row>
    <row r="2915" spans="2:13">
      <c r="B2915" s="1">
        <v>45</v>
      </c>
      <c r="C2915" s="1" t="s">
        <v>5385</v>
      </c>
      <c r="D2915" s="1">
        <v>1</v>
      </c>
      <c r="E2915" s="1" t="s">
        <v>5386</v>
      </c>
      <c r="F2915" s="1">
        <v>4955611</v>
      </c>
      <c r="G2915" s="1">
        <v>4959488</v>
      </c>
      <c r="L2915" s="1" t="s">
        <v>14</v>
      </c>
      <c r="M2915" s="1" t="s">
        <v>14</v>
      </c>
    </row>
    <row r="2916" spans="2:13">
      <c r="B2916" s="1">
        <v>45</v>
      </c>
      <c r="C2916" s="1" t="s">
        <v>5387</v>
      </c>
      <c r="D2916" s="1">
        <v>1</v>
      </c>
      <c r="E2916" s="1" t="s">
        <v>5388</v>
      </c>
      <c r="F2916" s="1">
        <v>4960049</v>
      </c>
      <c r="G2916" s="1">
        <v>4961882</v>
      </c>
      <c r="H2916" s="1" t="s">
        <v>3302</v>
      </c>
      <c r="I2916" s="1" t="s">
        <v>5389</v>
      </c>
      <c r="J2916" s="1" t="s">
        <v>5390</v>
      </c>
      <c r="L2916" s="1" t="s">
        <v>3305</v>
      </c>
      <c r="M2916" s="1" t="s">
        <v>3306</v>
      </c>
    </row>
    <row r="2917" spans="2:13">
      <c r="B2917" s="1">
        <v>45</v>
      </c>
      <c r="C2917" s="1" t="s">
        <v>5391</v>
      </c>
      <c r="D2917" s="1">
        <v>1</v>
      </c>
      <c r="E2917" s="1" t="s">
        <v>5392</v>
      </c>
      <c r="F2917" s="1">
        <v>4961954</v>
      </c>
      <c r="G2917" s="1">
        <v>4966695</v>
      </c>
      <c r="L2917" s="1" t="s">
        <v>96</v>
      </c>
      <c r="M2917" s="1" t="s">
        <v>97</v>
      </c>
    </row>
    <row r="2918" spans="2:13">
      <c r="B2918" s="1">
        <v>45</v>
      </c>
      <c r="C2918" s="1" t="s">
        <v>5393</v>
      </c>
      <c r="D2918" s="1">
        <v>1</v>
      </c>
      <c r="E2918" s="1" t="s">
        <v>5394</v>
      </c>
      <c r="F2918" s="1">
        <v>4966952</v>
      </c>
      <c r="G2918" s="1">
        <v>4985006</v>
      </c>
      <c r="L2918" s="1" t="s">
        <v>14</v>
      </c>
      <c r="M2918" s="1" t="s">
        <v>14</v>
      </c>
    </row>
    <row r="2919" spans="2:13">
      <c r="B2919" s="1">
        <v>45</v>
      </c>
      <c r="C2919" s="1" t="s">
        <v>5395</v>
      </c>
      <c r="D2919" s="1">
        <v>1</v>
      </c>
      <c r="E2919" s="1" t="s">
        <v>5396</v>
      </c>
      <c r="F2919" s="1">
        <v>4985240</v>
      </c>
      <c r="G2919" s="1">
        <v>4987014</v>
      </c>
      <c r="H2919" s="1" t="s">
        <v>5397</v>
      </c>
      <c r="I2919" s="1" t="s">
        <v>5398</v>
      </c>
      <c r="J2919" s="1" t="s">
        <v>5399</v>
      </c>
      <c r="L2919" s="1" t="s">
        <v>438</v>
      </c>
      <c r="M2919" s="1" t="s">
        <v>439</v>
      </c>
    </row>
    <row r="2920" spans="2:13">
      <c r="B2920" s="1">
        <v>45</v>
      </c>
      <c r="C2920" s="1" t="s">
        <v>5400</v>
      </c>
      <c r="D2920" s="1">
        <v>1</v>
      </c>
      <c r="E2920" s="1" t="s">
        <v>5401</v>
      </c>
      <c r="F2920" s="1">
        <v>4987576</v>
      </c>
      <c r="G2920" s="1">
        <v>4995727</v>
      </c>
      <c r="L2920" s="1" t="s">
        <v>96</v>
      </c>
      <c r="M2920" s="1" t="s">
        <v>97</v>
      </c>
    </row>
    <row r="2921" spans="2:13">
      <c r="B2921" s="1">
        <v>45</v>
      </c>
      <c r="C2921" s="1" t="s">
        <v>5402</v>
      </c>
      <c r="D2921" s="1">
        <v>1</v>
      </c>
      <c r="E2921" s="1" t="s">
        <v>5403</v>
      </c>
      <c r="F2921" s="1">
        <v>4995820</v>
      </c>
      <c r="G2921" s="1">
        <v>5003345</v>
      </c>
      <c r="L2921" s="1" t="s">
        <v>14</v>
      </c>
      <c r="M2921" s="1" t="s">
        <v>14</v>
      </c>
    </row>
    <row r="2922" spans="2:13">
      <c r="B2922" s="1">
        <v>45</v>
      </c>
      <c r="C2922" s="1" t="s">
        <v>5404</v>
      </c>
      <c r="D2922" s="1">
        <v>1</v>
      </c>
      <c r="E2922" s="1" t="s">
        <v>5405</v>
      </c>
      <c r="F2922" s="1">
        <v>5003593</v>
      </c>
      <c r="G2922" s="1">
        <v>5007356</v>
      </c>
      <c r="L2922" s="1" t="s">
        <v>14</v>
      </c>
      <c r="M2922" s="1" t="s">
        <v>14</v>
      </c>
    </row>
    <row r="2923" spans="2:13">
      <c r="B2923" s="1">
        <v>45</v>
      </c>
      <c r="C2923" s="1" t="s">
        <v>5406</v>
      </c>
      <c r="D2923" s="1">
        <v>1</v>
      </c>
      <c r="E2923" s="1" t="s">
        <v>5407</v>
      </c>
      <c r="F2923" s="1">
        <v>5007258</v>
      </c>
      <c r="G2923" s="1">
        <v>5010567</v>
      </c>
      <c r="L2923" s="1" t="s">
        <v>14</v>
      </c>
      <c r="M2923" s="1" t="s">
        <v>14</v>
      </c>
    </row>
    <row r="2924" spans="2:13">
      <c r="B2924" s="1">
        <v>45</v>
      </c>
      <c r="C2924" s="1" t="s">
        <v>5408</v>
      </c>
      <c r="D2924" s="1">
        <v>1</v>
      </c>
      <c r="E2924" s="1" t="s">
        <v>5409</v>
      </c>
      <c r="F2924" s="1">
        <v>5009947</v>
      </c>
      <c r="G2924" s="1">
        <v>5013510</v>
      </c>
      <c r="L2924" s="1" t="s">
        <v>14</v>
      </c>
      <c r="M2924" s="1" t="s">
        <v>14</v>
      </c>
    </row>
    <row r="2925" spans="2:13">
      <c r="B2925" s="1">
        <v>45</v>
      </c>
      <c r="C2925" s="1" t="s">
        <v>5410</v>
      </c>
      <c r="D2925" s="1">
        <v>1</v>
      </c>
      <c r="E2925" s="1" t="s">
        <v>5411</v>
      </c>
      <c r="F2925" s="1">
        <v>5014475</v>
      </c>
      <c r="G2925" s="1">
        <v>5021232</v>
      </c>
      <c r="L2925" s="1" t="s">
        <v>14</v>
      </c>
      <c r="M2925" s="1" t="s">
        <v>14</v>
      </c>
    </row>
    <row r="2926" spans="2:13">
      <c r="B2926" s="1">
        <v>45</v>
      </c>
      <c r="C2926" s="1" t="s">
        <v>5412</v>
      </c>
      <c r="D2926" s="1">
        <v>1</v>
      </c>
      <c r="E2926" s="1" t="s">
        <v>5413</v>
      </c>
      <c r="F2926" s="1">
        <v>5025964</v>
      </c>
      <c r="G2926" s="1">
        <v>5032134</v>
      </c>
      <c r="H2926" s="1" t="s">
        <v>2343</v>
      </c>
      <c r="I2926" s="1" t="s">
        <v>5414</v>
      </c>
      <c r="J2926" s="1" t="s">
        <v>5415</v>
      </c>
      <c r="L2926" s="1" t="s">
        <v>1439</v>
      </c>
      <c r="M2926" s="1" t="s">
        <v>1440</v>
      </c>
    </row>
    <row r="2927" spans="2:13">
      <c r="B2927" s="1">
        <v>45</v>
      </c>
      <c r="C2927" s="1" t="s">
        <v>5416</v>
      </c>
      <c r="D2927" s="1">
        <v>1</v>
      </c>
      <c r="E2927" s="1" t="s">
        <v>5417</v>
      </c>
      <c r="F2927" s="1">
        <v>5032047</v>
      </c>
      <c r="G2927" s="1">
        <v>5040289</v>
      </c>
      <c r="H2927" s="1" t="s">
        <v>5418</v>
      </c>
      <c r="L2927" s="1" t="s">
        <v>3405</v>
      </c>
      <c r="M2927" s="1" t="s">
        <v>3406</v>
      </c>
    </row>
    <row r="2928" spans="2:13">
      <c r="B2928" s="1">
        <v>45</v>
      </c>
      <c r="C2928" s="1" t="s">
        <v>5419</v>
      </c>
      <c r="D2928" s="1">
        <v>1</v>
      </c>
      <c r="E2928" s="1" t="s">
        <v>5420</v>
      </c>
      <c r="F2928" s="1">
        <v>5040365</v>
      </c>
      <c r="G2928" s="1">
        <v>5044780</v>
      </c>
      <c r="L2928" s="1" t="s">
        <v>96</v>
      </c>
      <c r="M2928" s="1" t="s">
        <v>97</v>
      </c>
    </row>
    <row r="2929" spans="2:13">
      <c r="B2929" s="1">
        <v>45</v>
      </c>
      <c r="C2929" s="1" t="s">
        <v>5421</v>
      </c>
      <c r="D2929" s="1">
        <v>1</v>
      </c>
      <c r="E2929" s="1" t="s">
        <v>5422</v>
      </c>
      <c r="F2929" s="1">
        <v>5045551</v>
      </c>
      <c r="G2929" s="1">
        <v>5048310</v>
      </c>
      <c r="L2929" s="1" t="s">
        <v>14</v>
      </c>
      <c r="M2929" s="1" t="s">
        <v>14</v>
      </c>
    </row>
    <row r="2930" spans="2:13">
      <c r="B2930" s="1">
        <v>45</v>
      </c>
      <c r="C2930" s="1" t="s">
        <v>5423</v>
      </c>
      <c r="D2930" s="1">
        <v>1</v>
      </c>
      <c r="E2930" s="1" t="s">
        <v>5424</v>
      </c>
      <c r="F2930" s="1">
        <v>5048150</v>
      </c>
      <c r="G2930" s="1">
        <v>5052451</v>
      </c>
      <c r="L2930" s="1" t="s">
        <v>5425</v>
      </c>
      <c r="M2930" s="1" t="s">
        <v>5426</v>
      </c>
    </row>
    <row r="2931" spans="2:13">
      <c r="B2931" s="1">
        <v>45</v>
      </c>
      <c r="C2931" s="1" t="s">
        <v>5427</v>
      </c>
      <c r="D2931" s="1">
        <v>1</v>
      </c>
      <c r="E2931" s="1" t="s">
        <v>5428</v>
      </c>
      <c r="F2931" s="1">
        <v>5052993</v>
      </c>
      <c r="G2931" s="1">
        <v>5056013</v>
      </c>
      <c r="L2931" s="1" t="s">
        <v>5429</v>
      </c>
      <c r="M2931" s="1" t="s">
        <v>5430</v>
      </c>
    </row>
    <row r="2932" spans="2:13">
      <c r="B2932" s="1">
        <v>45</v>
      </c>
      <c r="C2932" s="1" t="s">
        <v>5431</v>
      </c>
      <c r="D2932" s="1">
        <v>1</v>
      </c>
      <c r="E2932" s="1" t="s">
        <v>5432</v>
      </c>
      <c r="F2932" s="1">
        <v>5055842</v>
      </c>
      <c r="G2932" s="1">
        <v>5058173</v>
      </c>
      <c r="L2932" s="1" t="s">
        <v>14</v>
      </c>
      <c r="M2932" s="1" t="s">
        <v>14</v>
      </c>
    </row>
    <row r="2933" spans="2:13">
      <c r="B2933" s="1">
        <v>45</v>
      </c>
      <c r="C2933" s="1" t="s">
        <v>5433</v>
      </c>
      <c r="D2933" s="1">
        <v>1</v>
      </c>
      <c r="E2933" s="1" t="s">
        <v>5434</v>
      </c>
      <c r="F2933" s="1">
        <v>5057518</v>
      </c>
      <c r="G2933" s="1">
        <v>5062515</v>
      </c>
      <c r="L2933" s="1" t="s">
        <v>14</v>
      </c>
      <c r="M2933" s="1" t="s">
        <v>14</v>
      </c>
    </row>
    <row r="2934" spans="2:13">
      <c r="B2934" s="1">
        <v>45</v>
      </c>
      <c r="C2934" s="1" t="s">
        <v>5435</v>
      </c>
      <c r="D2934" s="1">
        <v>1</v>
      </c>
      <c r="E2934" s="1" t="s">
        <v>5436</v>
      </c>
      <c r="F2934" s="1">
        <v>5062544</v>
      </c>
      <c r="G2934" s="1">
        <v>5065785</v>
      </c>
      <c r="H2934" s="1" t="s">
        <v>5437</v>
      </c>
      <c r="I2934" s="1" t="s">
        <v>5438</v>
      </c>
      <c r="J2934" s="1" t="s">
        <v>5439</v>
      </c>
      <c r="L2934" s="1" t="s">
        <v>5440</v>
      </c>
      <c r="M2934" s="1" t="s">
        <v>5441</v>
      </c>
    </row>
    <row r="2935" spans="2:13">
      <c r="B2935" s="1">
        <v>45</v>
      </c>
      <c r="C2935" s="1" t="s">
        <v>5442</v>
      </c>
      <c r="D2935" s="1">
        <v>1</v>
      </c>
      <c r="E2935" s="1" t="s">
        <v>5443</v>
      </c>
      <c r="F2935" s="1">
        <v>5065998</v>
      </c>
      <c r="G2935" s="1">
        <v>5070412</v>
      </c>
      <c r="L2935" s="1" t="s">
        <v>1193</v>
      </c>
      <c r="M2935" s="1" t="s">
        <v>1194</v>
      </c>
    </row>
    <row r="2936" spans="2:13">
      <c r="B2936" s="1">
        <v>45</v>
      </c>
      <c r="C2936" s="1" t="s">
        <v>5444</v>
      </c>
      <c r="D2936" s="1">
        <v>1</v>
      </c>
      <c r="E2936" s="1" t="s">
        <v>5445</v>
      </c>
      <c r="F2936" s="1">
        <v>5073012</v>
      </c>
      <c r="G2936" s="1">
        <v>5076676</v>
      </c>
      <c r="L2936" s="1" t="s">
        <v>14</v>
      </c>
      <c r="M2936" s="1" t="s">
        <v>14</v>
      </c>
    </row>
    <row r="2937" spans="2:13">
      <c r="B2937" s="1">
        <v>45</v>
      </c>
      <c r="C2937" s="1" t="s">
        <v>5446</v>
      </c>
      <c r="D2937" s="1">
        <v>1</v>
      </c>
      <c r="E2937" s="1" t="s">
        <v>5447</v>
      </c>
      <c r="F2937" s="1">
        <v>5078101</v>
      </c>
      <c r="G2937" s="1">
        <v>5081201</v>
      </c>
      <c r="L2937" s="1" t="s">
        <v>14</v>
      </c>
      <c r="M2937" s="1" t="s">
        <v>14</v>
      </c>
    </row>
    <row r="2938" spans="2:13">
      <c r="B2938" s="1">
        <v>45</v>
      </c>
      <c r="C2938" s="1" t="s">
        <v>5448</v>
      </c>
      <c r="D2938" s="1">
        <v>1</v>
      </c>
      <c r="E2938" s="1" t="s">
        <v>5449</v>
      </c>
      <c r="F2938" s="1">
        <v>5081424</v>
      </c>
      <c r="G2938" s="1">
        <v>5092300</v>
      </c>
      <c r="H2938" s="1" t="s">
        <v>5450</v>
      </c>
      <c r="I2938" s="1" t="s">
        <v>5451</v>
      </c>
      <c r="J2938" s="1" t="s">
        <v>5452</v>
      </c>
      <c r="L2938" s="1" t="s">
        <v>5453</v>
      </c>
      <c r="M2938" s="1" t="s">
        <v>5454</v>
      </c>
    </row>
    <row r="2939" spans="2:13">
      <c r="B2939" s="1">
        <v>45</v>
      </c>
      <c r="C2939" s="1" t="s">
        <v>5455</v>
      </c>
      <c r="D2939" s="1">
        <v>1</v>
      </c>
      <c r="E2939" s="1" t="s">
        <v>5456</v>
      </c>
      <c r="F2939" s="1">
        <v>5093375</v>
      </c>
      <c r="G2939" s="1">
        <v>5098133</v>
      </c>
      <c r="L2939" s="1" t="s">
        <v>14</v>
      </c>
      <c r="M2939" s="1" t="s">
        <v>14</v>
      </c>
    </row>
    <row r="2940" spans="2:13">
      <c r="B2940" s="1">
        <v>45</v>
      </c>
      <c r="C2940" s="1" t="s">
        <v>5457</v>
      </c>
      <c r="D2940" s="1">
        <v>1</v>
      </c>
      <c r="E2940" s="1" t="s">
        <v>5458</v>
      </c>
      <c r="F2940" s="1">
        <v>5098203</v>
      </c>
      <c r="G2940" s="1">
        <v>5103603</v>
      </c>
      <c r="H2940" s="1" t="s">
        <v>5049</v>
      </c>
      <c r="I2940" s="1" t="s">
        <v>5459</v>
      </c>
      <c r="J2940" s="1" t="s">
        <v>5460</v>
      </c>
      <c r="L2940" s="1" t="s">
        <v>5461</v>
      </c>
      <c r="M2940" s="1" t="s">
        <v>5462</v>
      </c>
    </row>
    <row r="2941" spans="2:13">
      <c r="B2941" s="1">
        <v>45</v>
      </c>
      <c r="C2941" s="1" t="s">
        <v>5463</v>
      </c>
      <c r="D2941" s="1">
        <v>1</v>
      </c>
      <c r="E2941" s="1" t="s">
        <v>5464</v>
      </c>
      <c r="F2941" s="1">
        <v>5104174</v>
      </c>
      <c r="G2941" s="1">
        <v>5109058</v>
      </c>
      <c r="L2941" s="1" t="s">
        <v>14</v>
      </c>
      <c r="M2941" s="1" t="s">
        <v>14</v>
      </c>
    </row>
    <row r="2942" spans="2:13">
      <c r="B2942" s="1">
        <v>45</v>
      </c>
      <c r="C2942" s="1" t="s">
        <v>5465</v>
      </c>
      <c r="D2942" s="1">
        <v>1</v>
      </c>
      <c r="E2942" s="1" t="s">
        <v>5466</v>
      </c>
      <c r="F2942" s="1">
        <v>5108622</v>
      </c>
      <c r="G2942" s="1">
        <v>5113991</v>
      </c>
      <c r="L2942" s="1" t="s">
        <v>14</v>
      </c>
      <c r="M2942" s="1" t="s">
        <v>14</v>
      </c>
    </row>
    <row r="2943" spans="2:13">
      <c r="B2943" s="1">
        <v>45</v>
      </c>
      <c r="C2943" s="1" t="s">
        <v>5467</v>
      </c>
      <c r="D2943" s="1">
        <v>1</v>
      </c>
      <c r="E2943" s="1" t="s">
        <v>5468</v>
      </c>
      <c r="F2943" s="1">
        <v>5112541</v>
      </c>
      <c r="G2943" s="1">
        <v>5112756</v>
      </c>
      <c r="L2943" s="1" t="s">
        <v>14</v>
      </c>
      <c r="M2943" s="1" t="s">
        <v>14</v>
      </c>
    </row>
    <row r="2944" spans="2:13">
      <c r="B2944" s="1">
        <v>45</v>
      </c>
      <c r="C2944" s="1" t="s">
        <v>5469</v>
      </c>
      <c r="D2944" s="1">
        <v>1</v>
      </c>
      <c r="E2944" s="1" t="s">
        <v>5470</v>
      </c>
      <c r="F2944" s="1">
        <v>5114056</v>
      </c>
      <c r="G2944" s="1">
        <v>5120574</v>
      </c>
      <c r="H2944" s="1" t="s">
        <v>5049</v>
      </c>
      <c r="I2944" s="1" t="s">
        <v>5471</v>
      </c>
      <c r="J2944" s="1" t="s">
        <v>5472</v>
      </c>
      <c r="L2944" s="1" t="s">
        <v>5461</v>
      </c>
      <c r="M2944" s="1" t="s">
        <v>5462</v>
      </c>
    </row>
    <row r="2945" spans="2:13">
      <c r="B2945" s="1">
        <v>45</v>
      </c>
      <c r="C2945" s="1" t="s">
        <v>5473</v>
      </c>
      <c r="D2945" s="1">
        <v>1</v>
      </c>
      <c r="E2945" s="1" t="s">
        <v>5474</v>
      </c>
      <c r="F2945" s="1">
        <v>5120426</v>
      </c>
      <c r="G2945" s="1">
        <v>5127243</v>
      </c>
      <c r="H2945" s="1" t="s">
        <v>5475</v>
      </c>
      <c r="I2945" s="1" t="s">
        <v>5476</v>
      </c>
      <c r="J2945" s="1" t="s">
        <v>5477</v>
      </c>
      <c r="L2945" s="1" t="s">
        <v>5478</v>
      </c>
      <c r="M2945" s="1" t="s">
        <v>5479</v>
      </c>
    </row>
    <row r="2946" spans="2:13">
      <c r="B2946" s="1">
        <v>45</v>
      </c>
      <c r="C2946" s="1" t="s">
        <v>5480</v>
      </c>
      <c r="D2946" s="1">
        <v>1</v>
      </c>
      <c r="E2946" s="1" t="s">
        <v>5481</v>
      </c>
      <c r="F2946" s="1">
        <v>5127200</v>
      </c>
      <c r="G2946" s="1">
        <v>5136906</v>
      </c>
      <c r="H2946" s="1" t="s">
        <v>4904</v>
      </c>
      <c r="I2946" s="1" t="s">
        <v>5482</v>
      </c>
      <c r="J2946" s="1" t="s">
        <v>5483</v>
      </c>
      <c r="L2946" s="1" t="s">
        <v>5484</v>
      </c>
      <c r="M2946" s="1" t="s">
        <v>5485</v>
      </c>
    </row>
    <row r="2947" spans="2:13">
      <c r="B2947" s="1">
        <v>45</v>
      </c>
      <c r="C2947" s="1" t="s">
        <v>5486</v>
      </c>
      <c r="D2947" s="1">
        <v>1</v>
      </c>
      <c r="E2947" s="1" t="s">
        <v>5487</v>
      </c>
      <c r="F2947" s="1">
        <v>5136903</v>
      </c>
      <c r="G2947" s="1">
        <v>5143091</v>
      </c>
      <c r="L2947" s="1" t="s">
        <v>14</v>
      </c>
      <c r="M2947" s="1" t="s">
        <v>14</v>
      </c>
    </row>
    <row r="2948" spans="2:13">
      <c r="B2948" s="1">
        <v>45</v>
      </c>
      <c r="C2948" s="1" t="s">
        <v>5488</v>
      </c>
      <c r="D2948" s="1">
        <v>1</v>
      </c>
      <c r="E2948" s="1" t="s">
        <v>5489</v>
      </c>
      <c r="F2948" s="1">
        <v>5142079</v>
      </c>
      <c r="G2948" s="1">
        <v>5152743</v>
      </c>
      <c r="L2948" s="1" t="s">
        <v>5490</v>
      </c>
      <c r="M2948" s="1" t="s">
        <v>5491</v>
      </c>
    </row>
    <row r="2949" spans="2:13">
      <c r="B2949" s="1">
        <v>45</v>
      </c>
      <c r="C2949" s="1" t="s">
        <v>5492</v>
      </c>
      <c r="D2949" s="1">
        <v>1</v>
      </c>
      <c r="E2949" s="1" t="s">
        <v>5493</v>
      </c>
      <c r="F2949" s="1">
        <v>5153328</v>
      </c>
      <c r="G2949" s="1">
        <v>5157948</v>
      </c>
      <c r="L2949" s="1" t="s">
        <v>143</v>
      </c>
      <c r="M2949" s="1" t="s">
        <v>144</v>
      </c>
    </row>
    <row r="2950" spans="2:13">
      <c r="B2950" s="1">
        <v>45</v>
      </c>
      <c r="C2950" s="1" t="s">
        <v>5494</v>
      </c>
      <c r="D2950" s="1">
        <v>1</v>
      </c>
      <c r="E2950" s="1" t="s">
        <v>5495</v>
      </c>
      <c r="F2950" s="1">
        <v>5157770</v>
      </c>
      <c r="G2950" s="1">
        <v>5164889</v>
      </c>
      <c r="H2950" s="1" t="s">
        <v>5496</v>
      </c>
      <c r="I2950" s="1" t="s">
        <v>5497</v>
      </c>
      <c r="J2950" s="1" t="s">
        <v>5498</v>
      </c>
      <c r="L2950" s="1" t="s">
        <v>5499</v>
      </c>
      <c r="M2950" s="1" t="s">
        <v>5500</v>
      </c>
    </row>
    <row r="2951" spans="2:13">
      <c r="B2951" s="1">
        <v>45</v>
      </c>
      <c r="C2951" s="1" t="s">
        <v>5501</v>
      </c>
      <c r="D2951" s="1">
        <v>1</v>
      </c>
      <c r="E2951" s="1" t="s">
        <v>5502</v>
      </c>
      <c r="F2951" s="1">
        <v>5164935</v>
      </c>
      <c r="G2951" s="1">
        <v>5173016</v>
      </c>
      <c r="L2951" s="1" t="s">
        <v>96</v>
      </c>
      <c r="M2951" s="1" t="s">
        <v>97</v>
      </c>
    </row>
    <row r="2952" spans="2:13">
      <c r="B2952" s="1">
        <v>45</v>
      </c>
      <c r="C2952" s="1" t="s">
        <v>5503</v>
      </c>
      <c r="D2952" s="1">
        <v>1</v>
      </c>
      <c r="E2952" s="1" t="s">
        <v>5504</v>
      </c>
      <c r="F2952" s="1">
        <v>5172662</v>
      </c>
      <c r="G2952" s="1">
        <v>5178413</v>
      </c>
      <c r="L2952" s="1" t="s">
        <v>14</v>
      </c>
      <c r="M2952" s="1" t="s">
        <v>14</v>
      </c>
    </row>
    <row r="2953" spans="2:13">
      <c r="B2953" s="1">
        <v>45</v>
      </c>
      <c r="C2953" s="1" t="s">
        <v>5505</v>
      </c>
      <c r="D2953" s="1">
        <v>1</v>
      </c>
      <c r="E2953" s="1" t="s">
        <v>5506</v>
      </c>
      <c r="F2953" s="1">
        <v>5178321</v>
      </c>
      <c r="G2953" s="1">
        <v>5184935</v>
      </c>
      <c r="L2953" s="1" t="s">
        <v>5507</v>
      </c>
      <c r="M2953" s="1" t="s">
        <v>5508</v>
      </c>
    </row>
    <row r="2954" spans="2:13">
      <c r="B2954" s="1">
        <v>45</v>
      </c>
      <c r="C2954" s="1" t="s">
        <v>5509</v>
      </c>
      <c r="D2954" s="1">
        <v>1</v>
      </c>
      <c r="E2954" s="1" t="s">
        <v>5510</v>
      </c>
      <c r="F2954" s="1">
        <v>5183257</v>
      </c>
      <c r="G2954" s="1">
        <v>5195682</v>
      </c>
      <c r="L2954" s="1" t="s">
        <v>1439</v>
      </c>
      <c r="M2954" s="1" t="s">
        <v>1440</v>
      </c>
    </row>
    <row r="2955" spans="2:13">
      <c r="B2955" s="1">
        <v>45</v>
      </c>
      <c r="C2955" s="1" t="s">
        <v>5511</v>
      </c>
      <c r="D2955" s="1">
        <v>1</v>
      </c>
      <c r="E2955" s="1" t="s">
        <v>5512</v>
      </c>
      <c r="F2955" s="1">
        <v>5195862</v>
      </c>
      <c r="G2955" s="1">
        <v>5200848</v>
      </c>
      <c r="L2955" s="1" t="s">
        <v>14</v>
      </c>
      <c r="M2955" s="1" t="s">
        <v>14</v>
      </c>
    </row>
    <row r="2956" spans="2:13">
      <c r="B2956" s="1">
        <v>45</v>
      </c>
      <c r="C2956" s="1" t="s">
        <v>5513</v>
      </c>
      <c r="D2956" s="1">
        <v>1</v>
      </c>
      <c r="E2956" s="1" t="s">
        <v>5514</v>
      </c>
      <c r="F2956" s="1">
        <v>5200944</v>
      </c>
      <c r="G2956" s="1">
        <v>5213483</v>
      </c>
      <c r="H2956" s="1" t="s">
        <v>5515</v>
      </c>
      <c r="I2956" s="1" t="s">
        <v>5516</v>
      </c>
      <c r="J2956" s="1" t="s">
        <v>5517</v>
      </c>
      <c r="L2956" s="1" t="s">
        <v>14</v>
      </c>
      <c r="M2956" s="1" t="s">
        <v>14</v>
      </c>
    </row>
    <row r="2957" spans="2:13">
      <c r="B2957" s="1">
        <v>45</v>
      </c>
      <c r="C2957" s="1" t="s">
        <v>5518</v>
      </c>
      <c r="D2957" s="1">
        <v>1</v>
      </c>
      <c r="E2957" s="1" t="s">
        <v>5519</v>
      </c>
      <c r="F2957" s="1">
        <v>5213413</v>
      </c>
      <c r="G2957" s="1">
        <v>5217325</v>
      </c>
      <c r="H2957" s="1" t="s">
        <v>69</v>
      </c>
      <c r="I2957" s="1" t="s">
        <v>5520</v>
      </c>
      <c r="K2957" s="1" t="s">
        <v>5521</v>
      </c>
      <c r="L2957" s="1" t="s">
        <v>14</v>
      </c>
      <c r="M2957" s="1" t="s">
        <v>14</v>
      </c>
    </row>
    <row r="2958" spans="2:13">
      <c r="B2958" s="1">
        <v>45</v>
      </c>
      <c r="C2958" s="1" t="s">
        <v>5522</v>
      </c>
      <c r="D2958" s="1">
        <v>1</v>
      </c>
      <c r="E2958" s="1" t="s">
        <v>5523</v>
      </c>
      <c r="F2958" s="1">
        <v>5216078</v>
      </c>
      <c r="G2958" s="1">
        <v>5218782</v>
      </c>
      <c r="H2958" s="1" t="s">
        <v>2370</v>
      </c>
      <c r="I2958" s="1" t="s">
        <v>5524</v>
      </c>
      <c r="K2958" s="1" t="s">
        <v>5525</v>
      </c>
      <c r="L2958" s="1" t="s">
        <v>14</v>
      </c>
      <c r="M2958" s="1" t="s">
        <v>14</v>
      </c>
    </row>
    <row r="2959" spans="2:13">
      <c r="B2959" s="1">
        <v>45</v>
      </c>
      <c r="C2959" s="1" t="s">
        <v>5526</v>
      </c>
      <c r="D2959" s="1">
        <v>1</v>
      </c>
      <c r="E2959" s="1" t="s">
        <v>5527</v>
      </c>
      <c r="F2959" s="1">
        <v>5218797</v>
      </c>
      <c r="G2959" s="1">
        <v>5221828</v>
      </c>
      <c r="L2959" s="1" t="s">
        <v>14</v>
      </c>
      <c r="M2959" s="1" t="s">
        <v>14</v>
      </c>
    </row>
    <row r="2960" spans="2:13">
      <c r="B2960" s="1">
        <v>45</v>
      </c>
      <c r="C2960" s="1" t="s">
        <v>5528</v>
      </c>
      <c r="D2960" s="1">
        <v>1</v>
      </c>
      <c r="E2960" s="1" t="s">
        <v>5529</v>
      </c>
      <c r="F2960" s="1">
        <v>5222037</v>
      </c>
      <c r="G2960" s="1">
        <v>5223823</v>
      </c>
      <c r="H2960" s="1" t="s">
        <v>5530</v>
      </c>
      <c r="I2960" s="1" t="s">
        <v>5531</v>
      </c>
      <c r="J2960" s="1" t="s">
        <v>5532</v>
      </c>
      <c r="L2960" s="1" t="s">
        <v>2654</v>
      </c>
      <c r="M2960" s="1" t="s">
        <v>2655</v>
      </c>
    </row>
    <row r="2961" spans="2:13">
      <c r="B2961" s="1">
        <v>45</v>
      </c>
      <c r="C2961" s="1" t="s">
        <v>5533</v>
      </c>
      <c r="D2961" s="1">
        <v>1</v>
      </c>
      <c r="E2961" s="1" t="s">
        <v>5534</v>
      </c>
      <c r="F2961" s="1">
        <v>5224488</v>
      </c>
      <c r="G2961" s="1">
        <v>5229919</v>
      </c>
      <c r="H2961" s="1" t="s">
        <v>5535</v>
      </c>
      <c r="I2961" s="1" t="s">
        <v>5536</v>
      </c>
      <c r="J2961" s="1" t="s">
        <v>5537</v>
      </c>
      <c r="L2961" s="1" t="s">
        <v>14</v>
      </c>
      <c r="M2961" s="1" t="s">
        <v>14</v>
      </c>
    </row>
    <row r="2962" spans="2:13">
      <c r="B2962" s="1">
        <v>45</v>
      </c>
      <c r="C2962" s="1" t="s">
        <v>5538</v>
      </c>
      <c r="D2962" s="1">
        <v>1</v>
      </c>
      <c r="E2962" s="1" t="s">
        <v>5539</v>
      </c>
      <c r="F2962" s="1">
        <v>5230444</v>
      </c>
      <c r="G2962" s="1">
        <v>5236461</v>
      </c>
      <c r="L2962" s="1" t="s">
        <v>1123</v>
      </c>
      <c r="M2962" s="1" t="s">
        <v>1124</v>
      </c>
    </row>
    <row r="2963" spans="2:13">
      <c r="B2963" s="1">
        <v>45</v>
      </c>
      <c r="C2963" s="1" t="s">
        <v>5540</v>
      </c>
      <c r="D2963" s="1">
        <v>1</v>
      </c>
      <c r="E2963" s="1" t="s">
        <v>5541</v>
      </c>
      <c r="F2963" s="1">
        <v>5235892</v>
      </c>
      <c r="G2963" s="1">
        <v>5242262</v>
      </c>
      <c r="L2963" s="1" t="s">
        <v>1439</v>
      </c>
      <c r="M2963" s="1" t="s">
        <v>1440</v>
      </c>
    </row>
    <row r="2964" spans="2:13">
      <c r="B2964" s="1">
        <v>45</v>
      </c>
      <c r="C2964" s="1" t="s">
        <v>5542</v>
      </c>
      <c r="D2964" s="1">
        <v>1</v>
      </c>
      <c r="E2964" s="1" t="s">
        <v>5543</v>
      </c>
      <c r="F2964" s="1">
        <v>5242683</v>
      </c>
      <c r="G2964" s="1">
        <v>5244464</v>
      </c>
      <c r="H2964" s="1" t="s">
        <v>5544</v>
      </c>
      <c r="I2964" s="1" t="s">
        <v>5545</v>
      </c>
      <c r="J2964" s="1" t="s">
        <v>5546</v>
      </c>
      <c r="L2964" s="1" t="s">
        <v>5547</v>
      </c>
      <c r="M2964" s="1" t="s">
        <v>5548</v>
      </c>
    </row>
    <row r="2965" spans="2:13">
      <c r="B2965" s="1">
        <v>45</v>
      </c>
      <c r="C2965" s="1" t="s">
        <v>5549</v>
      </c>
      <c r="D2965" s="1">
        <v>1</v>
      </c>
      <c r="E2965" s="1" t="s">
        <v>5550</v>
      </c>
      <c r="F2965" s="1">
        <v>5244597</v>
      </c>
      <c r="G2965" s="1">
        <v>5252095</v>
      </c>
      <c r="H2965" s="1" t="s">
        <v>2035</v>
      </c>
      <c r="I2965" s="1" t="s">
        <v>5551</v>
      </c>
      <c r="J2965" s="1" t="s">
        <v>5552</v>
      </c>
      <c r="L2965" s="1" t="s">
        <v>5553</v>
      </c>
      <c r="M2965" s="1" t="s">
        <v>5554</v>
      </c>
    </row>
    <row r="2966" spans="2:13">
      <c r="B2966" s="1">
        <v>45</v>
      </c>
      <c r="C2966" s="1" t="s">
        <v>5555</v>
      </c>
      <c r="D2966" s="1">
        <v>1</v>
      </c>
      <c r="E2966" s="1" t="s">
        <v>5556</v>
      </c>
      <c r="F2966" s="1">
        <v>5251756</v>
      </c>
      <c r="G2966" s="1">
        <v>5257881</v>
      </c>
      <c r="H2966" s="1" t="s">
        <v>5557</v>
      </c>
      <c r="I2966" s="1" t="s">
        <v>5558</v>
      </c>
      <c r="J2966" s="1" t="s">
        <v>5559</v>
      </c>
      <c r="L2966" s="1" t="s">
        <v>5560</v>
      </c>
      <c r="M2966" s="1" t="s">
        <v>5561</v>
      </c>
    </row>
    <row r="2967" spans="2:13">
      <c r="B2967" s="1">
        <v>45</v>
      </c>
      <c r="C2967" s="1" t="s">
        <v>5562</v>
      </c>
      <c r="D2967" s="1">
        <v>1</v>
      </c>
      <c r="E2967" s="1" t="s">
        <v>5563</v>
      </c>
      <c r="F2967" s="1">
        <v>5257975</v>
      </c>
      <c r="G2967" s="1">
        <v>5266857</v>
      </c>
      <c r="L2967" s="1" t="s">
        <v>1439</v>
      </c>
      <c r="M2967" s="1" t="s">
        <v>1440</v>
      </c>
    </row>
    <row r="2968" spans="2:13">
      <c r="B2968" s="1">
        <v>45</v>
      </c>
      <c r="C2968" s="1" t="s">
        <v>5564</v>
      </c>
      <c r="D2968" s="1">
        <v>1</v>
      </c>
      <c r="E2968" s="1" t="s">
        <v>5565</v>
      </c>
      <c r="F2968" s="1">
        <v>5268501</v>
      </c>
      <c r="G2968" s="1">
        <v>5271727</v>
      </c>
      <c r="H2968" s="1" t="s">
        <v>5566</v>
      </c>
      <c r="I2968" s="1" t="s">
        <v>5567</v>
      </c>
      <c r="J2968" s="1" t="s">
        <v>5568</v>
      </c>
      <c r="L2968" s="1" t="s">
        <v>5569</v>
      </c>
      <c r="M2968" s="1" t="s">
        <v>5570</v>
      </c>
    </row>
    <row r="2969" spans="2:13">
      <c r="B2969" s="1">
        <v>45</v>
      </c>
      <c r="C2969" s="1" t="s">
        <v>5571</v>
      </c>
      <c r="D2969" s="1">
        <v>1</v>
      </c>
      <c r="E2969" s="1" t="s">
        <v>5572</v>
      </c>
      <c r="F2969" s="1">
        <v>5271842</v>
      </c>
      <c r="G2969" s="1">
        <v>5277074</v>
      </c>
      <c r="H2969" s="1" t="s">
        <v>5573</v>
      </c>
      <c r="I2969" s="1" t="s">
        <v>5574</v>
      </c>
      <c r="J2969" s="1" t="s">
        <v>5575</v>
      </c>
      <c r="L2969" s="1" t="s">
        <v>5576</v>
      </c>
      <c r="M2969" s="1" t="s">
        <v>5577</v>
      </c>
    </row>
    <row r="2970" spans="2:13">
      <c r="B2970" s="1">
        <v>45</v>
      </c>
      <c r="C2970" s="1" t="s">
        <v>5578</v>
      </c>
      <c r="D2970" s="1">
        <v>1</v>
      </c>
      <c r="E2970" s="1" t="s">
        <v>5579</v>
      </c>
      <c r="F2970" s="1">
        <v>5277104</v>
      </c>
      <c r="G2970" s="1">
        <v>5277720</v>
      </c>
      <c r="L2970" s="1" t="s">
        <v>14</v>
      </c>
      <c r="M2970" s="1" t="s">
        <v>14</v>
      </c>
    </row>
    <row r="2971" spans="2:13">
      <c r="B2971" s="1">
        <v>45</v>
      </c>
      <c r="C2971" s="1" t="s">
        <v>5580</v>
      </c>
      <c r="D2971" s="1">
        <v>1</v>
      </c>
      <c r="E2971" s="1" t="s">
        <v>5581</v>
      </c>
      <c r="F2971" s="1">
        <v>5277893</v>
      </c>
      <c r="G2971" s="1">
        <v>5279631</v>
      </c>
      <c r="L2971" s="1" t="s">
        <v>5582</v>
      </c>
      <c r="M2971" s="1" t="s">
        <v>5583</v>
      </c>
    </row>
    <row r="2972" spans="2:13">
      <c r="B2972" s="1">
        <v>45</v>
      </c>
      <c r="C2972" s="1" t="s">
        <v>5584</v>
      </c>
      <c r="D2972" s="1">
        <v>1</v>
      </c>
      <c r="E2972" s="1" t="s">
        <v>5585</v>
      </c>
      <c r="F2972" s="1">
        <v>5280103</v>
      </c>
      <c r="G2972" s="1">
        <v>5287882</v>
      </c>
      <c r="L2972" s="1" t="s">
        <v>1439</v>
      </c>
      <c r="M2972" s="1" t="s">
        <v>1440</v>
      </c>
    </row>
    <row r="2973" spans="2:13">
      <c r="B2973" s="1">
        <v>45</v>
      </c>
      <c r="C2973" s="1" t="s">
        <v>5586</v>
      </c>
      <c r="D2973" s="1">
        <v>1</v>
      </c>
      <c r="E2973" s="1" t="s">
        <v>5587</v>
      </c>
      <c r="F2973" s="1">
        <v>5287694</v>
      </c>
      <c r="G2973" s="1">
        <v>5295704</v>
      </c>
      <c r="H2973" s="1" t="s">
        <v>5588</v>
      </c>
      <c r="I2973" s="1" t="s">
        <v>5589</v>
      </c>
      <c r="K2973" s="1" t="s">
        <v>5590</v>
      </c>
      <c r="L2973" s="1" t="s">
        <v>5591</v>
      </c>
      <c r="M2973" s="1" t="s">
        <v>5592</v>
      </c>
    </row>
    <row r="2974" spans="2:13">
      <c r="B2974" s="1">
        <v>45</v>
      </c>
      <c r="C2974" s="1" t="s">
        <v>5593</v>
      </c>
      <c r="D2974" s="1">
        <v>1</v>
      </c>
      <c r="E2974" s="1" t="s">
        <v>5594</v>
      </c>
      <c r="F2974" s="1">
        <v>5295745</v>
      </c>
      <c r="G2974" s="1">
        <v>5297082</v>
      </c>
      <c r="L2974" s="1" t="s">
        <v>14</v>
      </c>
      <c r="M2974" s="1" t="s">
        <v>14</v>
      </c>
    </row>
    <row r="2975" spans="2:13">
      <c r="B2975" s="1">
        <v>45</v>
      </c>
      <c r="C2975" s="1" t="s">
        <v>5595</v>
      </c>
      <c r="D2975" s="1">
        <v>1</v>
      </c>
      <c r="E2975" s="1" t="s">
        <v>5596</v>
      </c>
      <c r="F2975" s="1">
        <v>5299552</v>
      </c>
      <c r="G2975" s="1">
        <v>5300647</v>
      </c>
      <c r="L2975" s="1" t="s">
        <v>14</v>
      </c>
      <c r="M2975" s="1" t="s">
        <v>14</v>
      </c>
    </row>
    <row r="2976" spans="2:13">
      <c r="B2976" s="1">
        <v>45</v>
      </c>
      <c r="C2976" s="1" t="s">
        <v>5597</v>
      </c>
      <c r="D2976" s="1">
        <v>1</v>
      </c>
      <c r="E2976" s="1" t="s">
        <v>5598</v>
      </c>
      <c r="F2976" s="1">
        <v>5300842</v>
      </c>
      <c r="G2976" s="1">
        <v>5305362</v>
      </c>
      <c r="L2976" s="1" t="s">
        <v>14</v>
      </c>
      <c r="M2976" s="1" t="s">
        <v>14</v>
      </c>
    </row>
    <row r="2977" spans="2:13">
      <c r="B2977" s="1">
        <v>45</v>
      </c>
      <c r="C2977" s="1" t="s">
        <v>5599</v>
      </c>
      <c r="D2977" s="1">
        <v>1</v>
      </c>
      <c r="E2977" s="1" t="s">
        <v>5600</v>
      </c>
      <c r="F2977" s="1">
        <v>5305070</v>
      </c>
      <c r="G2977" s="1">
        <v>5310651</v>
      </c>
      <c r="H2977" s="1" t="s">
        <v>5601</v>
      </c>
      <c r="I2977" s="1" t="s">
        <v>5602</v>
      </c>
      <c r="J2977" s="1" t="s">
        <v>5603</v>
      </c>
      <c r="K2977" s="1" t="s">
        <v>5604</v>
      </c>
      <c r="L2977" s="1" t="s">
        <v>14</v>
      </c>
      <c r="M2977" s="1" t="s">
        <v>14</v>
      </c>
    </row>
    <row r="2978" spans="2:13">
      <c r="B2978" s="1">
        <v>45</v>
      </c>
      <c r="C2978" s="1" t="s">
        <v>5605</v>
      </c>
      <c r="D2978" s="1">
        <v>1</v>
      </c>
      <c r="E2978" s="1" t="s">
        <v>5606</v>
      </c>
      <c r="F2978" s="1">
        <v>5310554</v>
      </c>
      <c r="G2978" s="1">
        <v>5316925</v>
      </c>
      <c r="H2978" s="1" t="s">
        <v>5607</v>
      </c>
      <c r="I2978" s="1" t="s">
        <v>5608</v>
      </c>
      <c r="J2978" s="1" t="s">
        <v>5609</v>
      </c>
      <c r="K2978" s="1" t="s">
        <v>5610</v>
      </c>
      <c r="L2978" s="1" t="s">
        <v>3831</v>
      </c>
      <c r="M2978" s="1" t="s">
        <v>3832</v>
      </c>
    </row>
    <row r="2979" spans="2:13">
      <c r="B2979" s="1">
        <v>45</v>
      </c>
      <c r="C2979" s="1" t="s">
        <v>5611</v>
      </c>
      <c r="D2979" s="1">
        <v>1</v>
      </c>
      <c r="E2979" s="1" t="s">
        <v>5612</v>
      </c>
      <c r="F2979" s="1">
        <v>5317247</v>
      </c>
      <c r="G2979" s="1">
        <v>5320444</v>
      </c>
      <c r="L2979" s="1" t="s">
        <v>14</v>
      </c>
      <c r="M2979" s="1" t="s">
        <v>14</v>
      </c>
    </row>
    <row r="2980" spans="2:13">
      <c r="B2980" s="1">
        <v>45</v>
      </c>
      <c r="C2980" s="1" t="s">
        <v>5613</v>
      </c>
      <c r="D2980" s="1">
        <v>1</v>
      </c>
      <c r="E2980" s="1" t="s">
        <v>5614</v>
      </c>
      <c r="F2980" s="1">
        <v>5322366</v>
      </c>
      <c r="G2980" s="1">
        <v>5323459</v>
      </c>
      <c r="L2980" s="1" t="s">
        <v>14</v>
      </c>
      <c r="M2980" s="1" t="s">
        <v>14</v>
      </c>
    </row>
    <row r="2981" spans="2:13">
      <c r="B2981" s="1">
        <v>45</v>
      </c>
      <c r="C2981" s="1" t="s">
        <v>5615</v>
      </c>
      <c r="D2981" s="1">
        <v>1</v>
      </c>
      <c r="E2981" s="1" t="s">
        <v>5616</v>
      </c>
      <c r="F2981" s="1">
        <v>5323569</v>
      </c>
      <c r="G2981" s="1">
        <v>5340367</v>
      </c>
      <c r="L2981" s="1" t="s">
        <v>14</v>
      </c>
      <c r="M2981" s="1" t="s">
        <v>14</v>
      </c>
    </row>
    <row r="2982" spans="2:13">
      <c r="B2982" s="1">
        <v>45</v>
      </c>
      <c r="C2982" s="1" t="s">
        <v>5617</v>
      </c>
      <c r="D2982" s="1">
        <v>1</v>
      </c>
      <c r="E2982" s="1" t="s">
        <v>5618</v>
      </c>
      <c r="F2982" s="1">
        <v>5340473</v>
      </c>
      <c r="G2982" s="1">
        <v>5346179</v>
      </c>
      <c r="L2982" s="1" t="s">
        <v>14</v>
      </c>
      <c r="M2982" s="1" t="s">
        <v>14</v>
      </c>
    </row>
    <row r="2983" spans="2:13">
      <c r="B2983" s="1">
        <v>45</v>
      </c>
      <c r="C2983" s="1" t="s">
        <v>5619</v>
      </c>
      <c r="D2983" s="1">
        <v>1</v>
      </c>
      <c r="E2983" s="1" t="s">
        <v>5620</v>
      </c>
      <c r="F2983" s="1">
        <v>5346276</v>
      </c>
      <c r="G2983" s="1">
        <v>5348465</v>
      </c>
      <c r="L2983" s="1" t="s">
        <v>5621</v>
      </c>
      <c r="M2983" s="1" t="s">
        <v>5622</v>
      </c>
    </row>
    <row r="2984" spans="2:13">
      <c r="B2984" s="1">
        <v>45</v>
      </c>
      <c r="C2984" s="1" t="s">
        <v>5623</v>
      </c>
      <c r="D2984" s="1">
        <v>1</v>
      </c>
      <c r="E2984" s="1" t="s">
        <v>5624</v>
      </c>
      <c r="F2984" s="1">
        <v>5348623</v>
      </c>
      <c r="G2984" s="1">
        <v>5354827</v>
      </c>
      <c r="H2984" s="1" t="s">
        <v>5625</v>
      </c>
      <c r="I2984" s="1" t="s">
        <v>5626</v>
      </c>
      <c r="J2984" s="1" t="s">
        <v>5627</v>
      </c>
      <c r="L2984" s="1" t="s">
        <v>1159</v>
      </c>
      <c r="M2984" s="1" t="s">
        <v>1160</v>
      </c>
    </row>
    <row r="2985" spans="2:13">
      <c r="B2985" s="1">
        <v>45</v>
      </c>
      <c r="C2985" s="1" t="s">
        <v>5628</v>
      </c>
      <c r="D2985" s="1">
        <v>1</v>
      </c>
      <c r="E2985" s="1" t="s">
        <v>5629</v>
      </c>
      <c r="F2985" s="1">
        <v>5354822</v>
      </c>
      <c r="G2985" s="1">
        <v>5357976</v>
      </c>
      <c r="L2985" s="1" t="s">
        <v>14</v>
      </c>
      <c r="M2985" s="1" t="s">
        <v>14</v>
      </c>
    </row>
    <row r="2986" spans="2:13">
      <c r="B2986" s="1">
        <v>45</v>
      </c>
      <c r="C2986" s="1" t="s">
        <v>5630</v>
      </c>
      <c r="D2986" s="1">
        <v>1</v>
      </c>
      <c r="E2986" s="1" t="s">
        <v>5631</v>
      </c>
      <c r="F2986" s="1">
        <v>5358830</v>
      </c>
      <c r="G2986" s="1">
        <v>5360396</v>
      </c>
      <c r="H2986" s="1" t="s">
        <v>5632</v>
      </c>
      <c r="I2986" s="1" t="s">
        <v>5633</v>
      </c>
      <c r="J2986" s="1" t="s">
        <v>5634</v>
      </c>
      <c r="K2986" s="1" t="s">
        <v>5635</v>
      </c>
      <c r="L2986" s="1" t="s">
        <v>2297</v>
      </c>
      <c r="M2986" s="1" t="s">
        <v>2298</v>
      </c>
    </row>
    <row r="2987" spans="2:13">
      <c r="B2987" s="1">
        <v>45</v>
      </c>
      <c r="C2987" s="1" t="s">
        <v>5636</v>
      </c>
      <c r="D2987" s="1">
        <v>1</v>
      </c>
      <c r="E2987" s="1" t="s">
        <v>5637</v>
      </c>
      <c r="F2987" s="1">
        <v>5360683</v>
      </c>
      <c r="G2987" s="1">
        <v>5363827</v>
      </c>
      <c r="H2987" s="1" t="s">
        <v>5638</v>
      </c>
      <c r="I2987" s="1" t="s">
        <v>5639</v>
      </c>
      <c r="J2987" s="1" t="s">
        <v>5640</v>
      </c>
      <c r="K2987" s="1" t="s">
        <v>5641</v>
      </c>
      <c r="L2987" s="1" t="s">
        <v>14</v>
      </c>
      <c r="M2987" s="1" t="s">
        <v>14</v>
      </c>
    </row>
    <row r="2988" spans="2:13">
      <c r="B2988" s="1">
        <v>45</v>
      </c>
      <c r="C2988" s="1" t="s">
        <v>5642</v>
      </c>
      <c r="D2988" s="1">
        <v>1</v>
      </c>
      <c r="E2988" s="1" t="s">
        <v>5643</v>
      </c>
      <c r="F2988" s="1">
        <v>5363860</v>
      </c>
      <c r="G2988" s="1">
        <v>5366400</v>
      </c>
      <c r="L2988" s="1" t="s">
        <v>14</v>
      </c>
      <c r="M2988" s="1" t="s">
        <v>14</v>
      </c>
    </row>
    <row r="2989" spans="2:13">
      <c r="B2989" s="1">
        <v>45</v>
      </c>
      <c r="C2989" s="1" t="s">
        <v>5644</v>
      </c>
      <c r="D2989" s="1">
        <v>1</v>
      </c>
      <c r="E2989" s="1" t="s">
        <v>5645</v>
      </c>
      <c r="F2989" s="1">
        <v>5366505</v>
      </c>
      <c r="G2989" s="1">
        <v>5370520</v>
      </c>
      <c r="L2989" s="1" t="s">
        <v>14</v>
      </c>
      <c r="M2989" s="1" t="s">
        <v>14</v>
      </c>
    </row>
    <row r="2990" spans="2:13">
      <c r="B2990" s="1">
        <v>45</v>
      </c>
      <c r="C2990" s="1" t="s">
        <v>5646</v>
      </c>
      <c r="D2990" s="1">
        <v>1</v>
      </c>
      <c r="E2990" s="1" t="s">
        <v>5647</v>
      </c>
      <c r="F2990" s="1">
        <v>5371146</v>
      </c>
      <c r="G2990" s="1">
        <v>5388109</v>
      </c>
      <c r="L2990" s="1" t="s">
        <v>5648</v>
      </c>
      <c r="M2990" s="1" t="s">
        <v>5649</v>
      </c>
    </row>
    <row r="2991" spans="2:13">
      <c r="B2991" s="1">
        <v>45</v>
      </c>
      <c r="C2991" s="1" t="s">
        <v>5650</v>
      </c>
      <c r="D2991" s="1">
        <v>1</v>
      </c>
      <c r="E2991" s="1" t="s">
        <v>5651</v>
      </c>
      <c r="F2991" s="1">
        <v>5389533</v>
      </c>
      <c r="G2991" s="1">
        <v>5402029</v>
      </c>
      <c r="H2991" s="1" t="s">
        <v>5652</v>
      </c>
      <c r="I2991" s="1" t="s">
        <v>5653</v>
      </c>
      <c r="J2991" s="1" t="s">
        <v>5654</v>
      </c>
      <c r="K2991" s="1" t="s">
        <v>5655</v>
      </c>
      <c r="L2991" s="1" t="s">
        <v>5656</v>
      </c>
      <c r="M2991" s="1" t="s">
        <v>5657</v>
      </c>
    </row>
    <row r="2992" spans="2:13">
      <c r="B2992" s="1">
        <v>45</v>
      </c>
      <c r="C2992" s="1" t="s">
        <v>5658</v>
      </c>
      <c r="D2992" s="1">
        <v>1</v>
      </c>
      <c r="E2992" s="1" t="s">
        <v>5659</v>
      </c>
      <c r="F2992" s="1">
        <v>5401851</v>
      </c>
      <c r="G2992" s="1">
        <v>5402513</v>
      </c>
      <c r="L2992" s="1" t="s">
        <v>14</v>
      </c>
      <c r="M2992" s="1" t="s">
        <v>14</v>
      </c>
    </row>
    <row r="2993" spans="2:13">
      <c r="B2993" s="1">
        <v>45</v>
      </c>
      <c r="C2993" s="1" t="s">
        <v>5660</v>
      </c>
      <c r="D2993" s="1">
        <v>1</v>
      </c>
      <c r="E2993" s="1" t="s">
        <v>5661</v>
      </c>
      <c r="F2993" s="1">
        <v>5403190</v>
      </c>
      <c r="G2993" s="1">
        <v>5409923</v>
      </c>
      <c r="H2993" s="1" t="s">
        <v>5662</v>
      </c>
      <c r="I2993" s="1" t="s">
        <v>5663</v>
      </c>
      <c r="K2993" s="1" t="s">
        <v>5664</v>
      </c>
      <c r="L2993" s="1" t="s">
        <v>14</v>
      </c>
      <c r="M2993" s="1" t="s">
        <v>14</v>
      </c>
    </row>
    <row r="2994" spans="2:13">
      <c r="B2994" s="1">
        <v>45</v>
      </c>
      <c r="C2994" s="1" t="s">
        <v>5665</v>
      </c>
      <c r="D2994" s="1">
        <v>1</v>
      </c>
      <c r="E2994" s="1" t="s">
        <v>5666</v>
      </c>
      <c r="F2994" s="1">
        <v>5409932</v>
      </c>
      <c r="G2994" s="1">
        <v>5421606</v>
      </c>
      <c r="L2994" s="1" t="s">
        <v>2241</v>
      </c>
      <c r="M2994" s="1" t="s">
        <v>2242</v>
      </c>
    </row>
    <row r="2995" spans="2:13">
      <c r="B2995" s="1">
        <v>45</v>
      </c>
      <c r="C2995" s="1" t="s">
        <v>5667</v>
      </c>
      <c r="D2995" s="1">
        <v>1</v>
      </c>
      <c r="E2995" s="1" t="s">
        <v>5668</v>
      </c>
      <c r="F2995" s="1">
        <v>5421313</v>
      </c>
      <c r="G2995" s="1">
        <v>5424861</v>
      </c>
      <c r="L2995" s="1" t="s">
        <v>14</v>
      </c>
      <c r="M2995" s="1" t="s">
        <v>14</v>
      </c>
    </row>
    <row r="2996" spans="2:13">
      <c r="B2996" s="1">
        <v>45</v>
      </c>
      <c r="C2996" s="1" t="s">
        <v>5669</v>
      </c>
      <c r="D2996" s="1">
        <v>1</v>
      </c>
      <c r="E2996" s="1" t="s">
        <v>5670</v>
      </c>
      <c r="F2996" s="1">
        <v>5424843</v>
      </c>
      <c r="G2996" s="1">
        <v>5427846</v>
      </c>
      <c r="H2996" s="1" t="s">
        <v>5671</v>
      </c>
      <c r="I2996" s="1" t="s">
        <v>5672</v>
      </c>
      <c r="J2996" s="1" t="s">
        <v>5673</v>
      </c>
      <c r="L2996" s="1" t="s">
        <v>5674</v>
      </c>
      <c r="M2996" s="1" t="s">
        <v>5675</v>
      </c>
    </row>
    <row r="2997" spans="2:13">
      <c r="B2997" s="1">
        <v>45</v>
      </c>
      <c r="C2997" s="1" t="s">
        <v>5676</v>
      </c>
      <c r="D2997" s="1">
        <v>1</v>
      </c>
      <c r="E2997" s="1" t="s">
        <v>5677</v>
      </c>
      <c r="F2997" s="1">
        <v>5427616</v>
      </c>
      <c r="G2997" s="1">
        <v>5430088</v>
      </c>
      <c r="L2997" s="1" t="s">
        <v>5678</v>
      </c>
      <c r="M2997" s="1" t="s">
        <v>5679</v>
      </c>
    </row>
    <row r="2998" spans="2:13">
      <c r="B2998" s="1">
        <v>45</v>
      </c>
      <c r="C2998" s="1" t="s">
        <v>5680</v>
      </c>
      <c r="D2998" s="1">
        <v>1</v>
      </c>
      <c r="E2998" s="1" t="s">
        <v>5681</v>
      </c>
      <c r="F2998" s="1">
        <v>5430768</v>
      </c>
      <c r="G2998" s="1">
        <v>5435128</v>
      </c>
      <c r="L2998" s="1" t="s">
        <v>14</v>
      </c>
      <c r="M2998" s="1" t="s">
        <v>14</v>
      </c>
    </row>
    <row r="2999" spans="2:13">
      <c r="B2999" s="1">
        <v>45</v>
      </c>
      <c r="C2999" s="1" t="s">
        <v>5682</v>
      </c>
      <c r="D2999" s="1">
        <v>1</v>
      </c>
      <c r="E2999" s="1" t="s">
        <v>5683</v>
      </c>
      <c r="F2999" s="1">
        <v>5439230</v>
      </c>
      <c r="G2999" s="1">
        <v>5442701</v>
      </c>
      <c r="H2999" s="1" t="s">
        <v>5684</v>
      </c>
      <c r="I2999" s="1" t="s">
        <v>5685</v>
      </c>
      <c r="J2999" s="1" t="s">
        <v>5686</v>
      </c>
      <c r="L2999" s="1" t="s">
        <v>5687</v>
      </c>
      <c r="M2999" s="1" t="s">
        <v>5688</v>
      </c>
    </row>
    <row r="3000" spans="2:13">
      <c r="B3000" s="1">
        <v>45</v>
      </c>
      <c r="C3000" s="1" t="s">
        <v>5689</v>
      </c>
      <c r="D3000" s="1">
        <v>1</v>
      </c>
      <c r="E3000" s="1" t="s">
        <v>5690</v>
      </c>
      <c r="F3000" s="1">
        <v>5442732</v>
      </c>
      <c r="G3000" s="1">
        <v>5447179</v>
      </c>
      <c r="L3000" s="1" t="s">
        <v>14</v>
      </c>
      <c r="M3000" s="1" t="s">
        <v>14</v>
      </c>
    </row>
    <row r="3001" spans="2:13">
      <c r="B3001" s="1">
        <v>45</v>
      </c>
      <c r="C3001" s="1" t="s">
        <v>5691</v>
      </c>
      <c r="D3001" s="1">
        <v>1</v>
      </c>
      <c r="E3001" s="1" t="s">
        <v>5692</v>
      </c>
      <c r="F3001" s="1">
        <v>5447751</v>
      </c>
      <c r="G3001" s="1">
        <v>5452441</v>
      </c>
      <c r="H3001" s="1" t="s">
        <v>5693</v>
      </c>
      <c r="I3001" s="1" t="s">
        <v>5694</v>
      </c>
      <c r="J3001" s="1" t="s">
        <v>5695</v>
      </c>
      <c r="K3001" s="1" t="s">
        <v>5696</v>
      </c>
      <c r="L3001" s="1" t="s">
        <v>1380</v>
      </c>
      <c r="M3001" s="1" t="s">
        <v>1381</v>
      </c>
    </row>
    <row r="3002" spans="2:13">
      <c r="B3002" s="1">
        <v>45</v>
      </c>
      <c r="C3002" s="1" t="s">
        <v>5697</v>
      </c>
      <c r="D3002" s="1">
        <v>1</v>
      </c>
      <c r="E3002" s="1" t="s">
        <v>5698</v>
      </c>
      <c r="F3002" s="1">
        <v>5452461</v>
      </c>
      <c r="G3002" s="1">
        <v>5460100</v>
      </c>
      <c r="H3002" s="1" t="s">
        <v>5699</v>
      </c>
      <c r="I3002" s="1" t="s">
        <v>5700</v>
      </c>
      <c r="J3002" s="1" t="s">
        <v>5701</v>
      </c>
      <c r="L3002" s="1" t="s">
        <v>14</v>
      </c>
      <c r="M3002" s="1" t="s">
        <v>14</v>
      </c>
    </row>
    <row r="3003" spans="2:13">
      <c r="B3003" s="1">
        <v>45</v>
      </c>
      <c r="C3003" s="1" t="s">
        <v>5702</v>
      </c>
      <c r="D3003" s="1">
        <v>1</v>
      </c>
      <c r="E3003" s="1" t="s">
        <v>5703</v>
      </c>
      <c r="F3003" s="1">
        <v>5460661</v>
      </c>
      <c r="G3003" s="1">
        <v>5464720</v>
      </c>
      <c r="H3003" s="1" t="s">
        <v>5704</v>
      </c>
      <c r="I3003" s="1" t="s">
        <v>5705</v>
      </c>
      <c r="J3003" s="1" t="s">
        <v>5706</v>
      </c>
      <c r="L3003" s="1" t="s">
        <v>5707</v>
      </c>
      <c r="M3003" s="1" t="s">
        <v>5708</v>
      </c>
    </row>
    <row r="3004" spans="2:13">
      <c r="B3004" s="1">
        <v>45</v>
      </c>
      <c r="C3004" s="1" t="s">
        <v>5709</v>
      </c>
      <c r="D3004" s="1">
        <v>1</v>
      </c>
      <c r="E3004" s="1" t="s">
        <v>5710</v>
      </c>
      <c r="F3004" s="1">
        <v>5465152</v>
      </c>
      <c r="G3004" s="1">
        <v>5467823</v>
      </c>
      <c r="H3004" s="1" t="s">
        <v>1954</v>
      </c>
      <c r="I3004" s="1" t="s">
        <v>5711</v>
      </c>
      <c r="J3004" s="1" t="s">
        <v>5712</v>
      </c>
      <c r="L3004" s="1" t="s">
        <v>85</v>
      </c>
      <c r="M3004" s="1" t="s">
        <v>86</v>
      </c>
    </row>
    <row r="3005" spans="2:13">
      <c r="B3005" s="1">
        <v>45</v>
      </c>
      <c r="C3005" s="1" t="s">
        <v>5713</v>
      </c>
      <c r="D3005" s="1">
        <v>1</v>
      </c>
      <c r="E3005" s="1" t="s">
        <v>5714</v>
      </c>
      <c r="F3005" s="1">
        <v>5467904</v>
      </c>
      <c r="G3005" s="1">
        <v>5476455</v>
      </c>
      <c r="H3005" s="1" t="s">
        <v>5715</v>
      </c>
      <c r="I3005" s="1" t="s">
        <v>5716</v>
      </c>
      <c r="J3005" s="1" t="s">
        <v>5717</v>
      </c>
      <c r="L3005" s="1" t="s">
        <v>5718</v>
      </c>
      <c r="M3005" s="1" t="s">
        <v>5719</v>
      </c>
    </row>
    <row r="3006" spans="2:13">
      <c r="B3006" s="1">
        <v>45</v>
      </c>
      <c r="C3006" s="1" t="s">
        <v>5720</v>
      </c>
      <c r="D3006" s="1">
        <v>1</v>
      </c>
      <c r="E3006" s="1" t="s">
        <v>5721</v>
      </c>
      <c r="F3006" s="1">
        <v>5476354</v>
      </c>
      <c r="G3006" s="1">
        <v>5479198</v>
      </c>
      <c r="H3006" s="1" t="s">
        <v>5722</v>
      </c>
      <c r="I3006" s="1" t="s">
        <v>5723</v>
      </c>
      <c r="J3006" s="1" t="s">
        <v>5724</v>
      </c>
      <c r="L3006" s="1" t="s">
        <v>14</v>
      </c>
      <c r="M3006" s="1" t="s">
        <v>14</v>
      </c>
    </row>
    <row r="3007" spans="2:13">
      <c r="B3007" s="1">
        <v>45</v>
      </c>
      <c r="C3007" s="1" t="s">
        <v>5725</v>
      </c>
      <c r="D3007" s="1">
        <v>1</v>
      </c>
      <c r="E3007" s="1" t="s">
        <v>5726</v>
      </c>
      <c r="F3007" s="1">
        <v>5479771</v>
      </c>
      <c r="G3007" s="1">
        <v>5483104</v>
      </c>
      <c r="H3007" s="1" t="s">
        <v>5727</v>
      </c>
      <c r="I3007" s="1" t="s">
        <v>5728</v>
      </c>
      <c r="J3007" s="1" t="s">
        <v>5729</v>
      </c>
      <c r="L3007" s="1" t="s">
        <v>5730</v>
      </c>
      <c r="M3007" s="1" t="s">
        <v>5731</v>
      </c>
    </row>
    <row r="3008" spans="2:13">
      <c r="B3008" s="1">
        <v>45</v>
      </c>
      <c r="C3008" s="1" t="s">
        <v>5732</v>
      </c>
      <c r="D3008" s="1">
        <v>1</v>
      </c>
      <c r="E3008" s="1" t="s">
        <v>5733</v>
      </c>
      <c r="F3008" s="1">
        <v>5483158</v>
      </c>
      <c r="G3008" s="1">
        <v>5490396</v>
      </c>
      <c r="L3008" s="1" t="s">
        <v>85</v>
      </c>
      <c r="M3008" s="1" t="s">
        <v>86</v>
      </c>
    </row>
    <row r="3009" spans="2:13">
      <c r="B3009" s="1">
        <v>45</v>
      </c>
      <c r="C3009" s="1" t="s">
        <v>5734</v>
      </c>
      <c r="D3009" s="1">
        <v>1</v>
      </c>
      <c r="E3009" s="1" t="s">
        <v>5735</v>
      </c>
      <c r="F3009" s="1">
        <v>5490509</v>
      </c>
      <c r="G3009" s="1">
        <v>5493567</v>
      </c>
      <c r="L3009" s="1" t="s">
        <v>14</v>
      </c>
      <c r="M3009" s="1" t="s">
        <v>14</v>
      </c>
    </row>
    <row r="3010" spans="2:13">
      <c r="B3010" s="1">
        <v>45</v>
      </c>
      <c r="C3010" s="1" t="s">
        <v>5736</v>
      </c>
      <c r="D3010" s="1">
        <v>1</v>
      </c>
      <c r="E3010" s="1" t="s">
        <v>5737</v>
      </c>
      <c r="F3010" s="1">
        <v>5493338</v>
      </c>
      <c r="G3010" s="1">
        <v>5495717</v>
      </c>
      <c r="H3010" s="1" t="s">
        <v>5738</v>
      </c>
      <c r="I3010" s="1" t="s">
        <v>5739</v>
      </c>
      <c r="J3010" s="1" t="s">
        <v>5740</v>
      </c>
      <c r="K3010" s="1" t="s">
        <v>5741</v>
      </c>
      <c r="L3010" s="1" t="s">
        <v>14</v>
      </c>
      <c r="M3010" s="1" t="s">
        <v>14</v>
      </c>
    </row>
    <row r="3011" spans="2:13">
      <c r="B3011" s="1">
        <v>45</v>
      </c>
      <c r="C3011" s="1" t="s">
        <v>5742</v>
      </c>
      <c r="D3011" s="1">
        <v>1</v>
      </c>
      <c r="E3011" s="1" t="s">
        <v>5743</v>
      </c>
      <c r="F3011" s="1">
        <v>5496025</v>
      </c>
      <c r="G3011" s="1">
        <v>5499127</v>
      </c>
      <c r="L3011" s="1" t="s">
        <v>14</v>
      </c>
      <c r="M3011" s="1" t="s">
        <v>14</v>
      </c>
    </row>
    <row r="3012" spans="2:13">
      <c r="B3012" s="1">
        <v>45</v>
      </c>
      <c r="C3012" s="1" t="s">
        <v>5744</v>
      </c>
      <c r="D3012" s="1">
        <v>1</v>
      </c>
      <c r="E3012" s="1" t="s">
        <v>5745</v>
      </c>
      <c r="F3012" s="1">
        <v>5497386</v>
      </c>
      <c r="G3012" s="1">
        <v>5508977</v>
      </c>
      <c r="L3012" s="1" t="s">
        <v>14</v>
      </c>
      <c r="M3012" s="1" t="s">
        <v>14</v>
      </c>
    </row>
    <row r="3013" spans="2:13">
      <c r="B3013" s="1">
        <v>45</v>
      </c>
      <c r="C3013" s="1" t="s">
        <v>5746</v>
      </c>
      <c r="D3013" s="1">
        <v>1</v>
      </c>
      <c r="E3013" s="1" t="s">
        <v>5747</v>
      </c>
      <c r="F3013" s="1">
        <v>5511844</v>
      </c>
      <c r="G3013" s="1">
        <v>5513142</v>
      </c>
      <c r="H3013" s="1" t="s">
        <v>5748</v>
      </c>
      <c r="I3013" s="1" t="s">
        <v>5749</v>
      </c>
      <c r="J3013" s="1" t="s">
        <v>5750</v>
      </c>
      <c r="K3013" s="1" t="s">
        <v>5751</v>
      </c>
      <c r="L3013" s="1" t="s">
        <v>14</v>
      </c>
      <c r="M3013" s="1" t="s">
        <v>14</v>
      </c>
    </row>
    <row r="3014" spans="2:13">
      <c r="B3014" s="1">
        <v>45</v>
      </c>
      <c r="C3014" s="1" t="s">
        <v>5752</v>
      </c>
      <c r="D3014" s="1">
        <v>1</v>
      </c>
      <c r="E3014" s="1" t="s">
        <v>5753</v>
      </c>
      <c r="F3014" s="1">
        <v>5513222</v>
      </c>
      <c r="G3014" s="1">
        <v>5515152</v>
      </c>
      <c r="H3014" s="1" t="s">
        <v>5754</v>
      </c>
      <c r="I3014" s="1" t="s">
        <v>5755</v>
      </c>
      <c r="J3014" s="1" t="s">
        <v>5756</v>
      </c>
      <c r="K3014" s="1" t="s">
        <v>5757</v>
      </c>
      <c r="L3014" s="1" t="s">
        <v>14</v>
      </c>
      <c r="M3014" s="1" t="s">
        <v>14</v>
      </c>
    </row>
    <row r="3015" spans="2:13">
      <c r="B3015" s="1">
        <v>45</v>
      </c>
      <c r="C3015" s="1" t="s">
        <v>5758</v>
      </c>
      <c r="D3015" s="1">
        <v>1</v>
      </c>
      <c r="E3015" s="1" t="s">
        <v>5759</v>
      </c>
      <c r="F3015" s="1">
        <v>5515142</v>
      </c>
      <c r="G3015" s="1">
        <v>5517632</v>
      </c>
      <c r="H3015" s="1" t="s">
        <v>5760</v>
      </c>
      <c r="I3015" s="1" t="s">
        <v>5761</v>
      </c>
      <c r="J3015" s="1" t="s">
        <v>5762</v>
      </c>
      <c r="L3015" s="1" t="s">
        <v>5763</v>
      </c>
      <c r="M3015" s="1" t="s">
        <v>5764</v>
      </c>
    </row>
    <row r="3016" spans="2:13">
      <c r="B3016" s="1">
        <v>45</v>
      </c>
      <c r="C3016" s="1" t="s">
        <v>5765</v>
      </c>
      <c r="D3016" s="1">
        <v>1</v>
      </c>
      <c r="E3016" s="1" t="s">
        <v>5766</v>
      </c>
      <c r="F3016" s="1">
        <v>5518193</v>
      </c>
      <c r="G3016" s="1">
        <v>5523661</v>
      </c>
      <c r="H3016" s="1" t="s">
        <v>5767</v>
      </c>
      <c r="I3016" s="1" t="s">
        <v>5768</v>
      </c>
      <c r="J3016" s="1" t="s">
        <v>5769</v>
      </c>
      <c r="L3016" s="1" t="s">
        <v>5770</v>
      </c>
      <c r="M3016" s="1" t="s">
        <v>5771</v>
      </c>
    </row>
    <row r="3017" spans="2:13">
      <c r="B3017" s="1">
        <v>45</v>
      </c>
      <c r="C3017" s="1" t="s">
        <v>5772</v>
      </c>
      <c r="D3017" s="1">
        <v>1</v>
      </c>
      <c r="E3017" s="1" t="s">
        <v>5773</v>
      </c>
      <c r="F3017" s="1">
        <v>5523598</v>
      </c>
      <c r="G3017" s="1">
        <v>5527699</v>
      </c>
      <c r="H3017" s="1" t="s">
        <v>5774</v>
      </c>
      <c r="I3017" s="1" t="s">
        <v>5775</v>
      </c>
      <c r="J3017" s="1" t="s">
        <v>5776</v>
      </c>
      <c r="L3017" s="1" t="s">
        <v>5777</v>
      </c>
      <c r="M3017" s="1" t="s">
        <v>5778</v>
      </c>
    </row>
    <row r="3018" spans="2:13">
      <c r="B3018" s="1">
        <v>45</v>
      </c>
      <c r="C3018" s="1" t="s">
        <v>5779</v>
      </c>
      <c r="D3018" s="1">
        <v>1</v>
      </c>
      <c r="E3018" s="1" t="s">
        <v>5780</v>
      </c>
      <c r="F3018" s="1">
        <v>5527549</v>
      </c>
      <c r="G3018" s="1">
        <v>5533281</v>
      </c>
      <c r="L3018" s="1" t="s">
        <v>14</v>
      </c>
      <c r="M3018" s="1" t="s">
        <v>14</v>
      </c>
    </row>
    <row r="3019" spans="2:13">
      <c r="B3019" s="1">
        <v>45</v>
      </c>
      <c r="C3019" s="1" t="s">
        <v>5781</v>
      </c>
      <c r="D3019" s="1">
        <v>1</v>
      </c>
      <c r="E3019" s="1" t="s">
        <v>5782</v>
      </c>
      <c r="F3019" s="1">
        <v>5533306</v>
      </c>
      <c r="G3019" s="1">
        <v>5536383</v>
      </c>
      <c r="L3019" s="1" t="s">
        <v>14</v>
      </c>
      <c r="M3019" s="1" t="s">
        <v>14</v>
      </c>
    </row>
    <row r="3020" spans="2:13">
      <c r="B3020" s="1">
        <v>45</v>
      </c>
      <c r="C3020" s="1" t="s">
        <v>5783</v>
      </c>
      <c r="D3020" s="1">
        <v>1</v>
      </c>
      <c r="E3020" s="1" t="s">
        <v>5784</v>
      </c>
      <c r="F3020" s="1">
        <v>5536307</v>
      </c>
      <c r="G3020" s="1">
        <v>5546167</v>
      </c>
      <c r="H3020" s="1" t="s">
        <v>5785</v>
      </c>
      <c r="I3020" s="1" t="s">
        <v>5786</v>
      </c>
      <c r="J3020" s="1" t="s">
        <v>5787</v>
      </c>
      <c r="L3020" s="1" t="s">
        <v>96</v>
      </c>
      <c r="M3020" s="1" t="s">
        <v>97</v>
      </c>
    </row>
    <row r="3021" spans="2:13">
      <c r="B3021" s="1">
        <v>45</v>
      </c>
      <c r="C3021" s="1" t="s">
        <v>5788</v>
      </c>
      <c r="D3021" s="1">
        <v>1</v>
      </c>
      <c r="E3021" s="1" t="s">
        <v>5789</v>
      </c>
      <c r="F3021" s="1">
        <v>5546049</v>
      </c>
      <c r="G3021" s="1">
        <v>5548147</v>
      </c>
      <c r="L3021" s="1" t="s">
        <v>14</v>
      </c>
      <c r="M3021" s="1" t="s">
        <v>14</v>
      </c>
    </row>
    <row r="3022" spans="2:13">
      <c r="B3022" s="1">
        <v>45</v>
      </c>
      <c r="C3022" s="1" t="s">
        <v>5790</v>
      </c>
      <c r="D3022" s="1">
        <v>1</v>
      </c>
      <c r="E3022" s="1" t="s">
        <v>5791</v>
      </c>
      <c r="F3022" s="1">
        <v>5548085</v>
      </c>
      <c r="G3022" s="1">
        <v>5553513</v>
      </c>
      <c r="H3022" s="1" t="s">
        <v>5792</v>
      </c>
      <c r="I3022" s="1" t="s">
        <v>5793</v>
      </c>
      <c r="J3022" s="1" t="s">
        <v>5794</v>
      </c>
      <c r="K3022" s="1" t="s">
        <v>5795</v>
      </c>
      <c r="L3022" s="1" t="s">
        <v>14</v>
      </c>
      <c r="M3022" s="1" t="s">
        <v>14</v>
      </c>
    </row>
    <row r="3023" spans="2:13">
      <c r="B3023" s="1">
        <v>45</v>
      </c>
      <c r="C3023" s="1" t="s">
        <v>5796</v>
      </c>
      <c r="D3023" s="1">
        <v>1</v>
      </c>
      <c r="E3023" s="1" t="s">
        <v>5797</v>
      </c>
      <c r="F3023" s="1">
        <v>5553498</v>
      </c>
      <c r="G3023" s="1">
        <v>5554738</v>
      </c>
      <c r="L3023" s="1" t="s">
        <v>14</v>
      </c>
      <c r="M3023" s="1" t="s">
        <v>14</v>
      </c>
    </row>
    <row r="3024" spans="2:13">
      <c r="B3024" s="1">
        <v>45</v>
      </c>
      <c r="C3024" s="1" t="s">
        <v>5798</v>
      </c>
      <c r="D3024" s="1">
        <v>1</v>
      </c>
      <c r="E3024" s="1" t="s">
        <v>5799</v>
      </c>
      <c r="F3024" s="1">
        <v>5554025</v>
      </c>
      <c r="G3024" s="1">
        <v>5563271</v>
      </c>
      <c r="L3024" s="1" t="s">
        <v>14</v>
      </c>
      <c r="M3024" s="1" t="s">
        <v>14</v>
      </c>
    </row>
    <row r="3025" spans="2:13">
      <c r="B3025" s="1">
        <v>45</v>
      </c>
      <c r="C3025" s="1" t="s">
        <v>5800</v>
      </c>
      <c r="D3025" s="1">
        <v>1</v>
      </c>
      <c r="E3025" s="1" t="s">
        <v>5801</v>
      </c>
      <c r="F3025" s="1">
        <v>5565903</v>
      </c>
      <c r="G3025" s="1">
        <v>5569787</v>
      </c>
      <c r="H3025" s="1" t="s">
        <v>5802</v>
      </c>
      <c r="I3025" s="1" t="s">
        <v>5803</v>
      </c>
      <c r="J3025" s="1" t="s">
        <v>5804</v>
      </c>
      <c r="L3025" s="1" t="s">
        <v>14</v>
      </c>
      <c r="M3025" s="1" t="s">
        <v>14</v>
      </c>
    </row>
    <row r="3026" spans="2:13">
      <c r="B3026" s="1">
        <v>45</v>
      </c>
      <c r="C3026" s="1" t="s">
        <v>5805</v>
      </c>
      <c r="D3026" s="1">
        <v>1</v>
      </c>
      <c r="E3026" s="1" t="s">
        <v>5806</v>
      </c>
      <c r="F3026" s="1">
        <v>5571087</v>
      </c>
      <c r="G3026" s="1">
        <v>5578286</v>
      </c>
      <c r="L3026" s="1" t="s">
        <v>14</v>
      </c>
      <c r="M3026" s="1" t="s">
        <v>14</v>
      </c>
    </row>
    <row r="3027" spans="2:13">
      <c r="B3027" s="1">
        <v>45</v>
      </c>
      <c r="C3027" s="1" t="s">
        <v>5807</v>
      </c>
      <c r="D3027" s="1">
        <v>1</v>
      </c>
      <c r="E3027" s="1" t="s">
        <v>5808</v>
      </c>
      <c r="F3027" s="1">
        <v>5579458</v>
      </c>
      <c r="G3027" s="1">
        <v>5581811</v>
      </c>
      <c r="H3027" s="1" t="s">
        <v>5802</v>
      </c>
      <c r="I3027" s="1" t="s">
        <v>5809</v>
      </c>
      <c r="J3027" s="1" t="s">
        <v>5810</v>
      </c>
      <c r="L3027" s="1" t="s">
        <v>14</v>
      </c>
      <c r="M3027" s="1" t="s">
        <v>14</v>
      </c>
    </row>
    <row r="3028" spans="2:13">
      <c r="B3028" s="1">
        <v>45</v>
      </c>
      <c r="C3028" s="1" t="s">
        <v>5811</v>
      </c>
      <c r="D3028" s="1">
        <v>1</v>
      </c>
      <c r="E3028" s="1" t="s">
        <v>5812</v>
      </c>
      <c r="F3028" s="1">
        <v>5581977</v>
      </c>
      <c r="G3028" s="1">
        <v>5587358</v>
      </c>
      <c r="L3028" s="1" t="s">
        <v>14</v>
      </c>
      <c r="M3028" s="1" t="s">
        <v>14</v>
      </c>
    </row>
    <row r="3029" spans="2:13">
      <c r="B3029" s="1">
        <v>45</v>
      </c>
      <c r="C3029" s="1" t="s">
        <v>5813</v>
      </c>
      <c r="D3029" s="1">
        <v>1</v>
      </c>
      <c r="E3029" s="1" t="s">
        <v>5814</v>
      </c>
      <c r="F3029" s="1">
        <v>5587151</v>
      </c>
      <c r="G3029" s="1">
        <v>5593232</v>
      </c>
      <c r="H3029" s="1" t="s">
        <v>5815</v>
      </c>
      <c r="I3029" s="1" t="s">
        <v>5816</v>
      </c>
      <c r="J3029" s="1" t="s">
        <v>5817</v>
      </c>
      <c r="K3029" s="1" t="s">
        <v>5818</v>
      </c>
      <c r="L3029" s="1" t="s">
        <v>14</v>
      </c>
      <c r="M3029" s="1" t="s">
        <v>14</v>
      </c>
    </row>
    <row r="3030" spans="2:13">
      <c r="B3030" s="1">
        <v>45</v>
      </c>
      <c r="C3030" s="1" t="s">
        <v>5819</v>
      </c>
      <c r="D3030" s="1">
        <v>1</v>
      </c>
      <c r="E3030" s="1" t="s">
        <v>5820</v>
      </c>
      <c r="F3030" s="1">
        <v>5593857</v>
      </c>
      <c r="G3030" s="1">
        <v>5601297</v>
      </c>
      <c r="H3030" s="1" t="s">
        <v>5821</v>
      </c>
      <c r="I3030" s="1" t="s">
        <v>5822</v>
      </c>
      <c r="J3030" s="1" t="s">
        <v>5823</v>
      </c>
      <c r="L3030" s="1" t="s">
        <v>5824</v>
      </c>
      <c r="M3030" s="1" t="s">
        <v>5825</v>
      </c>
    </row>
    <row r="3031" spans="2:13">
      <c r="B3031" s="1">
        <v>45</v>
      </c>
      <c r="C3031" s="1" t="s">
        <v>5826</v>
      </c>
      <c r="D3031" s="1">
        <v>1</v>
      </c>
      <c r="E3031" s="1" t="s">
        <v>5827</v>
      </c>
      <c r="F3031" s="1">
        <v>5602122</v>
      </c>
      <c r="G3031" s="1">
        <v>5607795</v>
      </c>
      <c r="H3031" s="1" t="s">
        <v>3048</v>
      </c>
      <c r="I3031" s="1" t="s">
        <v>5828</v>
      </c>
      <c r="J3031" s="1" t="s">
        <v>5829</v>
      </c>
      <c r="L3031" s="1" t="s">
        <v>14</v>
      </c>
      <c r="M3031" s="1" t="s">
        <v>14</v>
      </c>
    </row>
    <row r="3032" spans="2:13">
      <c r="B3032" s="1">
        <v>45</v>
      </c>
      <c r="C3032" s="1" t="s">
        <v>5830</v>
      </c>
      <c r="D3032" s="1">
        <v>1</v>
      </c>
      <c r="E3032" s="1" t="s">
        <v>5831</v>
      </c>
      <c r="F3032" s="1">
        <v>5607890</v>
      </c>
      <c r="G3032" s="1">
        <v>5610932</v>
      </c>
      <c r="H3032" s="1" t="s">
        <v>5832</v>
      </c>
      <c r="I3032" s="1" t="s">
        <v>5833</v>
      </c>
      <c r="J3032" s="1" t="s">
        <v>5834</v>
      </c>
      <c r="L3032" s="1" t="s">
        <v>5835</v>
      </c>
      <c r="M3032" s="1" t="s">
        <v>5836</v>
      </c>
    </row>
    <row r="3033" spans="2:13">
      <c r="B3033" s="1">
        <v>45</v>
      </c>
      <c r="C3033" s="1" t="s">
        <v>5837</v>
      </c>
      <c r="D3033" s="1">
        <v>1</v>
      </c>
      <c r="E3033" s="1" t="s">
        <v>5838</v>
      </c>
      <c r="F3033" s="1">
        <v>5611549</v>
      </c>
      <c r="G3033" s="1">
        <v>5615142</v>
      </c>
      <c r="H3033" s="1" t="s">
        <v>5839</v>
      </c>
      <c r="I3033" s="1" t="s">
        <v>5840</v>
      </c>
      <c r="J3033" s="1" t="s">
        <v>5841</v>
      </c>
      <c r="L3033" s="1" t="s">
        <v>5842</v>
      </c>
      <c r="M3033" s="1" t="s">
        <v>5843</v>
      </c>
    </row>
    <row r="3034" spans="2:13">
      <c r="B3034" s="1">
        <v>45</v>
      </c>
      <c r="C3034" s="1" t="s">
        <v>5844</v>
      </c>
      <c r="D3034" s="1">
        <v>1</v>
      </c>
      <c r="E3034" s="1" t="s">
        <v>5845</v>
      </c>
      <c r="F3034" s="1">
        <v>5615230</v>
      </c>
      <c r="G3034" s="1">
        <v>5619321</v>
      </c>
      <c r="L3034" s="1" t="s">
        <v>14</v>
      </c>
      <c r="M3034" s="1" t="s">
        <v>14</v>
      </c>
    </row>
    <row r="3035" spans="2:13">
      <c r="B3035" s="1">
        <v>45</v>
      </c>
      <c r="C3035" s="1" t="s">
        <v>5846</v>
      </c>
      <c r="D3035" s="1">
        <v>1</v>
      </c>
      <c r="E3035" s="1" t="s">
        <v>5847</v>
      </c>
      <c r="F3035" s="1">
        <v>5618614</v>
      </c>
      <c r="G3035" s="1">
        <v>5624706</v>
      </c>
      <c r="L3035" s="1" t="s">
        <v>143</v>
      </c>
      <c r="M3035" s="1" t="s">
        <v>144</v>
      </c>
    </row>
    <row r="3036" spans="2:13">
      <c r="B3036" s="1">
        <v>45</v>
      </c>
      <c r="C3036" s="1" t="s">
        <v>5848</v>
      </c>
      <c r="D3036" s="1">
        <v>1</v>
      </c>
      <c r="E3036" s="1" t="s">
        <v>5849</v>
      </c>
      <c r="F3036" s="1">
        <v>5624944</v>
      </c>
      <c r="G3036" s="1">
        <v>5629968</v>
      </c>
      <c r="H3036" s="1" t="s">
        <v>5850</v>
      </c>
      <c r="I3036" s="1" t="s">
        <v>5851</v>
      </c>
      <c r="J3036" s="1" t="s">
        <v>5852</v>
      </c>
      <c r="L3036" s="1" t="s">
        <v>5853</v>
      </c>
      <c r="M3036" s="1" t="s">
        <v>5854</v>
      </c>
    </row>
    <row r="3037" spans="2:13">
      <c r="B3037" s="1">
        <v>45</v>
      </c>
      <c r="C3037" s="1" t="s">
        <v>5855</v>
      </c>
      <c r="D3037" s="1">
        <v>1</v>
      </c>
      <c r="E3037" s="1" t="s">
        <v>5856</v>
      </c>
      <c r="F3037" s="1">
        <v>5629817</v>
      </c>
      <c r="G3037" s="1">
        <v>5634068</v>
      </c>
      <c r="H3037" s="1" t="s">
        <v>2357</v>
      </c>
      <c r="I3037" s="1" t="s">
        <v>5857</v>
      </c>
      <c r="J3037" s="1" t="s">
        <v>5858</v>
      </c>
      <c r="L3037" s="1" t="s">
        <v>14</v>
      </c>
      <c r="M3037" s="1" t="s">
        <v>14</v>
      </c>
    </row>
    <row r="3038" spans="2:13">
      <c r="B3038" s="1">
        <v>45</v>
      </c>
      <c r="C3038" s="1" t="s">
        <v>5859</v>
      </c>
      <c r="D3038" s="1">
        <v>1</v>
      </c>
      <c r="E3038" s="1" t="s">
        <v>5860</v>
      </c>
      <c r="F3038" s="1">
        <v>5633986</v>
      </c>
      <c r="G3038" s="1">
        <v>5637602</v>
      </c>
      <c r="H3038" s="1" t="s">
        <v>5861</v>
      </c>
      <c r="L3038" s="1" t="s">
        <v>2964</v>
      </c>
      <c r="M3038" s="1" t="s">
        <v>2965</v>
      </c>
    </row>
    <row r="3039" spans="2:13">
      <c r="B3039" s="1">
        <v>45</v>
      </c>
      <c r="C3039" s="1" t="s">
        <v>5862</v>
      </c>
      <c r="D3039" s="1">
        <v>1</v>
      </c>
      <c r="E3039" s="1" t="s">
        <v>5863</v>
      </c>
      <c r="F3039" s="1">
        <v>5637719</v>
      </c>
      <c r="G3039" s="1">
        <v>5646932</v>
      </c>
      <c r="H3039" s="1" t="s">
        <v>5864</v>
      </c>
      <c r="I3039" s="1" t="s">
        <v>5865</v>
      </c>
      <c r="J3039" s="1" t="s">
        <v>5866</v>
      </c>
      <c r="L3039" s="1" t="s">
        <v>5867</v>
      </c>
      <c r="M3039" s="1" t="s">
        <v>5868</v>
      </c>
    </row>
    <row r="3040" spans="2:13">
      <c r="B3040" s="1">
        <v>45</v>
      </c>
      <c r="C3040" s="1" t="s">
        <v>5869</v>
      </c>
      <c r="D3040" s="1">
        <v>1</v>
      </c>
      <c r="E3040" s="1" t="s">
        <v>5870</v>
      </c>
      <c r="F3040" s="1">
        <v>5647162</v>
      </c>
      <c r="G3040" s="1">
        <v>5653949</v>
      </c>
      <c r="L3040" s="1" t="s">
        <v>14</v>
      </c>
      <c r="M3040" s="1" t="s">
        <v>14</v>
      </c>
    </row>
    <row r="3041" spans="2:13">
      <c r="B3041" s="1">
        <v>45</v>
      </c>
      <c r="C3041" s="1" t="s">
        <v>5871</v>
      </c>
      <c r="D3041" s="1">
        <v>1</v>
      </c>
      <c r="E3041" s="1" t="s">
        <v>5872</v>
      </c>
      <c r="F3041" s="1">
        <v>5653838</v>
      </c>
      <c r="G3041" s="1">
        <v>5656361</v>
      </c>
      <c r="L3041" s="1" t="s">
        <v>14</v>
      </c>
      <c r="M3041" s="1" t="s">
        <v>14</v>
      </c>
    </row>
    <row r="3042" spans="2:13">
      <c r="B3042" s="1">
        <v>45</v>
      </c>
      <c r="C3042" s="1" t="s">
        <v>5873</v>
      </c>
      <c r="D3042" s="1">
        <v>1</v>
      </c>
      <c r="E3042" s="1" t="s">
        <v>5874</v>
      </c>
      <c r="F3042" s="1">
        <v>5658914</v>
      </c>
      <c r="G3042" s="1">
        <v>5659752</v>
      </c>
      <c r="H3042" s="1" t="s">
        <v>5875</v>
      </c>
      <c r="I3042" s="1" t="s">
        <v>5876</v>
      </c>
      <c r="J3042" s="1" t="s">
        <v>5877</v>
      </c>
      <c r="L3042" s="1" t="s">
        <v>5878</v>
      </c>
      <c r="M3042" s="1" t="s">
        <v>5879</v>
      </c>
    </row>
    <row r="3043" spans="2:13">
      <c r="B3043" s="1">
        <v>45</v>
      </c>
      <c r="C3043" s="1" t="s">
        <v>5880</v>
      </c>
      <c r="D3043" s="1">
        <v>1</v>
      </c>
      <c r="E3043" s="1" t="s">
        <v>5881</v>
      </c>
      <c r="F3043" s="1">
        <v>5661641</v>
      </c>
      <c r="G3043" s="1">
        <v>5663003</v>
      </c>
      <c r="L3043" s="1" t="s">
        <v>14</v>
      </c>
      <c r="M3043" s="1" t="s">
        <v>14</v>
      </c>
    </row>
    <row r="3044" spans="2:13">
      <c r="B3044" s="1">
        <v>45</v>
      </c>
      <c r="C3044" s="1" t="s">
        <v>5882</v>
      </c>
      <c r="D3044" s="1">
        <v>1</v>
      </c>
      <c r="E3044" s="1" t="s">
        <v>5883</v>
      </c>
      <c r="F3044" s="1">
        <v>5662888</v>
      </c>
      <c r="G3044" s="1">
        <v>5666452</v>
      </c>
      <c r="L3044" s="1" t="s">
        <v>14</v>
      </c>
      <c r="M3044" s="1" t="s">
        <v>14</v>
      </c>
    </row>
    <row r="3045" spans="2:13">
      <c r="B3045" s="1">
        <v>45</v>
      </c>
      <c r="C3045" s="1" t="s">
        <v>5884</v>
      </c>
      <c r="D3045" s="1">
        <v>1</v>
      </c>
      <c r="E3045" s="1" t="s">
        <v>5885</v>
      </c>
      <c r="F3045" s="1">
        <v>5672017</v>
      </c>
      <c r="G3045" s="1">
        <v>5674352</v>
      </c>
      <c r="L3045" s="1" t="s">
        <v>14</v>
      </c>
      <c r="M3045" s="1" t="s">
        <v>14</v>
      </c>
    </row>
    <row r="3046" spans="2:13">
      <c r="B3046" s="1">
        <v>45</v>
      </c>
      <c r="C3046" s="1" t="s">
        <v>5886</v>
      </c>
      <c r="D3046" s="1">
        <v>1</v>
      </c>
      <c r="E3046" s="1" t="s">
        <v>5887</v>
      </c>
      <c r="F3046" s="1">
        <v>5674303</v>
      </c>
      <c r="G3046" s="1">
        <v>5685841</v>
      </c>
      <c r="H3046" s="1" t="s">
        <v>5888</v>
      </c>
      <c r="I3046" s="1" t="s">
        <v>5889</v>
      </c>
      <c r="J3046" s="1" t="s">
        <v>5890</v>
      </c>
      <c r="L3046" s="1" t="s">
        <v>2469</v>
      </c>
      <c r="M3046" s="1" t="s">
        <v>2470</v>
      </c>
    </row>
    <row r="3047" spans="2:13">
      <c r="B3047" s="1">
        <v>45</v>
      </c>
      <c r="C3047" s="1" t="s">
        <v>5891</v>
      </c>
      <c r="D3047" s="1">
        <v>1</v>
      </c>
      <c r="E3047" s="1" t="s">
        <v>5892</v>
      </c>
      <c r="F3047" s="1">
        <v>5685131</v>
      </c>
      <c r="G3047" s="1">
        <v>5693990</v>
      </c>
      <c r="L3047" s="1" t="s">
        <v>14</v>
      </c>
      <c r="M3047" s="1" t="s">
        <v>14</v>
      </c>
    </row>
    <row r="3048" spans="2:13">
      <c r="B3048" s="1">
        <v>45</v>
      </c>
      <c r="C3048" s="1" t="s">
        <v>5893</v>
      </c>
      <c r="D3048" s="1">
        <v>1</v>
      </c>
      <c r="E3048" s="1" t="s">
        <v>5894</v>
      </c>
      <c r="F3048" s="1">
        <v>5694439</v>
      </c>
      <c r="G3048" s="1">
        <v>5694737</v>
      </c>
      <c r="L3048" s="1" t="s">
        <v>14</v>
      </c>
      <c r="M3048" s="1" t="s">
        <v>14</v>
      </c>
    </row>
    <row r="3049" spans="2:13">
      <c r="B3049" s="1">
        <v>45</v>
      </c>
      <c r="C3049" s="1" t="s">
        <v>5895</v>
      </c>
      <c r="D3049" s="1">
        <v>1</v>
      </c>
      <c r="E3049" s="1" t="s">
        <v>5896</v>
      </c>
      <c r="F3049" s="1">
        <v>5699916</v>
      </c>
      <c r="G3049" s="1">
        <v>5701144</v>
      </c>
      <c r="L3049" s="1" t="s">
        <v>14</v>
      </c>
      <c r="M3049" s="1" t="s">
        <v>14</v>
      </c>
    </row>
    <row r="3050" spans="2:13">
      <c r="B3050" s="1">
        <v>45</v>
      </c>
      <c r="C3050" s="1" t="s">
        <v>5897</v>
      </c>
      <c r="D3050" s="1">
        <v>1</v>
      </c>
      <c r="E3050" s="1" t="s">
        <v>5898</v>
      </c>
      <c r="F3050" s="1">
        <v>5701803</v>
      </c>
      <c r="G3050" s="1">
        <v>5715662</v>
      </c>
      <c r="L3050" s="1" t="s">
        <v>14</v>
      </c>
      <c r="M3050" s="1" t="s">
        <v>14</v>
      </c>
    </row>
    <row r="3051" spans="2:13">
      <c r="B3051" s="1">
        <v>45</v>
      </c>
      <c r="C3051" s="1" t="s">
        <v>5899</v>
      </c>
      <c r="D3051" s="1">
        <v>1</v>
      </c>
      <c r="E3051" s="1" t="s">
        <v>5900</v>
      </c>
      <c r="F3051" s="1">
        <v>5715814</v>
      </c>
      <c r="G3051" s="1">
        <v>5716957</v>
      </c>
      <c r="L3051" s="1" t="s">
        <v>14</v>
      </c>
      <c r="M3051" s="1" t="s">
        <v>14</v>
      </c>
    </row>
    <row r="3052" spans="2:13">
      <c r="B3052" s="1">
        <v>45</v>
      </c>
      <c r="C3052" s="1" t="s">
        <v>5901</v>
      </c>
      <c r="D3052" s="1">
        <v>1</v>
      </c>
      <c r="E3052" s="1" t="s">
        <v>5902</v>
      </c>
      <c r="F3052" s="1">
        <v>5717726</v>
      </c>
      <c r="G3052" s="1">
        <v>5722455</v>
      </c>
      <c r="L3052" s="1" t="s">
        <v>704</v>
      </c>
      <c r="M3052" s="1" t="s">
        <v>705</v>
      </c>
    </row>
    <row r="3053" spans="2:13">
      <c r="B3053" s="1">
        <v>45</v>
      </c>
      <c r="C3053" s="1" t="s">
        <v>5903</v>
      </c>
      <c r="D3053" s="1">
        <v>1</v>
      </c>
      <c r="E3053" s="1" t="s">
        <v>5904</v>
      </c>
      <c r="F3053" s="1">
        <v>5722266</v>
      </c>
      <c r="G3053" s="1">
        <v>5722875</v>
      </c>
      <c r="L3053" s="1" t="s">
        <v>14</v>
      </c>
      <c r="M3053" s="1" t="s">
        <v>14</v>
      </c>
    </row>
    <row r="3054" spans="2:13">
      <c r="B3054" s="1">
        <v>45</v>
      </c>
      <c r="C3054" s="1" t="s">
        <v>5905</v>
      </c>
      <c r="D3054" s="1">
        <v>1</v>
      </c>
      <c r="E3054" s="1" t="s">
        <v>5906</v>
      </c>
      <c r="F3054" s="1">
        <v>5722939</v>
      </c>
      <c r="G3054" s="1">
        <v>5724389</v>
      </c>
      <c r="L3054" s="1" t="s">
        <v>14</v>
      </c>
      <c r="M3054" s="1" t="s">
        <v>14</v>
      </c>
    </row>
    <row r="3055" spans="2:13">
      <c r="B3055" s="1">
        <v>45</v>
      </c>
      <c r="C3055" s="1" t="s">
        <v>5907</v>
      </c>
      <c r="D3055" s="1">
        <v>1</v>
      </c>
      <c r="E3055" s="1" t="s">
        <v>5908</v>
      </c>
      <c r="F3055" s="1">
        <v>5724547</v>
      </c>
      <c r="G3055" s="1">
        <v>5733370</v>
      </c>
      <c r="H3055" s="1" t="s">
        <v>5026</v>
      </c>
      <c r="I3055" s="1" t="s">
        <v>5909</v>
      </c>
      <c r="J3055" s="1" t="s">
        <v>5910</v>
      </c>
      <c r="L3055" s="1" t="s">
        <v>5911</v>
      </c>
      <c r="M3055" s="1" t="s">
        <v>5912</v>
      </c>
    </row>
    <row r="3056" spans="2:13">
      <c r="B3056" s="1">
        <v>45</v>
      </c>
      <c r="C3056" s="1" t="s">
        <v>5913</v>
      </c>
      <c r="D3056" s="1">
        <v>1</v>
      </c>
      <c r="E3056" s="1" t="s">
        <v>5914</v>
      </c>
      <c r="F3056" s="1">
        <v>5735413</v>
      </c>
      <c r="G3056" s="1">
        <v>5740773</v>
      </c>
      <c r="H3056" s="1" t="s">
        <v>5915</v>
      </c>
      <c r="I3056" s="1" t="s">
        <v>5916</v>
      </c>
      <c r="J3056" s="1" t="s">
        <v>5917</v>
      </c>
      <c r="L3056" s="1" t="s">
        <v>96</v>
      </c>
      <c r="M3056" s="1" t="s">
        <v>97</v>
      </c>
    </row>
    <row r="3057" spans="2:13">
      <c r="B3057" s="1">
        <v>45</v>
      </c>
      <c r="C3057" s="1" t="s">
        <v>5918</v>
      </c>
      <c r="D3057" s="1">
        <v>1</v>
      </c>
      <c r="E3057" s="1" t="s">
        <v>5919</v>
      </c>
      <c r="F3057" s="1">
        <v>5741521</v>
      </c>
      <c r="G3057" s="1">
        <v>5750392</v>
      </c>
      <c r="L3057" s="1" t="s">
        <v>14</v>
      </c>
      <c r="M3057" s="1" t="s">
        <v>14</v>
      </c>
    </row>
    <row r="3058" spans="2:13">
      <c r="B3058" s="1">
        <v>45</v>
      </c>
      <c r="C3058" s="1" t="s">
        <v>5920</v>
      </c>
      <c r="D3058" s="1">
        <v>1</v>
      </c>
      <c r="E3058" s="1" t="s">
        <v>5921</v>
      </c>
      <c r="F3058" s="1">
        <v>5751269</v>
      </c>
      <c r="G3058" s="1">
        <v>5754563</v>
      </c>
      <c r="L3058" s="1" t="s">
        <v>14</v>
      </c>
      <c r="M3058" s="1" t="s">
        <v>14</v>
      </c>
    </row>
    <row r="3059" spans="2:13">
      <c r="B3059" s="1">
        <v>45</v>
      </c>
      <c r="C3059" s="1" t="s">
        <v>5922</v>
      </c>
      <c r="D3059" s="1">
        <v>1</v>
      </c>
      <c r="E3059" s="1" t="s">
        <v>5923</v>
      </c>
      <c r="F3059" s="1">
        <v>5756637</v>
      </c>
      <c r="G3059" s="1">
        <v>5763427</v>
      </c>
      <c r="L3059" s="1" t="s">
        <v>14</v>
      </c>
      <c r="M3059" s="1" t="s">
        <v>14</v>
      </c>
    </row>
    <row r="3060" spans="2:13">
      <c r="B3060" s="1">
        <v>45</v>
      </c>
      <c r="C3060" s="1" t="s">
        <v>5924</v>
      </c>
      <c r="D3060" s="1">
        <v>1</v>
      </c>
      <c r="E3060" s="1" t="s">
        <v>5925</v>
      </c>
      <c r="F3060" s="1">
        <v>5764813</v>
      </c>
      <c r="G3060" s="1">
        <v>5768363</v>
      </c>
      <c r="H3060" s="1" t="s">
        <v>5926</v>
      </c>
      <c r="I3060" s="1" t="s">
        <v>5927</v>
      </c>
      <c r="J3060" s="1" t="s">
        <v>5928</v>
      </c>
      <c r="L3060" s="1" t="s">
        <v>5929</v>
      </c>
      <c r="M3060" s="1" t="s">
        <v>5930</v>
      </c>
    </row>
    <row r="3061" spans="2:13">
      <c r="B3061" s="1">
        <v>45</v>
      </c>
      <c r="C3061" s="1" t="s">
        <v>5931</v>
      </c>
      <c r="D3061" s="1">
        <v>1</v>
      </c>
      <c r="E3061" s="1" t="s">
        <v>5932</v>
      </c>
      <c r="F3061" s="1">
        <v>5768037</v>
      </c>
      <c r="G3061" s="1">
        <v>5770530</v>
      </c>
      <c r="L3061" s="1" t="s">
        <v>14</v>
      </c>
      <c r="M3061" s="1" t="s">
        <v>14</v>
      </c>
    </row>
    <row r="3062" spans="2:13">
      <c r="B3062" s="1">
        <v>45</v>
      </c>
      <c r="C3062" s="1" t="s">
        <v>5933</v>
      </c>
      <c r="D3062" s="1">
        <v>1</v>
      </c>
      <c r="E3062" s="1" t="s">
        <v>5934</v>
      </c>
      <c r="F3062" s="1">
        <v>5771587</v>
      </c>
      <c r="G3062" s="1">
        <v>5778944</v>
      </c>
      <c r="L3062" s="1" t="s">
        <v>14</v>
      </c>
      <c r="M3062" s="1" t="s">
        <v>14</v>
      </c>
    </row>
    <row r="3063" spans="2:13">
      <c r="B3063" s="1">
        <v>45</v>
      </c>
      <c r="C3063" s="1" t="s">
        <v>5935</v>
      </c>
      <c r="D3063" s="1">
        <v>1</v>
      </c>
      <c r="E3063" s="1" t="s">
        <v>5936</v>
      </c>
      <c r="F3063" s="1">
        <v>5781417</v>
      </c>
      <c r="G3063" s="1">
        <v>5787248</v>
      </c>
      <c r="H3063" s="1" t="s">
        <v>2944</v>
      </c>
      <c r="I3063" s="1" t="s">
        <v>5937</v>
      </c>
      <c r="J3063" s="1" t="s">
        <v>5938</v>
      </c>
      <c r="L3063" s="1" t="s">
        <v>5939</v>
      </c>
      <c r="M3063" s="1" t="s">
        <v>5940</v>
      </c>
    </row>
    <row r="3064" spans="2:13">
      <c r="B3064" s="1">
        <v>45</v>
      </c>
      <c r="C3064" s="1" t="s">
        <v>5941</v>
      </c>
      <c r="D3064" s="1">
        <v>1</v>
      </c>
      <c r="E3064" s="1" t="s">
        <v>5942</v>
      </c>
      <c r="F3064" s="1">
        <v>5786986</v>
      </c>
      <c r="G3064" s="1">
        <v>5797350</v>
      </c>
      <c r="L3064" s="1" t="s">
        <v>14</v>
      </c>
      <c r="M3064" s="1" t="s">
        <v>14</v>
      </c>
    </row>
    <row r="3065" spans="2:13">
      <c r="B3065" s="1">
        <v>45</v>
      </c>
      <c r="C3065" s="1" t="s">
        <v>5943</v>
      </c>
      <c r="D3065" s="1">
        <v>1</v>
      </c>
      <c r="E3065" s="1" t="s">
        <v>5944</v>
      </c>
      <c r="F3065" s="1">
        <v>5797351</v>
      </c>
      <c r="G3065" s="1">
        <v>5804458</v>
      </c>
      <c r="L3065" s="1" t="s">
        <v>805</v>
      </c>
      <c r="M3065" s="1" t="s">
        <v>806</v>
      </c>
    </row>
    <row r="3066" spans="2:13">
      <c r="B3066" s="1">
        <v>45</v>
      </c>
      <c r="C3066" s="1" t="s">
        <v>5945</v>
      </c>
      <c r="D3066" s="1">
        <v>1</v>
      </c>
      <c r="E3066" s="1" t="s">
        <v>5946</v>
      </c>
      <c r="F3066" s="1">
        <v>5805062</v>
      </c>
      <c r="G3066" s="1">
        <v>5808559</v>
      </c>
      <c r="L3066" s="1" t="s">
        <v>1643</v>
      </c>
      <c r="M3066" s="1" t="s">
        <v>1644</v>
      </c>
    </row>
    <row r="3067" spans="2:13">
      <c r="B3067" s="1">
        <v>45</v>
      </c>
      <c r="C3067" s="1" t="s">
        <v>5947</v>
      </c>
      <c r="D3067" s="1">
        <v>1</v>
      </c>
      <c r="E3067" s="1" t="s">
        <v>5948</v>
      </c>
      <c r="F3067" s="1">
        <v>5814195</v>
      </c>
      <c r="G3067" s="1">
        <v>5815614</v>
      </c>
      <c r="L3067" s="1" t="s">
        <v>14</v>
      </c>
      <c r="M3067" s="1" t="s">
        <v>14</v>
      </c>
    </row>
    <row r="3068" spans="2:13">
      <c r="B3068" s="1">
        <v>45</v>
      </c>
      <c r="C3068" s="1" t="s">
        <v>5949</v>
      </c>
      <c r="D3068" s="1">
        <v>1</v>
      </c>
      <c r="E3068" s="1" t="s">
        <v>5950</v>
      </c>
      <c r="F3068" s="1">
        <v>5816570</v>
      </c>
      <c r="G3068" s="1">
        <v>5820421</v>
      </c>
      <c r="L3068" s="1" t="s">
        <v>14</v>
      </c>
      <c r="M3068" s="1" t="s">
        <v>14</v>
      </c>
    </row>
    <row r="3069" spans="2:13">
      <c r="B3069" s="1">
        <v>45</v>
      </c>
      <c r="C3069" s="1" t="s">
        <v>5951</v>
      </c>
      <c r="D3069" s="1">
        <v>1</v>
      </c>
      <c r="E3069" s="1" t="s">
        <v>5952</v>
      </c>
      <c r="F3069" s="1">
        <v>5822404</v>
      </c>
      <c r="G3069" s="1">
        <v>5823832</v>
      </c>
      <c r="L3069" s="1" t="s">
        <v>14</v>
      </c>
      <c r="M3069" s="1" t="s">
        <v>14</v>
      </c>
    </row>
    <row r="3070" spans="2:13">
      <c r="B3070" s="1">
        <v>45</v>
      </c>
      <c r="C3070" s="1" t="s">
        <v>5953</v>
      </c>
      <c r="D3070" s="1">
        <v>1</v>
      </c>
      <c r="E3070" s="1" t="s">
        <v>5954</v>
      </c>
      <c r="F3070" s="1">
        <v>5825006</v>
      </c>
      <c r="G3070" s="1">
        <v>5827769</v>
      </c>
      <c r="L3070" s="1" t="s">
        <v>14</v>
      </c>
      <c r="M3070" s="1" t="s">
        <v>14</v>
      </c>
    </row>
    <row r="3071" spans="2:13">
      <c r="B3071" s="1">
        <v>45</v>
      </c>
      <c r="C3071" s="1" t="s">
        <v>5955</v>
      </c>
      <c r="D3071" s="1">
        <v>1</v>
      </c>
      <c r="E3071" s="1" t="s">
        <v>5956</v>
      </c>
      <c r="F3071" s="1">
        <v>5829782</v>
      </c>
      <c r="G3071" s="1">
        <v>5834393</v>
      </c>
      <c r="L3071" s="1" t="s">
        <v>14</v>
      </c>
      <c r="M3071" s="1" t="s">
        <v>14</v>
      </c>
    </row>
    <row r="3072" spans="2:13">
      <c r="B3072" s="1">
        <v>45</v>
      </c>
      <c r="C3072" s="1" t="s">
        <v>5957</v>
      </c>
      <c r="D3072" s="1">
        <v>1</v>
      </c>
      <c r="E3072" s="1" t="s">
        <v>5958</v>
      </c>
      <c r="F3072" s="1">
        <v>5834117</v>
      </c>
      <c r="G3072" s="1">
        <v>5838258</v>
      </c>
      <c r="L3072" s="1" t="s">
        <v>14</v>
      </c>
      <c r="M3072" s="1" t="s">
        <v>14</v>
      </c>
    </row>
    <row r="3073" spans="2:13">
      <c r="B3073" s="1">
        <v>45</v>
      </c>
      <c r="C3073" s="1" t="s">
        <v>5959</v>
      </c>
      <c r="D3073" s="1">
        <v>1</v>
      </c>
      <c r="E3073" s="1" t="s">
        <v>5960</v>
      </c>
      <c r="F3073" s="1">
        <v>5836737</v>
      </c>
      <c r="G3073" s="1">
        <v>5852025</v>
      </c>
      <c r="L3073" s="1" t="s">
        <v>14</v>
      </c>
      <c r="M3073" s="1" t="s">
        <v>14</v>
      </c>
    </row>
    <row r="3074" spans="2:13">
      <c r="B3074" s="1">
        <v>45</v>
      </c>
      <c r="C3074" s="1" t="s">
        <v>5961</v>
      </c>
      <c r="D3074" s="1">
        <v>1</v>
      </c>
      <c r="E3074" s="1" t="s">
        <v>5962</v>
      </c>
      <c r="F3074" s="1">
        <v>5881102</v>
      </c>
      <c r="G3074" s="1">
        <v>5887316</v>
      </c>
      <c r="L3074" s="1" t="s">
        <v>5963</v>
      </c>
      <c r="M3074" s="1" t="s">
        <v>5964</v>
      </c>
    </row>
    <row r="3075" spans="2:13">
      <c r="B3075" s="1">
        <v>45</v>
      </c>
      <c r="C3075" s="1" t="s">
        <v>5965</v>
      </c>
      <c r="D3075" s="1">
        <v>1</v>
      </c>
      <c r="E3075" s="1" t="s">
        <v>5966</v>
      </c>
      <c r="F3075" s="1">
        <v>5887727</v>
      </c>
      <c r="G3075" s="1">
        <v>5894360</v>
      </c>
      <c r="L3075" s="1" t="s">
        <v>14</v>
      </c>
      <c r="M3075" s="1" t="s">
        <v>14</v>
      </c>
    </row>
    <row r="3076" spans="2:13">
      <c r="B3076" s="1">
        <v>45</v>
      </c>
      <c r="C3076" s="1" t="s">
        <v>5967</v>
      </c>
      <c r="D3076" s="1">
        <v>1</v>
      </c>
      <c r="E3076" s="1" t="s">
        <v>5968</v>
      </c>
      <c r="F3076" s="1">
        <v>5894649</v>
      </c>
      <c r="G3076" s="1">
        <v>5908055</v>
      </c>
      <c r="L3076" s="1" t="s">
        <v>96</v>
      </c>
      <c r="M3076" s="1" t="s">
        <v>97</v>
      </c>
    </row>
    <row r="3077" spans="2:13">
      <c r="B3077" s="1">
        <v>45</v>
      </c>
      <c r="C3077" s="1" t="s">
        <v>5969</v>
      </c>
      <c r="D3077" s="1">
        <v>1</v>
      </c>
      <c r="E3077" s="1" t="s">
        <v>5970</v>
      </c>
      <c r="F3077" s="1">
        <v>5908151</v>
      </c>
      <c r="G3077" s="1">
        <v>5911635</v>
      </c>
      <c r="H3077" s="1" t="s">
        <v>5971</v>
      </c>
      <c r="I3077" s="1" t="s">
        <v>5972</v>
      </c>
      <c r="J3077" s="1" t="s">
        <v>5973</v>
      </c>
      <c r="L3077" s="1" t="s">
        <v>5974</v>
      </c>
      <c r="M3077" s="1" t="s">
        <v>5975</v>
      </c>
    </row>
    <row r="3078" spans="2:13">
      <c r="B3078" s="1">
        <v>45</v>
      </c>
      <c r="C3078" s="1" t="s">
        <v>5976</v>
      </c>
      <c r="D3078" s="1">
        <v>1</v>
      </c>
      <c r="E3078" s="1" t="s">
        <v>5977</v>
      </c>
      <c r="F3078" s="1">
        <v>5912264</v>
      </c>
      <c r="G3078" s="1">
        <v>5920957</v>
      </c>
      <c r="L3078" s="1" t="s">
        <v>14</v>
      </c>
      <c r="M3078" s="1" t="s">
        <v>14</v>
      </c>
    </row>
    <row r="3079" spans="2:13">
      <c r="B3079" s="1">
        <v>45</v>
      </c>
      <c r="C3079" s="1" t="s">
        <v>5978</v>
      </c>
      <c r="D3079" s="1">
        <v>1</v>
      </c>
      <c r="E3079" s="1" t="s">
        <v>5979</v>
      </c>
      <c r="F3079" s="1">
        <v>5920344</v>
      </c>
      <c r="G3079" s="1">
        <v>5923499</v>
      </c>
      <c r="L3079" s="1" t="s">
        <v>14</v>
      </c>
      <c r="M3079" s="1" t="s">
        <v>14</v>
      </c>
    </row>
    <row r="3080" spans="2:13">
      <c r="B3080" s="1">
        <v>45</v>
      </c>
      <c r="C3080" s="1" t="s">
        <v>5980</v>
      </c>
      <c r="D3080" s="1">
        <v>1</v>
      </c>
      <c r="E3080" s="1" t="s">
        <v>5981</v>
      </c>
      <c r="F3080" s="1">
        <v>5923582</v>
      </c>
      <c r="G3080" s="1">
        <v>5926964</v>
      </c>
      <c r="L3080" s="1" t="s">
        <v>158</v>
      </c>
      <c r="M3080" s="1" t="s">
        <v>159</v>
      </c>
    </row>
    <row r="3081" spans="2:13">
      <c r="B3081" s="1">
        <v>45</v>
      </c>
      <c r="C3081" s="1" t="s">
        <v>5982</v>
      </c>
      <c r="D3081" s="1">
        <v>1</v>
      </c>
      <c r="E3081" s="1" t="s">
        <v>5983</v>
      </c>
      <c r="F3081" s="1">
        <v>5927196</v>
      </c>
      <c r="G3081" s="1">
        <v>5928525</v>
      </c>
      <c r="H3081" s="1" t="s">
        <v>5984</v>
      </c>
      <c r="L3081" s="1" t="s">
        <v>14</v>
      </c>
      <c r="M3081" s="1" t="s">
        <v>14</v>
      </c>
    </row>
    <row r="3082" spans="2:13">
      <c r="B3082" s="1">
        <v>45</v>
      </c>
      <c r="C3082" s="1" t="s">
        <v>5985</v>
      </c>
      <c r="D3082" s="1">
        <v>1</v>
      </c>
      <c r="E3082" s="1" t="s">
        <v>5986</v>
      </c>
      <c r="F3082" s="1">
        <v>5928792</v>
      </c>
      <c r="G3082" s="1">
        <v>5936706</v>
      </c>
      <c r="L3082" s="1" t="s">
        <v>14</v>
      </c>
      <c r="M3082" s="1" t="s">
        <v>14</v>
      </c>
    </row>
    <row r="3083" spans="2:13">
      <c r="B3083" s="1">
        <v>45</v>
      </c>
      <c r="C3083" s="1" t="s">
        <v>5987</v>
      </c>
      <c r="D3083" s="1">
        <v>1</v>
      </c>
      <c r="E3083" s="1" t="s">
        <v>5988</v>
      </c>
      <c r="F3083" s="1">
        <v>5937768</v>
      </c>
      <c r="G3083" s="1">
        <v>5946859</v>
      </c>
      <c r="H3083" s="1" t="s">
        <v>17</v>
      </c>
      <c r="I3083" s="1" t="s">
        <v>5989</v>
      </c>
      <c r="J3083" s="1" t="s">
        <v>5990</v>
      </c>
      <c r="L3083" s="1" t="s">
        <v>5991</v>
      </c>
      <c r="M3083" s="1" t="s">
        <v>5992</v>
      </c>
    </row>
    <row r="3084" spans="2:13">
      <c r="B3084" s="1">
        <v>45</v>
      </c>
      <c r="C3084" s="1" t="s">
        <v>5993</v>
      </c>
      <c r="D3084" s="1">
        <v>1</v>
      </c>
      <c r="E3084" s="1" t="s">
        <v>5994</v>
      </c>
      <c r="F3084" s="1">
        <v>5948027</v>
      </c>
      <c r="G3084" s="1">
        <v>5952424</v>
      </c>
      <c r="L3084" s="1" t="s">
        <v>14</v>
      </c>
      <c r="M3084" s="1" t="s">
        <v>14</v>
      </c>
    </row>
    <row r="3085" spans="2:13">
      <c r="B3085" s="1">
        <v>45</v>
      </c>
      <c r="C3085" s="1" t="s">
        <v>5995</v>
      </c>
      <c r="D3085" s="1">
        <v>1</v>
      </c>
      <c r="E3085" s="1" t="s">
        <v>5996</v>
      </c>
      <c r="F3085" s="1">
        <v>5950457</v>
      </c>
      <c r="G3085" s="1">
        <v>5956745</v>
      </c>
      <c r="L3085" s="1" t="s">
        <v>14</v>
      </c>
      <c r="M3085" s="1" t="s">
        <v>14</v>
      </c>
    </row>
    <row r="3086" spans="2:13">
      <c r="B3086" s="1">
        <v>45</v>
      </c>
      <c r="C3086" s="1" t="s">
        <v>5997</v>
      </c>
      <c r="D3086" s="1">
        <v>1</v>
      </c>
      <c r="E3086" s="1" t="s">
        <v>5998</v>
      </c>
      <c r="F3086" s="1">
        <v>5965659</v>
      </c>
      <c r="G3086" s="1">
        <v>5966455</v>
      </c>
      <c r="L3086" s="1" t="s">
        <v>14</v>
      </c>
      <c r="M3086" s="1" t="s">
        <v>14</v>
      </c>
    </row>
    <row r="3087" spans="2:13">
      <c r="B3087" s="1">
        <v>45</v>
      </c>
      <c r="C3087" s="1" t="s">
        <v>5999</v>
      </c>
      <c r="D3087" s="1">
        <v>1</v>
      </c>
      <c r="E3087" s="1" t="s">
        <v>6000</v>
      </c>
      <c r="F3087" s="1">
        <v>5968989</v>
      </c>
      <c r="G3087" s="1">
        <v>5973351</v>
      </c>
      <c r="L3087" s="1" t="s">
        <v>6001</v>
      </c>
      <c r="M3087" s="1" t="s">
        <v>6002</v>
      </c>
    </row>
    <row r="3088" spans="2:13">
      <c r="B3088" s="1">
        <v>45</v>
      </c>
      <c r="C3088" s="1" t="s">
        <v>6003</v>
      </c>
      <c r="D3088" s="1">
        <v>1</v>
      </c>
      <c r="E3088" s="1" t="s">
        <v>6004</v>
      </c>
      <c r="F3088" s="1">
        <v>5978017</v>
      </c>
      <c r="G3088" s="1">
        <v>5992526</v>
      </c>
      <c r="L3088" s="1" t="s">
        <v>14</v>
      </c>
      <c r="M3088" s="1" t="s">
        <v>14</v>
      </c>
    </row>
    <row r="3089" spans="2:13">
      <c r="B3089" s="1">
        <v>45</v>
      </c>
      <c r="C3089" s="1" t="s">
        <v>6005</v>
      </c>
      <c r="D3089" s="1">
        <v>1</v>
      </c>
      <c r="E3089" s="1" t="s">
        <v>6006</v>
      </c>
      <c r="F3089" s="1">
        <v>5997375</v>
      </c>
      <c r="G3089" s="1">
        <v>6003330</v>
      </c>
      <c r="L3089" s="1" t="s">
        <v>5991</v>
      </c>
      <c r="M3089" s="1" t="s">
        <v>5992</v>
      </c>
    </row>
    <row r="3090" spans="2:13">
      <c r="B3090" s="1">
        <v>45</v>
      </c>
      <c r="C3090" s="1" t="s">
        <v>6007</v>
      </c>
      <c r="D3090" s="1">
        <v>1</v>
      </c>
      <c r="E3090" s="1" t="s">
        <v>6008</v>
      </c>
      <c r="F3090" s="1">
        <v>6024084</v>
      </c>
      <c r="G3090" s="1">
        <v>6029178</v>
      </c>
      <c r="L3090" s="1" t="s">
        <v>14</v>
      </c>
      <c r="M3090" s="1" t="s">
        <v>14</v>
      </c>
    </row>
    <row r="3091" spans="2:13">
      <c r="B3091" s="1">
        <v>45</v>
      </c>
      <c r="C3091" s="1" t="s">
        <v>6009</v>
      </c>
      <c r="D3091" s="1">
        <v>1</v>
      </c>
      <c r="E3091" s="1" t="s">
        <v>6010</v>
      </c>
      <c r="F3091" s="1">
        <v>6029560</v>
      </c>
      <c r="G3091" s="1">
        <v>6035511</v>
      </c>
      <c r="L3091" s="1" t="s">
        <v>6011</v>
      </c>
      <c r="M3091" s="1" t="s">
        <v>6012</v>
      </c>
    </row>
    <row r="3092" spans="2:13">
      <c r="B3092" s="1">
        <v>45</v>
      </c>
      <c r="C3092" s="1" t="s">
        <v>6013</v>
      </c>
      <c r="D3092" s="1">
        <v>1</v>
      </c>
      <c r="E3092" s="1" t="s">
        <v>6014</v>
      </c>
      <c r="F3092" s="1">
        <v>6037160</v>
      </c>
      <c r="G3092" s="1">
        <v>6037555</v>
      </c>
      <c r="L3092" s="1" t="s">
        <v>14</v>
      </c>
      <c r="M3092" s="1" t="s">
        <v>14</v>
      </c>
    </row>
    <row r="3093" spans="2:13">
      <c r="B3093" s="1">
        <v>45</v>
      </c>
      <c r="C3093" s="1" t="s">
        <v>6015</v>
      </c>
      <c r="D3093" s="1">
        <v>1</v>
      </c>
      <c r="E3093" s="1" t="s">
        <v>6016</v>
      </c>
      <c r="F3093" s="1">
        <v>6038006</v>
      </c>
      <c r="G3093" s="1">
        <v>6039074</v>
      </c>
      <c r="L3093" s="1" t="s">
        <v>438</v>
      </c>
      <c r="M3093" s="1" t="s">
        <v>439</v>
      </c>
    </row>
    <row r="3094" spans="2:13">
      <c r="B3094" s="1">
        <v>45</v>
      </c>
      <c r="C3094" s="1" t="s">
        <v>6017</v>
      </c>
      <c r="D3094" s="1">
        <v>1</v>
      </c>
      <c r="E3094" s="1" t="s">
        <v>6018</v>
      </c>
      <c r="F3094" s="1">
        <v>6046102</v>
      </c>
      <c r="G3094" s="1">
        <v>6049752</v>
      </c>
      <c r="L3094" s="1" t="s">
        <v>14</v>
      </c>
      <c r="M3094" s="1" t="s">
        <v>14</v>
      </c>
    </row>
    <row r="3095" spans="2:13">
      <c r="B3095" s="1">
        <v>45</v>
      </c>
      <c r="C3095" s="1" t="s">
        <v>6019</v>
      </c>
      <c r="D3095" s="1">
        <v>1</v>
      </c>
      <c r="E3095" s="1" t="s">
        <v>6020</v>
      </c>
      <c r="F3095" s="1">
        <v>6055967</v>
      </c>
      <c r="G3095" s="1">
        <v>6062346</v>
      </c>
      <c r="H3095" s="1" t="s">
        <v>6021</v>
      </c>
      <c r="I3095" s="1" t="s">
        <v>6022</v>
      </c>
      <c r="J3095" s="1" t="s">
        <v>6023</v>
      </c>
      <c r="L3095" s="1" t="s">
        <v>6024</v>
      </c>
      <c r="M3095" s="1" t="s">
        <v>6025</v>
      </c>
    </row>
    <row r="3096" spans="2:13">
      <c r="B3096" s="1">
        <v>45</v>
      </c>
      <c r="C3096" s="1" t="s">
        <v>6026</v>
      </c>
      <c r="D3096" s="1">
        <v>1</v>
      </c>
      <c r="E3096" s="1" t="s">
        <v>6027</v>
      </c>
      <c r="F3096" s="1">
        <v>6061775</v>
      </c>
      <c r="G3096" s="1">
        <v>6066582</v>
      </c>
      <c r="H3096" s="1" t="s">
        <v>6028</v>
      </c>
      <c r="I3096" s="1" t="s">
        <v>6029</v>
      </c>
      <c r="J3096" s="1" t="s">
        <v>6030</v>
      </c>
      <c r="L3096" s="1" t="s">
        <v>14</v>
      </c>
      <c r="M3096" s="1" t="s">
        <v>14</v>
      </c>
    </row>
    <row r="3097" spans="2:13">
      <c r="B3097" s="1">
        <v>45</v>
      </c>
      <c r="C3097" s="1" t="s">
        <v>6031</v>
      </c>
      <c r="D3097" s="1">
        <v>1</v>
      </c>
      <c r="E3097" s="1" t="s">
        <v>6032</v>
      </c>
      <c r="F3097" s="1">
        <v>6066451</v>
      </c>
      <c r="G3097" s="1">
        <v>6068845</v>
      </c>
      <c r="L3097" s="1" t="s">
        <v>14</v>
      </c>
      <c r="M3097" s="1" t="s">
        <v>14</v>
      </c>
    </row>
    <row r="3098" spans="2:13">
      <c r="B3098" s="1">
        <v>45</v>
      </c>
      <c r="C3098" s="1" t="s">
        <v>6033</v>
      </c>
      <c r="D3098" s="1">
        <v>1</v>
      </c>
      <c r="E3098" s="1" t="s">
        <v>6034</v>
      </c>
      <c r="F3098" s="1">
        <v>6068925</v>
      </c>
      <c r="G3098" s="1">
        <v>6073657</v>
      </c>
      <c r="H3098" s="1" t="s">
        <v>6035</v>
      </c>
      <c r="I3098" s="1" t="s">
        <v>6036</v>
      </c>
      <c r="J3098" s="1" t="s">
        <v>6037</v>
      </c>
      <c r="L3098" s="1" t="s">
        <v>14</v>
      </c>
      <c r="M3098" s="1" t="s">
        <v>14</v>
      </c>
    </row>
    <row r="3099" spans="2:13">
      <c r="B3099" s="1">
        <v>45</v>
      </c>
      <c r="C3099" s="1" t="s">
        <v>6038</v>
      </c>
      <c r="D3099" s="1">
        <v>1</v>
      </c>
      <c r="E3099" s="1" t="s">
        <v>6039</v>
      </c>
      <c r="F3099" s="1">
        <v>6074630</v>
      </c>
      <c r="G3099" s="1">
        <v>6076603</v>
      </c>
      <c r="L3099" s="1" t="s">
        <v>14</v>
      </c>
      <c r="M3099" s="1" t="s">
        <v>14</v>
      </c>
    </row>
    <row r="3100" spans="2:13">
      <c r="B3100" s="1">
        <v>45</v>
      </c>
      <c r="C3100" s="1" t="s">
        <v>6040</v>
      </c>
      <c r="D3100" s="1">
        <v>1</v>
      </c>
      <c r="E3100" s="1" t="s">
        <v>6041</v>
      </c>
      <c r="F3100" s="1">
        <v>6076568</v>
      </c>
      <c r="G3100" s="1">
        <v>6081723</v>
      </c>
      <c r="L3100" s="1" t="s">
        <v>6042</v>
      </c>
      <c r="M3100" s="1" t="s">
        <v>6043</v>
      </c>
    </row>
    <row r="3101" spans="2:13">
      <c r="B3101" s="1">
        <v>45</v>
      </c>
      <c r="C3101" s="1" t="s">
        <v>6044</v>
      </c>
      <c r="D3101" s="1">
        <v>1</v>
      </c>
      <c r="E3101" s="1" t="s">
        <v>6045</v>
      </c>
      <c r="F3101" s="1">
        <v>6082584</v>
      </c>
      <c r="G3101" s="1">
        <v>6086201</v>
      </c>
      <c r="H3101" s="1" t="s">
        <v>6046</v>
      </c>
      <c r="I3101" s="1" t="s">
        <v>6047</v>
      </c>
      <c r="J3101" s="1" t="s">
        <v>6048</v>
      </c>
      <c r="L3101" s="1" t="s">
        <v>208</v>
      </c>
      <c r="M3101" s="1" t="s">
        <v>209</v>
      </c>
    </row>
    <row r="3102" spans="2:13">
      <c r="B3102" s="1">
        <v>45</v>
      </c>
      <c r="C3102" s="1" t="s">
        <v>6049</v>
      </c>
      <c r="D3102" s="1">
        <v>1</v>
      </c>
      <c r="E3102" s="1" t="s">
        <v>6050</v>
      </c>
      <c r="F3102" s="1">
        <v>6085949</v>
      </c>
      <c r="G3102" s="1">
        <v>6088431</v>
      </c>
      <c r="L3102" s="1" t="s">
        <v>14</v>
      </c>
      <c r="M3102" s="1" t="s">
        <v>14</v>
      </c>
    </row>
    <row r="3103" spans="2:13">
      <c r="B3103" s="1">
        <v>45</v>
      </c>
      <c r="C3103" s="1" t="s">
        <v>6051</v>
      </c>
      <c r="D3103" s="1">
        <v>1</v>
      </c>
      <c r="E3103" s="1" t="s">
        <v>6052</v>
      </c>
      <c r="F3103" s="1">
        <v>6088701</v>
      </c>
      <c r="G3103" s="1">
        <v>6089207</v>
      </c>
      <c r="H3103" s="1" t="s">
        <v>1024</v>
      </c>
      <c r="I3103" s="1" t="s">
        <v>6053</v>
      </c>
      <c r="K3103" s="1" t="s">
        <v>6054</v>
      </c>
      <c r="L3103" s="1" t="s">
        <v>14</v>
      </c>
      <c r="M3103" s="1" t="s">
        <v>14</v>
      </c>
    </row>
    <row r="3104" spans="2:13">
      <c r="B3104" s="1">
        <v>45</v>
      </c>
      <c r="C3104" s="1" t="s">
        <v>6055</v>
      </c>
      <c r="D3104" s="1">
        <v>1</v>
      </c>
      <c r="E3104" s="1" t="s">
        <v>6056</v>
      </c>
      <c r="F3104" s="1">
        <v>6090172</v>
      </c>
      <c r="G3104" s="1">
        <v>6092634</v>
      </c>
      <c r="H3104" s="1" t="s">
        <v>6057</v>
      </c>
      <c r="I3104" s="1" t="s">
        <v>6058</v>
      </c>
      <c r="K3104" s="1" t="s">
        <v>6059</v>
      </c>
      <c r="L3104" s="1" t="s">
        <v>14</v>
      </c>
      <c r="M3104" s="1" t="s">
        <v>14</v>
      </c>
    </row>
    <row r="3105" spans="2:13">
      <c r="B3105" s="1">
        <v>45</v>
      </c>
      <c r="C3105" s="1" t="s">
        <v>6060</v>
      </c>
      <c r="D3105" s="1">
        <v>1</v>
      </c>
      <c r="E3105" s="1" t="s">
        <v>6061</v>
      </c>
      <c r="F3105" s="1">
        <v>6092446</v>
      </c>
      <c r="G3105" s="1">
        <v>6100807</v>
      </c>
      <c r="L3105" s="1" t="s">
        <v>14</v>
      </c>
      <c r="M3105" s="1" t="s">
        <v>14</v>
      </c>
    </row>
    <row r="3106" spans="2:13">
      <c r="B3106" s="1">
        <v>45</v>
      </c>
      <c r="C3106" s="1" t="s">
        <v>6062</v>
      </c>
      <c r="D3106" s="1">
        <v>1</v>
      </c>
      <c r="E3106" s="1" t="s">
        <v>6063</v>
      </c>
      <c r="F3106" s="1">
        <v>6100927</v>
      </c>
      <c r="G3106" s="1">
        <v>6103889</v>
      </c>
      <c r="L3106" s="1" t="s">
        <v>14</v>
      </c>
      <c r="M3106" s="1" t="s">
        <v>14</v>
      </c>
    </row>
    <row r="3107" spans="2:13">
      <c r="B3107" s="1">
        <v>45</v>
      </c>
      <c r="C3107" s="1" t="s">
        <v>6064</v>
      </c>
      <c r="D3107" s="1">
        <v>1</v>
      </c>
      <c r="E3107" s="1" t="s">
        <v>6065</v>
      </c>
      <c r="F3107" s="1">
        <v>6106212</v>
      </c>
      <c r="G3107" s="1">
        <v>6110620</v>
      </c>
      <c r="H3107" s="1" t="s">
        <v>6066</v>
      </c>
      <c r="I3107" s="1" t="s">
        <v>6067</v>
      </c>
      <c r="J3107" s="1" t="s">
        <v>6068</v>
      </c>
      <c r="K3107" s="1" t="s">
        <v>6069</v>
      </c>
      <c r="L3107" s="1" t="s">
        <v>6070</v>
      </c>
      <c r="M3107" s="1" t="s">
        <v>6071</v>
      </c>
    </row>
    <row r="3108" spans="2:13">
      <c r="B3108" s="1">
        <v>45</v>
      </c>
      <c r="C3108" s="1" t="s">
        <v>6072</v>
      </c>
      <c r="D3108" s="1">
        <v>1</v>
      </c>
      <c r="E3108" s="1" t="s">
        <v>6073</v>
      </c>
      <c r="F3108" s="1">
        <v>6111965</v>
      </c>
      <c r="G3108" s="1">
        <v>6115499</v>
      </c>
      <c r="L3108" s="1" t="s">
        <v>14</v>
      </c>
      <c r="M3108" s="1" t="s">
        <v>14</v>
      </c>
    </row>
    <row r="3109" spans="2:13">
      <c r="B3109" s="1">
        <v>45</v>
      </c>
      <c r="C3109" s="1" t="s">
        <v>6074</v>
      </c>
      <c r="D3109" s="1">
        <v>1</v>
      </c>
      <c r="E3109" s="1" t="s">
        <v>6075</v>
      </c>
      <c r="F3109" s="1">
        <v>6115317</v>
      </c>
      <c r="G3109" s="1">
        <v>6118284</v>
      </c>
      <c r="L3109" s="1" t="s">
        <v>14</v>
      </c>
      <c r="M3109" s="1" t="s">
        <v>14</v>
      </c>
    </row>
    <row r="3110" spans="2:13">
      <c r="B3110" s="1">
        <v>45</v>
      </c>
      <c r="C3110" s="1" t="s">
        <v>6076</v>
      </c>
      <c r="D3110" s="1">
        <v>1</v>
      </c>
      <c r="E3110" s="1" t="s">
        <v>6077</v>
      </c>
      <c r="F3110" s="1">
        <v>6117734</v>
      </c>
      <c r="G3110" s="1">
        <v>6122393</v>
      </c>
      <c r="L3110" s="1" t="s">
        <v>6078</v>
      </c>
      <c r="M3110" s="1" t="s">
        <v>6079</v>
      </c>
    </row>
    <row r="3111" spans="2:13">
      <c r="B3111" s="1">
        <v>45</v>
      </c>
      <c r="C3111" s="1" t="s">
        <v>6080</v>
      </c>
      <c r="D3111" s="1">
        <v>1</v>
      </c>
      <c r="E3111" s="1" t="s">
        <v>6081</v>
      </c>
      <c r="F3111" s="1">
        <v>6125348</v>
      </c>
      <c r="G3111" s="1">
        <v>6134600</v>
      </c>
      <c r="L3111" s="1" t="s">
        <v>186</v>
      </c>
      <c r="M3111" s="1" t="s">
        <v>187</v>
      </c>
    </row>
    <row r="3112" spans="2:13">
      <c r="B3112" s="1">
        <v>45</v>
      </c>
      <c r="C3112" s="1" t="s">
        <v>6082</v>
      </c>
      <c r="D3112" s="1">
        <v>1</v>
      </c>
      <c r="E3112" s="1" t="s">
        <v>6083</v>
      </c>
      <c r="F3112" s="1">
        <v>6134858</v>
      </c>
      <c r="G3112" s="1">
        <v>6138659</v>
      </c>
      <c r="L3112" s="1" t="s">
        <v>14</v>
      </c>
      <c r="M3112" s="1" t="s">
        <v>14</v>
      </c>
    </row>
    <row r="3113" spans="2:13">
      <c r="B3113" s="1">
        <v>45</v>
      </c>
      <c r="C3113" s="1" t="s">
        <v>6084</v>
      </c>
      <c r="D3113" s="1">
        <v>1</v>
      </c>
      <c r="E3113" s="1" t="s">
        <v>6085</v>
      </c>
      <c r="F3113" s="1">
        <v>6139129</v>
      </c>
      <c r="G3113" s="1">
        <v>6143011</v>
      </c>
      <c r="H3113" s="1" t="s">
        <v>6086</v>
      </c>
      <c r="I3113" s="1" t="s">
        <v>6087</v>
      </c>
      <c r="J3113" s="1" t="s">
        <v>6088</v>
      </c>
      <c r="K3113" s="1" t="s">
        <v>6089</v>
      </c>
      <c r="L3113" s="1" t="s">
        <v>14</v>
      </c>
      <c r="M3113" s="1" t="s">
        <v>14</v>
      </c>
    </row>
    <row r="3114" spans="2:13">
      <c r="B3114" s="1">
        <v>45</v>
      </c>
      <c r="C3114" s="1" t="s">
        <v>6090</v>
      </c>
      <c r="D3114" s="1">
        <v>1</v>
      </c>
      <c r="E3114" s="1" t="s">
        <v>6091</v>
      </c>
      <c r="F3114" s="1">
        <v>6143146</v>
      </c>
      <c r="G3114" s="1">
        <v>6147488</v>
      </c>
      <c r="L3114" s="1" t="s">
        <v>14</v>
      </c>
      <c r="M3114" s="1" t="s">
        <v>14</v>
      </c>
    </row>
    <row r="3115" spans="2:13">
      <c r="B3115" s="1">
        <v>45</v>
      </c>
      <c r="C3115" s="1" t="s">
        <v>6092</v>
      </c>
      <c r="D3115" s="1">
        <v>1</v>
      </c>
      <c r="E3115" s="1" t="s">
        <v>6093</v>
      </c>
      <c r="F3115" s="1">
        <v>6147454</v>
      </c>
      <c r="G3115" s="1">
        <v>6155739</v>
      </c>
      <c r="H3115" s="1" t="s">
        <v>6094</v>
      </c>
      <c r="I3115" s="1" t="s">
        <v>6095</v>
      </c>
      <c r="J3115" s="1" t="s">
        <v>6096</v>
      </c>
      <c r="L3115" s="1" t="s">
        <v>14</v>
      </c>
      <c r="M3115" s="1" t="s">
        <v>14</v>
      </c>
    </row>
    <row r="3116" spans="2:13">
      <c r="B3116" s="1">
        <v>45</v>
      </c>
      <c r="C3116" s="1" t="s">
        <v>6097</v>
      </c>
      <c r="D3116" s="1">
        <v>1</v>
      </c>
      <c r="E3116" s="1" t="s">
        <v>6098</v>
      </c>
      <c r="F3116" s="1">
        <v>6154942</v>
      </c>
      <c r="G3116" s="1">
        <v>6160554</v>
      </c>
      <c r="L3116" s="1" t="s">
        <v>14</v>
      </c>
      <c r="M3116" s="1" t="s">
        <v>14</v>
      </c>
    </row>
    <row r="3117" spans="2:13">
      <c r="B3117" s="1">
        <v>45</v>
      </c>
      <c r="C3117" s="1" t="s">
        <v>6099</v>
      </c>
      <c r="D3117" s="1">
        <v>1</v>
      </c>
      <c r="E3117" s="1" t="s">
        <v>6100</v>
      </c>
      <c r="F3117" s="1">
        <v>6160718</v>
      </c>
      <c r="G3117" s="1">
        <v>6161413</v>
      </c>
      <c r="L3117" s="1" t="s">
        <v>14</v>
      </c>
      <c r="M3117" s="1" t="s">
        <v>14</v>
      </c>
    </row>
    <row r="3118" spans="2:13">
      <c r="B3118" s="1">
        <v>45</v>
      </c>
      <c r="C3118" s="1" t="s">
        <v>6101</v>
      </c>
      <c r="D3118" s="1">
        <v>1</v>
      </c>
      <c r="E3118" s="1" t="s">
        <v>6102</v>
      </c>
      <c r="F3118" s="1">
        <v>6163765</v>
      </c>
      <c r="G3118" s="1">
        <v>6174016</v>
      </c>
      <c r="L3118" s="1" t="s">
        <v>216</v>
      </c>
      <c r="M3118" s="1" t="s">
        <v>217</v>
      </c>
    </row>
    <row r="3119" spans="2:13">
      <c r="B3119" s="1">
        <v>45</v>
      </c>
      <c r="C3119" s="1" t="s">
        <v>6103</v>
      </c>
      <c r="D3119" s="1">
        <v>1</v>
      </c>
      <c r="E3119" s="1" t="s">
        <v>6104</v>
      </c>
      <c r="F3119" s="1">
        <v>6174811</v>
      </c>
      <c r="G3119" s="1">
        <v>6175011</v>
      </c>
      <c r="L3119" s="1" t="s">
        <v>14</v>
      </c>
      <c r="M3119" s="1" t="s">
        <v>14</v>
      </c>
    </row>
    <row r="3120" spans="2:13">
      <c r="B3120" s="1">
        <v>45</v>
      </c>
      <c r="C3120" s="1" t="s">
        <v>6105</v>
      </c>
      <c r="D3120" s="1">
        <v>1</v>
      </c>
      <c r="E3120" s="1" t="s">
        <v>6106</v>
      </c>
      <c r="F3120" s="1">
        <v>6175090</v>
      </c>
      <c r="G3120" s="1">
        <v>6180812</v>
      </c>
      <c r="L3120" s="1" t="s">
        <v>14</v>
      </c>
      <c r="M3120" s="1" t="s">
        <v>14</v>
      </c>
    </row>
    <row r="3121" spans="2:13">
      <c r="B3121" s="1">
        <v>45</v>
      </c>
      <c r="C3121" s="1" t="s">
        <v>6107</v>
      </c>
      <c r="D3121" s="1">
        <v>1</v>
      </c>
      <c r="E3121" s="1" t="s">
        <v>6108</v>
      </c>
      <c r="F3121" s="1">
        <v>6181052</v>
      </c>
      <c r="G3121" s="1">
        <v>6183492</v>
      </c>
      <c r="L3121" s="1" t="s">
        <v>14</v>
      </c>
      <c r="M3121" s="1" t="s">
        <v>14</v>
      </c>
    </row>
    <row r="3122" spans="2:13">
      <c r="B3122" s="1">
        <v>45</v>
      </c>
      <c r="C3122" s="1" t="s">
        <v>6109</v>
      </c>
      <c r="D3122" s="1">
        <v>1</v>
      </c>
      <c r="E3122" s="1" t="s">
        <v>6110</v>
      </c>
      <c r="F3122" s="1">
        <v>6183619</v>
      </c>
      <c r="G3122" s="1">
        <v>6184334</v>
      </c>
      <c r="H3122" s="1" t="s">
        <v>6111</v>
      </c>
      <c r="L3122" s="1" t="s">
        <v>6112</v>
      </c>
      <c r="M3122" s="1" t="s">
        <v>6113</v>
      </c>
    </row>
    <row r="3123" spans="2:13">
      <c r="B3123" s="1">
        <v>45</v>
      </c>
      <c r="C3123" s="1" t="s">
        <v>6114</v>
      </c>
      <c r="D3123" s="1">
        <v>1</v>
      </c>
      <c r="E3123" s="1" t="s">
        <v>6115</v>
      </c>
      <c r="F3123" s="1">
        <v>6188580</v>
      </c>
      <c r="G3123" s="1">
        <v>6194874</v>
      </c>
      <c r="H3123" s="1" t="s">
        <v>6116</v>
      </c>
      <c r="I3123" s="1" t="s">
        <v>6117</v>
      </c>
      <c r="J3123" s="1" t="s">
        <v>6118</v>
      </c>
      <c r="K3123" s="1" t="s">
        <v>6119</v>
      </c>
      <c r="L3123" s="1" t="s">
        <v>6120</v>
      </c>
      <c r="M3123" s="1" t="s">
        <v>6121</v>
      </c>
    </row>
    <row r="3124" spans="2:13">
      <c r="B3124" s="1">
        <v>45</v>
      </c>
      <c r="C3124" s="1" t="s">
        <v>6122</v>
      </c>
      <c r="D3124" s="1">
        <v>1</v>
      </c>
      <c r="E3124" s="1" t="s">
        <v>6123</v>
      </c>
      <c r="F3124" s="1">
        <v>6195228</v>
      </c>
      <c r="G3124" s="1">
        <v>6201628</v>
      </c>
      <c r="L3124" s="1" t="s">
        <v>5547</v>
      </c>
      <c r="M3124" s="1" t="s">
        <v>5548</v>
      </c>
    </row>
    <row r="3125" spans="2:13">
      <c r="B3125" s="1">
        <v>45</v>
      </c>
      <c r="C3125" s="1" t="s">
        <v>6124</v>
      </c>
      <c r="D3125" s="1">
        <v>1</v>
      </c>
      <c r="E3125" s="1" t="s">
        <v>6125</v>
      </c>
      <c r="F3125" s="1">
        <v>6201897</v>
      </c>
      <c r="G3125" s="1">
        <v>6204092</v>
      </c>
      <c r="L3125" s="1" t="s">
        <v>14</v>
      </c>
      <c r="M3125" s="1" t="s">
        <v>14</v>
      </c>
    </row>
    <row r="3126" spans="2:13">
      <c r="B3126" s="1">
        <v>45</v>
      </c>
      <c r="C3126" s="1" t="s">
        <v>6126</v>
      </c>
      <c r="D3126" s="1">
        <v>1</v>
      </c>
      <c r="E3126" s="1" t="s">
        <v>6127</v>
      </c>
      <c r="F3126" s="1">
        <v>6204339</v>
      </c>
      <c r="G3126" s="1">
        <v>6213528</v>
      </c>
      <c r="H3126" s="1" t="s">
        <v>6128</v>
      </c>
      <c r="I3126" s="1" t="s">
        <v>6129</v>
      </c>
      <c r="J3126" s="1" t="s">
        <v>6130</v>
      </c>
      <c r="L3126" s="1" t="s">
        <v>438</v>
      </c>
      <c r="M3126" s="1" t="s">
        <v>439</v>
      </c>
    </row>
    <row r="3127" spans="2:13">
      <c r="B3127" s="1">
        <v>45</v>
      </c>
      <c r="C3127" s="1" t="s">
        <v>6131</v>
      </c>
      <c r="D3127" s="1">
        <v>1</v>
      </c>
      <c r="E3127" s="1" t="s">
        <v>6132</v>
      </c>
      <c r="F3127" s="1">
        <v>6213867</v>
      </c>
      <c r="G3127" s="1">
        <v>6216220</v>
      </c>
      <c r="L3127" s="1" t="s">
        <v>14</v>
      </c>
      <c r="M3127" s="1" t="s">
        <v>14</v>
      </c>
    </row>
    <row r="3128" spans="2:13">
      <c r="B3128" s="1">
        <v>45</v>
      </c>
      <c r="C3128" s="1" t="s">
        <v>6133</v>
      </c>
      <c r="D3128" s="1">
        <v>1</v>
      </c>
      <c r="E3128" s="1" t="s">
        <v>6134</v>
      </c>
      <c r="F3128" s="1">
        <v>6218120</v>
      </c>
      <c r="G3128" s="1">
        <v>6224585</v>
      </c>
      <c r="L3128" s="1" t="s">
        <v>14</v>
      </c>
      <c r="M3128" s="1" t="s">
        <v>14</v>
      </c>
    </row>
    <row r="3129" spans="2:13">
      <c r="B3129" s="1">
        <v>45</v>
      </c>
      <c r="C3129" s="1" t="s">
        <v>6135</v>
      </c>
      <c r="D3129" s="1">
        <v>1</v>
      </c>
      <c r="E3129" s="1" t="s">
        <v>6136</v>
      </c>
      <c r="F3129" s="1">
        <v>6240619</v>
      </c>
      <c r="G3129" s="1">
        <v>6252426</v>
      </c>
      <c r="L3129" s="1" t="s">
        <v>14</v>
      </c>
      <c r="M3129" s="1" t="s">
        <v>14</v>
      </c>
    </row>
    <row r="3130" spans="2:13">
      <c r="B3130" s="1">
        <v>45</v>
      </c>
      <c r="C3130" s="1" t="s">
        <v>6137</v>
      </c>
      <c r="D3130" s="1">
        <v>1</v>
      </c>
      <c r="E3130" s="1" t="s">
        <v>6138</v>
      </c>
      <c r="F3130" s="1">
        <v>6259177</v>
      </c>
      <c r="G3130" s="1">
        <v>6261290</v>
      </c>
      <c r="L3130" s="1" t="s">
        <v>14</v>
      </c>
      <c r="M3130" s="1" t="s">
        <v>14</v>
      </c>
    </row>
    <row r="3131" spans="2:13">
      <c r="B3131" s="1">
        <v>45</v>
      </c>
      <c r="C3131" s="1" t="s">
        <v>6139</v>
      </c>
      <c r="D3131" s="1">
        <v>1</v>
      </c>
      <c r="E3131" s="1" t="s">
        <v>6140</v>
      </c>
      <c r="F3131" s="1">
        <v>6261345</v>
      </c>
      <c r="G3131" s="1">
        <v>6264355</v>
      </c>
      <c r="L3131" s="1" t="s">
        <v>6141</v>
      </c>
      <c r="M3131" s="1" t="s">
        <v>6142</v>
      </c>
    </row>
    <row r="3132" spans="2:13">
      <c r="B3132" s="1">
        <v>45</v>
      </c>
      <c r="C3132" s="1" t="s">
        <v>6143</v>
      </c>
      <c r="D3132" s="1">
        <v>1</v>
      </c>
      <c r="E3132" s="1" t="s">
        <v>6144</v>
      </c>
      <c r="F3132" s="1">
        <v>6265423</v>
      </c>
      <c r="G3132" s="1">
        <v>6271818</v>
      </c>
      <c r="L3132" s="1" t="s">
        <v>805</v>
      </c>
      <c r="M3132" s="1" t="s">
        <v>806</v>
      </c>
    </row>
    <row r="3133" spans="2:13">
      <c r="B3133" s="1">
        <v>45</v>
      </c>
      <c r="C3133" s="1" t="s">
        <v>6145</v>
      </c>
      <c r="D3133" s="1">
        <v>1</v>
      </c>
      <c r="E3133" s="1" t="s">
        <v>6146</v>
      </c>
      <c r="F3133" s="1">
        <v>6273148</v>
      </c>
      <c r="G3133" s="1">
        <v>6275098</v>
      </c>
      <c r="L3133" s="1" t="s">
        <v>14</v>
      </c>
      <c r="M3133" s="1" t="s">
        <v>14</v>
      </c>
    </row>
    <row r="3134" spans="2:13">
      <c r="B3134" s="1">
        <v>45</v>
      </c>
      <c r="C3134" s="1" t="s">
        <v>6147</v>
      </c>
      <c r="D3134" s="1">
        <v>1</v>
      </c>
      <c r="E3134" s="1" t="s">
        <v>6148</v>
      </c>
      <c r="F3134" s="1">
        <v>6276066</v>
      </c>
      <c r="G3134" s="1">
        <v>6285212</v>
      </c>
      <c r="L3134" s="1" t="s">
        <v>6149</v>
      </c>
      <c r="M3134" s="1" t="s">
        <v>6150</v>
      </c>
    </row>
    <row r="3135" spans="2:13">
      <c r="B3135" s="1">
        <v>45</v>
      </c>
      <c r="C3135" s="1" t="s">
        <v>6151</v>
      </c>
      <c r="D3135" s="1">
        <v>1</v>
      </c>
      <c r="E3135" s="1" t="s">
        <v>6152</v>
      </c>
      <c r="F3135" s="1">
        <v>6286020</v>
      </c>
      <c r="G3135" s="1">
        <v>6293454</v>
      </c>
      <c r="L3135" s="1" t="s">
        <v>6149</v>
      </c>
      <c r="M3135" s="1" t="s">
        <v>6150</v>
      </c>
    </row>
    <row r="3136" spans="2:13">
      <c r="B3136" s="1">
        <v>45</v>
      </c>
      <c r="C3136" s="1" t="s">
        <v>6153</v>
      </c>
      <c r="D3136" s="1">
        <v>1</v>
      </c>
      <c r="E3136" s="1" t="s">
        <v>6154</v>
      </c>
      <c r="F3136" s="1">
        <v>6293709</v>
      </c>
      <c r="G3136" s="1">
        <v>6299337</v>
      </c>
      <c r="H3136" s="1" t="s">
        <v>6155</v>
      </c>
      <c r="I3136" s="1" t="s">
        <v>6156</v>
      </c>
      <c r="K3136" s="1" t="s">
        <v>6157</v>
      </c>
      <c r="L3136" s="1" t="s">
        <v>96</v>
      </c>
      <c r="M3136" s="1" t="s">
        <v>97</v>
      </c>
    </row>
    <row r="3137" spans="2:13">
      <c r="B3137" s="1">
        <v>45</v>
      </c>
      <c r="C3137" s="1" t="s">
        <v>6158</v>
      </c>
      <c r="D3137" s="1">
        <v>1</v>
      </c>
      <c r="E3137" s="1" t="s">
        <v>6159</v>
      </c>
      <c r="F3137" s="1">
        <v>6299169</v>
      </c>
      <c r="G3137" s="1">
        <v>6303075</v>
      </c>
      <c r="L3137" s="1" t="s">
        <v>14</v>
      </c>
      <c r="M3137" s="1" t="s">
        <v>14</v>
      </c>
    </row>
    <row r="3138" spans="2:13">
      <c r="B3138" s="1">
        <v>45</v>
      </c>
      <c r="C3138" s="1" t="s">
        <v>6160</v>
      </c>
      <c r="D3138" s="1">
        <v>1</v>
      </c>
      <c r="E3138" s="1" t="s">
        <v>6161</v>
      </c>
      <c r="F3138" s="1">
        <v>6303346</v>
      </c>
      <c r="G3138" s="1">
        <v>6308787</v>
      </c>
      <c r="H3138" s="1" t="s">
        <v>6162</v>
      </c>
      <c r="I3138" s="1" t="s">
        <v>6163</v>
      </c>
      <c r="J3138" s="1" t="s">
        <v>6164</v>
      </c>
      <c r="L3138" s="1" t="s">
        <v>6165</v>
      </c>
      <c r="M3138" s="1" t="s">
        <v>6166</v>
      </c>
    </row>
    <row r="3139" spans="2:13">
      <c r="B3139" s="1">
        <v>45</v>
      </c>
      <c r="C3139" s="1" t="s">
        <v>6167</v>
      </c>
      <c r="D3139" s="1">
        <v>1</v>
      </c>
      <c r="E3139" s="1" t="s">
        <v>6168</v>
      </c>
      <c r="F3139" s="1">
        <v>6307813</v>
      </c>
      <c r="G3139" s="1">
        <v>6342056</v>
      </c>
      <c r="L3139" s="1" t="s">
        <v>14</v>
      </c>
      <c r="M3139" s="1" t="s">
        <v>14</v>
      </c>
    </row>
    <row r="3140" spans="2:13">
      <c r="B3140" s="1">
        <v>45</v>
      </c>
      <c r="C3140" s="1" t="s">
        <v>6169</v>
      </c>
      <c r="D3140" s="1">
        <v>1</v>
      </c>
      <c r="E3140" s="1" t="s">
        <v>6170</v>
      </c>
      <c r="F3140" s="1">
        <v>6342143</v>
      </c>
      <c r="G3140" s="1">
        <v>6350370</v>
      </c>
      <c r="L3140" s="1" t="s">
        <v>14</v>
      </c>
      <c r="M3140" s="1" t="s">
        <v>14</v>
      </c>
    </row>
    <row r="3141" spans="2:13">
      <c r="B3141" s="1">
        <v>45</v>
      </c>
      <c r="C3141" s="1" t="s">
        <v>6171</v>
      </c>
      <c r="D3141" s="1">
        <v>1</v>
      </c>
      <c r="E3141" s="1" t="s">
        <v>6172</v>
      </c>
      <c r="F3141" s="1">
        <v>6349886</v>
      </c>
      <c r="G3141" s="1">
        <v>6355806</v>
      </c>
      <c r="L3141" s="1" t="s">
        <v>14</v>
      </c>
      <c r="M3141" s="1" t="s">
        <v>14</v>
      </c>
    </row>
    <row r="3142" spans="2:13">
      <c r="B3142" s="1">
        <v>45</v>
      </c>
      <c r="C3142" s="1" t="s">
        <v>6173</v>
      </c>
      <c r="D3142" s="1">
        <v>1</v>
      </c>
      <c r="E3142" s="1" t="s">
        <v>6174</v>
      </c>
      <c r="F3142" s="1">
        <v>6357477</v>
      </c>
      <c r="G3142" s="1">
        <v>6359680</v>
      </c>
      <c r="H3142" s="1" t="s">
        <v>6175</v>
      </c>
      <c r="I3142" s="1" t="s">
        <v>6176</v>
      </c>
      <c r="J3142" s="1" t="s">
        <v>6177</v>
      </c>
      <c r="L3142" s="1" t="s">
        <v>14</v>
      </c>
      <c r="M3142" s="1" t="s">
        <v>14</v>
      </c>
    </row>
    <row r="3143" spans="2:13">
      <c r="B3143" s="1">
        <v>45</v>
      </c>
      <c r="C3143" s="1" t="s">
        <v>6178</v>
      </c>
      <c r="D3143" s="1">
        <v>1</v>
      </c>
      <c r="E3143" s="1" t="s">
        <v>6179</v>
      </c>
      <c r="F3143" s="1">
        <v>6360346</v>
      </c>
      <c r="G3143" s="1">
        <v>6361338</v>
      </c>
      <c r="L3143" s="1" t="s">
        <v>14</v>
      </c>
      <c r="M3143" s="1" t="s">
        <v>14</v>
      </c>
    </row>
    <row r="3144" spans="2:13">
      <c r="B3144" s="1">
        <v>45</v>
      </c>
      <c r="C3144" s="1" t="s">
        <v>6180</v>
      </c>
      <c r="D3144" s="1">
        <v>1</v>
      </c>
      <c r="E3144" s="1" t="s">
        <v>6181</v>
      </c>
      <c r="F3144" s="1">
        <v>6363434</v>
      </c>
      <c r="G3144" s="1">
        <v>6365932</v>
      </c>
      <c r="L3144" s="1" t="s">
        <v>14</v>
      </c>
      <c r="M3144" s="1" t="s">
        <v>14</v>
      </c>
    </row>
    <row r="3145" spans="2:13">
      <c r="B3145" s="1">
        <v>45</v>
      </c>
      <c r="C3145" s="1" t="s">
        <v>6182</v>
      </c>
      <c r="D3145" s="1">
        <v>1</v>
      </c>
      <c r="E3145" s="1" t="s">
        <v>6183</v>
      </c>
      <c r="F3145" s="1">
        <v>6367116</v>
      </c>
      <c r="G3145" s="1">
        <v>6374710</v>
      </c>
      <c r="H3145" s="1" t="s">
        <v>6184</v>
      </c>
      <c r="I3145" s="1" t="s">
        <v>6185</v>
      </c>
      <c r="J3145" s="1" t="s">
        <v>6186</v>
      </c>
      <c r="L3145" s="1" t="s">
        <v>14</v>
      </c>
      <c r="M3145" s="1" t="s">
        <v>14</v>
      </c>
    </row>
    <row r="3146" spans="2:13">
      <c r="B3146" s="1">
        <v>45</v>
      </c>
      <c r="C3146" s="1" t="s">
        <v>6187</v>
      </c>
      <c r="D3146" s="1">
        <v>1</v>
      </c>
      <c r="E3146" s="1" t="s">
        <v>6188</v>
      </c>
      <c r="F3146" s="1">
        <v>6376110</v>
      </c>
      <c r="G3146" s="1">
        <v>6378955</v>
      </c>
      <c r="L3146" s="1" t="s">
        <v>6189</v>
      </c>
      <c r="M3146" s="1" t="s">
        <v>6190</v>
      </c>
    </row>
    <row r="3147" spans="2:13">
      <c r="B3147" s="1">
        <v>45</v>
      </c>
      <c r="C3147" s="1" t="s">
        <v>6191</v>
      </c>
      <c r="D3147" s="1">
        <v>1</v>
      </c>
      <c r="E3147" s="1" t="s">
        <v>6192</v>
      </c>
      <c r="F3147" s="1">
        <v>6379462</v>
      </c>
      <c r="G3147" s="1">
        <v>6379913</v>
      </c>
      <c r="L3147" s="1" t="s">
        <v>14</v>
      </c>
      <c r="M3147" s="1" t="s">
        <v>14</v>
      </c>
    </row>
    <row r="3148" spans="2:13">
      <c r="B3148" s="1">
        <v>45</v>
      </c>
      <c r="C3148" s="1" t="s">
        <v>6193</v>
      </c>
      <c r="D3148" s="1">
        <v>1</v>
      </c>
      <c r="E3148" s="1" t="s">
        <v>6194</v>
      </c>
      <c r="F3148" s="1">
        <v>6380185</v>
      </c>
      <c r="G3148" s="1">
        <v>6386961</v>
      </c>
      <c r="H3148" s="1" t="s">
        <v>6195</v>
      </c>
      <c r="I3148" s="1" t="s">
        <v>6196</v>
      </c>
      <c r="J3148" s="1" t="s">
        <v>6197</v>
      </c>
      <c r="L3148" s="1" t="s">
        <v>14</v>
      </c>
      <c r="M3148" s="1" t="s">
        <v>14</v>
      </c>
    </row>
    <row r="3149" spans="2:13">
      <c r="B3149" s="1">
        <v>45</v>
      </c>
      <c r="C3149" s="1" t="s">
        <v>6198</v>
      </c>
      <c r="D3149" s="1">
        <v>1</v>
      </c>
      <c r="E3149" s="1" t="s">
        <v>6199</v>
      </c>
      <c r="F3149" s="1">
        <v>6386750</v>
      </c>
      <c r="G3149" s="1">
        <v>6390884</v>
      </c>
      <c r="L3149" s="1" t="s">
        <v>14</v>
      </c>
      <c r="M3149" s="1" t="s">
        <v>14</v>
      </c>
    </row>
    <row r="3150" spans="2:13">
      <c r="B3150" s="1">
        <v>45</v>
      </c>
      <c r="C3150" s="1" t="s">
        <v>6200</v>
      </c>
      <c r="D3150" s="1">
        <v>1</v>
      </c>
      <c r="E3150" s="1" t="s">
        <v>6201</v>
      </c>
      <c r="F3150" s="1">
        <v>6390859</v>
      </c>
      <c r="G3150" s="1">
        <v>6396699</v>
      </c>
      <c r="L3150" s="1" t="s">
        <v>14</v>
      </c>
      <c r="M3150" s="1" t="s">
        <v>14</v>
      </c>
    </row>
    <row r="3151" spans="2:13">
      <c r="B3151" s="1">
        <v>45</v>
      </c>
      <c r="C3151" s="1" t="s">
        <v>6202</v>
      </c>
      <c r="D3151" s="1">
        <v>1</v>
      </c>
      <c r="E3151" s="1" t="s">
        <v>6203</v>
      </c>
      <c r="F3151" s="1">
        <v>6397338</v>
      </c>
      <c r="G3151" s="1">
        <v>6399772</v>
      </c>
      <c r="H3151" s="1" t="s">
        <v>6204</v>
      </c>
      <c r="L3151" s="1" t="s">
        <v>2319</v>
      </c>
      <c r="M3151" s="1" t="s">
        <v>2320</v>
      </c>
    </row>
    <row r="3152" spans="2:13">
      <c r="B3152" s="1">
        <v>45</v>
      </c>
      <c r="C3152" s="1" t="s">
        <v>6205</v>
      </c>
      <c r="D3152" s="1">
        <v>1</v>
      </c>
      <c r="E3152" s="1" t="s">
        <v>6206</v>
      </c>
      <c r="F3152" s="1">
        <v>6399794</v>
      </c>
      <c r="G3152" s="1">
        <v>6404876</v>
      </c>
      <c r="H3152" s="1" t="s">
        <v>6207</v>
      </c>
      <c r="I3152" s="1" t="s">
        <v>6208</v>
      </c>
      <c r="J3152" s="1" t="s">
        <v>6209</v>
      </c>
      <c r="K3152" s="1" t="s">
        <v>6210</v>
      </c>
      <c r="L3152" s="1" t="s">
        <v>96</v>
      </c>
      <c r="M3152" s="1" t="s">
        <v>97</v>
      </c>
    </row>
    <row r="3153" spans="2:13">
      <c r="B3153" s="1">
        <v>46</v>
      </c>
      <c r="C3153" s="1" t="s">
        <v>1083</v>
      </c>
      <c r="D3153" s="1">
        <v>2</v>
      </c>
      <c r="E3153" s="1" t="s">
        <v>1084</v>
      </c>
      <c r="F3153" s="1">
        <v>7215433</v>
      </c>
      <c r="G3153" s="1">
        <v>7218036</v>
      </c>
      <c r="L3153" s="1" t="s">
        <v>14</v>
      </c>
      <c r="M3153" s="1" t="s">
        <v>14</v>
      </c>
    </row>
    <row r="3154" spans="2:13">
      <c r="B3154" s="1">
        <v>46</v>
      </c>
      <c r="C3154" s="1" t="s">
        <v>1085</v>
      </c>
      <c r="D3154" s="1">
        <v>2</v>
      </c>
      <c r="E3154" s="1" t="s">
        <v>1086</v>
      </c>
      <c r="F3154" s="1">
        <v>7217642</v>
      </c>
      <c r="G3154" s="1">
        <v>7226475</v>
      </c>
      <c r="L3154" s="1" t="s">
        <v>14</v>
      </c>
      <c r="M3154" s="1" t="s">
        <v>14</v>
      </c>
    </row>
    <row r="3155" spans="2:13">
      <c r="B3155" s="1">
        <v>46</v>
      </c>
      <c r="C3155" s="1" t="s">
        <v>1087</v>
      </c>
      <c r="D3155" s="1">
        <v>2</v>
      </c>
      <c r="E3155" s="1" t="s">
        <v>1088</v>
      </c>
      <c r="F3155" s="1">
        <v>7226144</v>
      </c>
      <c r="G3155" s="1">
        <v>7228083</v>
      </c>
      <c r="H3155" s="1" t="s">
        <v>1089</v>
      </c>
      <c r="I3155" s="1" t="s">
        <v>1090</v>
      </c>
      <c r="J3155" s="1" t="s">
        <v>1091</v>
      </c>
      <c r="L3155" s="1" t="s">
        <v>14</v>
      </c>
      <c r="M3155" s="1" t="s">
        <v>14</v>
      </c>
    </row>
    <row r="3156" spans="2:13">
      <c r="B3156" s="1">
        <v>46</v>
      </c>
      <c r="C3156" s="1" t="s">
        <v>1092</v>
      </c>
      <c r="D3156" s="1">
        <v>2</v>
      </c>
      <c r="E3156" s="1" t="s">
        <v>1093</v>
      </c>
      <c r="F3156" s="1">
        <v>7228171</v>
      </c>
      <c r="G3156" s="1">
        <v>7236608</v>
      </c>
      <c r="H3156" s="1" t="s">
        <v>1094</v>
      </c>
      <c r="I3156" s="1" t="s">
        <v>1095</v>
      </c>
      <c r="J3156" s="1" t="s">
        <v>1096</v>
      </c>
      <c r="L3156" s="1" t="s">
        <v>1097</v>
      </c>
      <c r="M3156" s="1" t="s">
        <v>1098</v>
      </c>
    </row>
    <row r="3157" spans="2:13">
      <c r="B3157" s="1">
        <v>46</v>
      </c>
      <c r="C3157" s="1" t="s">
        <v>1099</v>
      </c>
      <c r="D3157" s="1">
        <v>2</v>
      </c>
      <c r="E3157" s="1" t="s">
        <v>1100</v>
      </c>
      <c r="F3157" s="1">
        <v>7238139</v>
      </c>
      <c r="G3157" s="1">
        <v>7240118</v>
      </c>
      <c r="L3157" s="1" t="s">
        <v>370</v>
      </c>
      <c r="M3157" s="1" t="s">
        <v>371</v>
      </c>
    </row>
    <row r="3158" spans="2:13">
      <c r="B3158" s="1">
        <v>46</v>
      </c>
      <c r="C3158" s="1" t="s">
        <v>1101</v>
      </c>
      <c r="D3158" s="1">
        <v>2</v>
      </c>
      <c r="E3158" s="1" t="s">
        <v>1102</v>
      </c>
      <c r="F3158" s="1">
        <v>7242643</v>
      </c>
      <c r="G3158" s="1">
        <v>7245848</v>
      </c>
      <c r="H3158" s="1" t="s">
        <v>1103</v>
      </c>
      <c r="I3158" s="1" t="s">
        <v>1104</v>
      </c>
      <c r="J3158" s="1" t="s">
        <v>1105</v>
      </c>
      <c r="L3158" s="1" t="s">
        <v>14</v>
      </c>
      <c r="M3158" s="1" t="s">
        <v>14</v>
      </c>
    </row>
    <row r="3159" spans="2:13">
      <c r="B3159" s="1">
        <v>46</v>
      </c>
      <c r="C3159" s="1" t="s">
        <v>1106</v>
      </c>
      <c r="D3159" s="1">
        <v>2</v>
      </c>
      <c r="E3159" s="1" t="s">
        <v>1107</v>
      </c>
      <c r="F3159" s="1">
        <v>7246343</v>
      </c>
      <c r="G3159" s="1">
        <v>7250225</v>
      </c>
      <c r="L3159" s="1" t="s">
        <v>14</v>
      </c>
      <c r="M3159" s="1" t="s">
        <v>14</v>
      </c>
    </row>
    <row r="3160" spans="2:13">
      <c r="B3160" s="1">
        <v>46</v>
      </c>
      <c r="C3160" s="1" t="s">
        <v>1108</v>
      </c>
      <c r="D3160" s="1">
        <v>2</v>
      </c>
      <c r="E3160" s="1" t="s">
        <v>1109</v>
      </c>
      <c r="F3160" s="1">
        <v>7250047</v>
      </c>
      <c r="G3160" s="1">
        <v>7254297</v>
      </c>
      <c r="L3160" s="1" t="s">
        <v>14</v>
      </c>
      <c r="M3160" s="1" t="s">
        <v>14</v>
      </c>
    </row>
    <row r="3161" spans="2:13">
      <c r="B3161" s="1">
        <v>46</v>
      </c>
      <c r="C3161" s="1" t="s">
        <v>1110</v>
      </c>
      <c r="D3161" s="1">
        <v>2</v>
      </c>
      <c r="E3161" s="1" t="s">
        <v>1111</v>
      </c>
      <c r="F3161" s="1">
        <v>7254412</v>
      </c>
      <c r="G3161" s="1">
        <v>7255130</v>
      </c>
      <c r="H3161" s="1" t="s">
        <v>1112</v>
      </c>
      <c r="I3161" s="1" t="s">
        <v>1113</v>
      </c>
      <c r="J3161" s="1" t="s">
        <v>1114</v>
      </c>
      <c r="K3161" s="1" t="s">
        <v>1115</v>
      </c>
      <c r="L3161" s="1" t="s">
        <v>1116</v>
      </c>
      <c r="M3161" s="1" t="s">
        <v>1117</v>
      </c>
    </row>
    <row r="3162" spans="2:13">
      <c r="B3162" s="1">
        <v>46</v>
      </c>
      <c r="C3162" s="1" t="s">
        <v>1118</v>
      </c>
      <c r="D3162" s="1">
        <v>2</v>
      </c>
      <c r="E3162" s="1" t="s">
        <v>1119</v>
      </c>
      <c r="F3162" s="1">
        <v>7258392</v>
      </c>
      <c r="G3162" s="1">
        <v>7263965</v>
      </c>
      <c r="H3162" s="1" t="s">
        <v>1120</v>
      </c>
      <c r="I3162" s="1" t="s">
        <v>1121</v>
      </c>
      <c r="J3162" s="1" t="s">
        <v>1122</v>
      </c>
      <c r="L3162" s="1" t="s">
        <v>1123</v>
      </c>
      <c r="M3162" s="1" t="s">
        <v>1124</v>
      </c>
    </row>
    <row r="3163" spans="2:13">
      <c r="B3163" s="1">
        <v>46</v>
      </c>
      <c r="C3163" s="1" t="s">
        <v>1125</v>
      </c>
      <c r="D3163" s="1">
        <v>2</v>
      </c>
      <c r="E3163" s="1" t="s">
        <v>1126</v>
      </c>
      <c r="F3163" s="1">
        <v>7263913</v>
      </c>
      <c r="G3163" s="1">
        <v>7268979</v>
      </c>
      <c r="H3163" s="1" t="s">
        <v>1127</v>
      </c>
      <c r="I3163" s="1" t="s">
        <v>1128</v>
      </c>
      <c r="J3163" s="1" t="s">
        <v>1129</v>
      </c>
      <c r="L3163" s="1" t="s">
        <v>30</v>
      </c>
      <c r="M3163" s="1" t="s">
        <v>31</v>
      </c>
    </row>
    <row r="3164" spans="2:13">
      <c r="B3164" s="1">
        <v>46</v>
      </c>
      <c r="C3164" s="1" t="s">
        <v>1130</v>
      </c>
      <c r="D3164" s="1">
        <v>2</v>
      </c>
      <c r="E3164" s="1" t="s">
        <v>1131</v>
      </c>
      <c r="F3164" s="1">
        <v>7268958</v>
      </c>
      <c r="G3164" s="1">
        <v>7275092</v>
      </c>
      <c r="L3164" s="1" t="s">
        <v>14</v>
      </c>
      <c r="M3164" s="1" t="s">
        <v>14</v>
      </c>
    </row>
    <row r="3165" spans="2:13">
      <c r="B3165" s="1">
        <v>46</v>
      </c>
      <c r="C3165" s="1" t="s">
        <v>1132</v>
      </c>
      <c r="D3165" s="1">
        <v>2</v>
      </c>
      <c r="E3165" s="1" t="s">
        <v>1133</v>
      </c>
      <c r="F3165" s="1">
        <v>7290030</v>
      </c>
      <c r="G3165" s="1">
        <v>7298745</v>
      </c>
      <c r="L3165" s="1" t="s">
        <v>805</v>
      </c>
      <c r="M3165" s="1" t="s">
        <v>806</v>
      </c>
    </row>
    <row r="3166" spans="2:13">
      <c r="B3166" s="1">
        <v>46</v>
      </c>
      <c r="C3166" s="1" t="s">
        <v>1134</v>
      </c>
      <c r="D3166" s="1">
        <v>2</v>
      </c>
      <c r="E3166" s="1" t="s">
        <v>1135</v>
      </c>
      <c r="F3166" s="1">
        <v>7300656</v>
      </c>
      <c r="G3166" s="1">
        <v>7304065</v>
      </c>
      <c r="L3166" s="1" t="s">
        <v>14</v>
      </c>
      <c r="M3166" s="1" t="s">
        <v>14</v>
      </c>
    </row>
    <row r="3167" spans="2:13">
      <c r="B3167" s="1">
        <v>46</v>
      </c>
      <c r="C3167" s="1" t="s">
        <v>1136</v>
      </c>
      <c r="D3167" s="1">
        <v>2</v>
      </c>
      <c r="E3167" s="1" t="s">
        <v>1137</v>
      </c>
      <c r="F3167" s="1">
        <v>7304096</v>
      </c>
      <c r="G3167" s="1">
        <v>7305287</v>
      </c>
      <c r="L3167" s="1" t="s">
        <v>14</v>
      </c>
      <c r="M3167" s="1" t="s">
        <v>14</v>
      </c>
    </row>
    <row r="3168" spans="2:13">
      <c r="B3168" s="1">
        <v>46</v>
      </c>
      <c r="C3168" s="1" t="s">
        <v>1138</v>
      </c>
      <c r="D3168" s="1">
        <v>2</v>
      </c>
      <c r="E3168" s="1" t="s">
        <v>1139</v>
      </c>
      <c r="F3168" s="1">
        <v>7305687</v>
      </c>
      <c r="G3168" s="1">
        <v>7308210</v>
      </c>
      <c r="L3168" s="1" t="s">
        <v>14</v>
      </c>
      <c r="M3168" s="1" t="s">
        <v>14</v>
      </c>
    </row>
    <row r="3169" spans="2:13">
      <c r="B3169" s="1">
        <v>46</v>
      </c>
      <c r="C3169" s="1" t="s">
        <v>1140</v>
      </c>
      <c r="D3169" s="1">
        <v>2</v>
      </c>
      <c r="E3169" s="1" t="s">
        <v>1141</v>
      </c>
      <c r="F3169" s="1">
        <v>7314126</v>
      </c>
      <c r="G3169" s="1">
        <v>7319143</v>
      </c>
      <c r="L3169" s="1" t="s">
        <v>14</v>
      </c>
      <c r="M3169" s="1" t="s">
        <v>14</v>
      </c>
    </row>
    <row r="3170" spans="2:13">
      <c r="B3170" s="1">
        <v>46</v>
      </c>
      <c r="C3170" s="1" t="s">
        <v>1142</v>
      </c>
      <c r="D3170" s="1">
        <v>2</v>
      </c>
      <c r="E3170" s="1" t="s">
        <v>1143</v>
      </c>
      <c r="F3170" s="1">
        <v>7320055</v>
      </c>
      <c r="G3170" s="1">
        <v>7326791</v>
      </c>
      <c r="L3170" s="1" t="s">
        <v>14</v>
      </c>
      <c r="M3170" s="1" t="s">
        <v>14</v>
      </c>
    </row>
    <row r="3171" spans="2:13">
      <c r="B3171" s="1">
        <v>46</v>
      </c>
      <c r="C3171" s="1" t="s">
        <v>1144</v>
      </c>
      <c r="D3171" s="1">
        <v>2</v>
      </c>
      <c r="E3171" s="1" t="s">
        <v>1145</v>
      </c>
      <c r="F3171" s="1">
        <v>7326606</v>
      </c>
      <c r="G3171" s="1">
        <v>7329122</v>
      </c>
      <c r="L3171" s="1" t="s">
        <v>14</v>
      </c>
      <c r="M3171" s="1" t="s">
        <v>14</v>
      </c>
    </row>
    <row r="3172" spans="2:13">
      <c r="B3172" s="1">
        <v>46</v>
      </c>
      <c r="C3172" s="1" t="s">
        <v>1146</v>
      </c>
      <c r="D3172" s="1">
        <v>2</v>
      </c>
      <c r="E3172" s="1" t="s">
        <v>1147</v>
      </c>
      <c r="F3172" s="1">
        <v>7329594</v>
      </c>
      <c r="G3172" s="1">
        <v>7337632</v>
      </c>
      <c r="L3172" s="1" t="s">
        <v>14</v>
      </c>
      <c r="M3172" s="1" t="s">
        <v>14</v>
      </c>
    </row>
    <row r="3173" spans="2:13">
      <c r="B3173" s="1">
        <v>46</v>
      </c>
      <c r="C3173" s="1" t="s">
        <v>1148</v>
      </c>
      <c r="D3173" s="1">
        <v>2</v>
      </c>
      <c r="E3173" s="1" t="s">
        <v>1149</v>
      </c>
      <c r="F3173" s="1">
        <v>7340992</v>
      </c>
      <c r="G3173" s="1">
        <v>7343852</v>
      </c>
      <c r="L3173" s="1" t="s">
        <v>14</v>
      </c>
      <c r="M3173" s="1" t="s">
        <v>14</v>
      </c>
    </row>
    <row r="3174" spans="2:13">
      <c r="B3174" s="1">
        <v>46</v>
      </c>
      <c r="C3174" s="1" t="s">
        <v>1150</v>
      </c>
      <c r="D3174" s="1">
        <v>2</v>
      </c>
      <c r="E3174" s="1" t="s">
        <v>1151</v>
      </c>
      <c r="F3174" s="1">
        <v>7347406</v>
      </c>
      <c r="G3174" s="1">
        <v>7347745</v>
      </c>
      <c r="L3174" s="1" t="s">
        <v>14</v>
      </c>
      <c r="M3174" s="1" t="s">
        <v>14</v>
      </c>
    </row>
    <row r="3175" spans="2:13">
      <c r="B3175" s="1">
        <v>46</v>
      </c>
      <c r="C3175" s="1" t="s">
        <v>1152</v>
      </c>
      <c r="D3175" s="1">
        <v>2</v>
      </c>
      <c r="E3175" s="1" t="s">
        <v>1153</v>
      </c>
      <c r="F3175" s="1">
        <v>7348858</v>
      </c>
      <c r="G3175" s="1">
        <v>7354512</v>
      </c>
      <c r="H3175" s="1" t="s">
        <v>1154</v>
      </c>
      <c r="I3175" s="1" t="s">
        <v>1155</v>
      </c>
      <c r="J3175" s="1" t="s">
        <v>1156</v>
      </c>
      <c r="L3175" s="1" t="s">
        <v>14</v>
      </c>
      <c r="M3175" s="1" t="s">
        <v>14</v>
      </c>
    </row>
    <row r="3176" spans="2:13">
      <c r="B3176" s="1">
        <v>46</v>
      </c>
      <c r="C3176" s="1" t="s">
        <v>1157</v>
      </c>
      <c r="D3176" s="1">
        <v>2</v>
      </c>
      <c r="E3176" s="1" t="s">
        <v>1158</v>
      </c>
      <c r="F3176" s="1">
        <v>7354204</v>
      </c>
      <c r="G3176" s="1">
        <v>7358309</v>
      </c>
      <c r="L3176" s="1" t="s">
        <v>1159</v>
      </c>
      <c r="M3176" s="1" t="s">
        <v>1160</v>
      </c>
    </row>
    <row r="3177" spans="2:13">
      <c r="B3177" s="1">
        <v>46</v>
      </c>
      <c r="C3177" s="1" t="s">
        <v>1161</v>
      </c>
      <c r="D3177" s="1">
        <v>2</v>
      </c>
      <c r="E3177" s="1" t="s">
        <v>1162</v>
      </c>
      <c r="F3177" s="1">
        <v>7359202</v>
      </c>
      <c r="G3177" s="1">
        <v>7366231</v>
      </c>
      <c r="L3177" s="1" t="s">
        <v>14</v>
      </c>
      <c r="M3177" s="1" t="s">
        <v>14</v>
      </c>
    </row>
    <row r="3178" spans="2:13">
      <c r="B3178" s="1">
        <v>46</v>
      </c>
      <c r="C3178" s="1" t="s">
        <v>1163</v>
      </c>
      <c r="D3178" s="1">
        <v>2</v>
      </c>
      <c r="E3178" s="1" t="s">
        <v>1164</v>
      </c>
      <c r="F3178" s="1">
        <v>7367672</v>
      </c>
      <c r="G3178" s="1">
        <v>7375675</v>
      </c>
      <c r="L3178" s="1" t="s">
        <v>14</v>
      </c>
      <c r="M3178" s="1" t="s">
        <v>14</v>
      </c>
    </row>
    <row r="3179" spans="2:13">
      <c r="B3179" s="1">
        <v>46</v>
      </c>
      <c r="C3179" s="1" t="s">
        <v>1165</v>
      </c>
      <c r="D3179" s="1">
        <v>2</v>
      </c>
      <c r="E3179" s="1" t="s">
        <v>1166</v>
      </c>
      <c r="F3179" s="1">
        <v>7375743</v>
      </c>
      <c r="G3179" s="1">
        <v>7376319</v>
      </c>
      <c r="L3179" s="1" t="s">
        <v>14</v>
      </c>
      <c r="M3179" s="1" t="s">
        <v>14</v>
      </c>
    </row>
    <row r="3180" spans="2:13">
      <c r="B3180" s="1">
        <v>46</v>
      </c>
      <c r="C3180" s="1" t="s">
        <v>1167</v>
      </c>
      <c r="D3180" s="1">
        <v>2</v>
      </c>
      <c r="E3180" s="1" t="s">
        <v>1168</v>
      </c>
      <c r="F3180" s="1">
        <v>7376385</v>
      </c>
      <c r="G3180" s="1">
        <v>7380035</v>
      </c>
      <c r="L3180" s="1" t="s">
        <v>1169</v>
      </c>
      <c r="M3180" s="1" t="s">
        <v>1170</v>
      </c>
    </row>
    <row r="3181" spans="2:13">
      <c r="B3181" s="1">
        <v>46</v>
      </c>
      <c r="C3181" s="1" t="s">
        <v>1171</v>
      </c>
      <c r="D3181" s="1">
        <v>2</v>
      </c>
      <c r="E3181" s="1" t="s">
        <v>1172</v>
      </c>
      <c r="F3181" s="1">
        <v>7379981</v>
      </c>
      <c r="G3181" s="1">
        <v>7385786</v>
      </c>
      <c r="L3181" s="1" t="s">
        <v>85</v>
      </c>
      <c r="M3181" s="1" t="s">
        <v>86</v>
      </c>
    </row>
    <row r="3182" spans="2:13">
      <c r="B3182" s="1">
        <v>46</v>
      </c>
      <c r="C3182" s="1" t="s">
        <v>1173</v>
      </c>
      <c r="D3182" s="1">
        <v>2</v>
      </c>
      <c r="E3182" s="1" t="s">
        <v>1174</v>
      </c>
      <c r="F3182" s="1">
        <v>7385338</v>
      </c>
      <c r="G3182" s="1">
        <v>7391239</v>
      </c>
      <c r="L3182" s="1" t="s">
        <v>1175</v>
      </c>
      <c r="M3182" s="1" t="s">
        <v>1176</v>
      </c>
    </row>
    <row r="3183" spans="2:13">
      <c r="B3183" s="1">
        <v>46</v>
      </c>
      <c r="C3183" s="1" t="s">
        <v>1177</v>
      </c>
      <c r="D3183" s="1">
        <v>2</v>
      </c>
      <c r="E3183" s="1" t="s">
        <v>1178</v>
      </c>
      <c r="F3183" s="1">
        <v>7392668</v>
      </c>
      <c r="G3183" s="1">
        <v>7395935</v>
      </c>
      <c r="H3183" s="1" t="s">
        <v>361</v>
      </c>
      <c r="I3183" s="1" t="s">
        <v>1179</v>
      </c>
      <c r="K3183" s="1" t="s">
        <v>1180</v>
      </c>
      <c r="L3183" s="1" t="s">
        <v>14</v>
      </c>
      <c r="M3183" s="1" t="s">
        <v>14</v>
      </c>
    </row>
    <row r="3184" spans="2:13">
      <c r="B3184" s="1">
        <v>46</v>
      </c>
      <c r="C3184" s="1" t="s">
        <v>1181</v>
      </c>
      <c r="D3184" s="1">
        <v>2</v>
      </c>
      <c r="E3184" s="1" t="s">
        <v>1182</v>
      </c>
      <c r="F3184" s="1">
        <v>7399242</v>
      </c>
      <c r="G3184" s="1">
        <v>7407203</v>
      </c>
      <c r="H3184" s="1" t="s">
        <v>1183</v>
      </c>
      <c r="I3184" s="1" t="s">
        <v>1184</v>
      </c>
      <c r="J3184" s="1" t="s">
        <v>1185</v>
      </c>
      <c r="K3184" s="1" t="s">
        <v>1186</v>
      </c>
      <c r="L3184" s="1" t="s">
        <v>1187</v>
      </c>
      <c r="M3184" s="1" t="s">
        <v>1188</v>
      </c>
    </row>
    <row r="3185" spans="2:13">
      <c r="B3185" s="1">
        <v>46</v>
      </c>
      <c r="C3185" s="1" t="s">
        <v>1189</v>
      </c>
      <c r="D3185" s="1">
        <v>2</v>
      </c>
      <c r="E3185" s="1" t="s">
        <v>1190</v>
      </c>
      <c r="F3185" s="1">
        <v>7406771</v>
      </c>
      <c r="G3185" s="1">
        <v>7408832</v>
      </c>
      <c r="L3185" s="1" t="s">
        <v>14</v>
      </c>
      <c r="M3185" s="1" t="s">
        <v>14</v>
      </c>
    </row>
    <row r="3186" spans="2:13">
      <c r="B3186" s="1">
        <v>46</v>
      </c>
      <c r="C3186" s="1" t="s">
        <v>1191</v>
      </c>
      <c r="D3186" s="1">
        <v>2</v>
      </c>
      <c r="E3186" s="1" t="s">
        <v>1192</v>
      </c>
      <c r="F3186" s="1">
        <v>7408899</v>
      </c>
      <c r="G3186" s="1">
        <v>7413678</v>
      </c>
      <c r="L3186" s="1" t="s">
        <v>1193</v>
      </c>
      <c r="M3186" s="1" t="s">
        <v>1194</v>
      </c>
    </row>
    <row r="3187" spans="2:13">
      <c r="B3187" s="1">
        <v>46</v>
      </c>
      <c r="C3187" s="1" t="s">
        <v>1195</v>
      </c>
      <c r="D3187" s="1">
        <v>2</v>
      </c>
      <c r="E3187" s="1" t="s">
        <v>1196</v>
      </c>
      <c r="F3187" s="1">
        <v>7413642</v>
      </c>
      <c r="G3187" s="1">
        <v>7417992</v>
      </c>
      <c r="L3187" s="1" t="s">
        <v>30</v>
      </c>
      <c r="M3187" s="1" t="s">
        <v>31</v>
      </c>
    </row>
    <row r="3188" spans="2:13">
      <c r="B3188" s="1">
        <v>46</v>
      </c>
      <c r="C3188" s="1" t="s">
        <v>1197</v>
      </c>
      <c r="D3188" s="1">
        <v>2</v>
      </c>
      <c r="E3188" s="1" t="s">
        <v>1198</v>
      </c>
      <c r="F3188" s="1">
        <v>7417838</v>
      </c>
      <c r="G3188" s="1">
        <v>7426641</v>
      </c>
      <c r="L3188" s="1" t="s">
        <v>14</v>
      </c>
      <c r="M3188" s="1" t="s">
        <v>14</v>
      </c>
    </row>
    <row r="3189" spans="2:13">
      <c r="B3189" s="1">
        <v>46</v>
      </c>
      <c r="C3189" s="1" t="s">
        <v>1199</v>
      </c>
      <c r="D3189" s="1">
        <v>2</v>
      </c>
      <c r="E3189" s="1" t="s">
        <v>1200</v>
      </c>
      <c r="F3189" s="1">
        <v>7427273</v>
      </c>
      <c r="G3189" s="1">
        <v>7427881</v>
      </c>
      <c r="H3189" s="1" t="s">
        <v>1201</v>
      </c>
      <c r="I3189" s="1" t="s">
        <v>1202</v>
      </c>
      <c r="J3189" s="1" t="s">
        <v>1203</v>
      </c>
      <c r="L3189" s="1" t="s">
        <v>1204</v>
      </c>
      <c r="M3189" s="1" t="s">
        <v>1205</v>
      </c>
    </row>
    <row r="3190" spans="2:13">
      <c r="B3190" s="1">
        <v>46</v>
      </c>
      <c r="C3190" s="1" t="s">
        <v>1206</v>
      </c>
      <c r="D3190" s="1">
        <v>2</v>
      </c>
      <c r="E3190" s="1" t="s">
        <v>1207</v>
      </c>
      <c r="F3190" s="1">
        <v>7428008</v>
      </c>
      <c r="G3190" s="1">
        <v>7445124</v>
      </c>
      <c r="H3190" s="1" t="s">
        <v>1208</v>
      </c>
      <c r="I3190" s="1" t="s">
        <v>1209</v>
      </c>
      <c r="J3190" s="1" t="s">
        <v>1210</v>
      </c>
      <c r="L3190" s="1" t="s">
        <v>1211</v>
      </c>
      <c r="M3190" s="1" t="s">
        <v>1212</v>
      </c>
    </row>
    <row r="3191" spans="2:13">
      <c r="B3191" s="1">
        <v>46</v>
      </c>
      <c r="C3191" s="1" t="s">
        <v>1213</v>
      </c>
      <c r="D3191" s="1">
        <v>2</v>
      </c>
      <c r="E3191" s="1" t="s">
        <v>1214</v>
      </c>
      <c r="F3191" s="1">
        <v>7448374</v>
      </c>
      <c r="G3191" s="1">
        <v>7455132</v>
      </c>
      <c r="H3191" s="1" t="s">
        <v>1154</v>
      </c>
      <c r="I3191" s="1" t="s">
        <v>1215</v>
      </c>
      <c r="J3191" s="1" t="s">
        <v>1216</v>
      </c>
      <c r="L3191" s="1" t="s">
        <v>14</v>
      </c>
      <c r="M3191" s="1" t="s">
        <v>14</v>
      </c>
    </row>
    <row r="3192" spans="2:13">
      <c r="B3192" s="1">
        <v>46</v>
      </c>
      <c r="C3192" s="1" t="s">
        <v>1217</v>
      </c>
      <c r="D3192" s="1">
        <v>2</v>
      </c>
      <c r="E3192" s="1" t="s">
        <v>1218</v>
      </c>
      <c r="F3192" s="1">
        <v>7454828</v>
      </c>
      <c r="G3192" s="1">
        <v>7458139</v>
      </c>
      <c r="L3192" s="1" t="s">
        <v>14</v>
      </c>
      <c r="M3192" s="1" t="s">
        <v>14</v>
      </c>
    </row>
    <row r="3193" spans="2:13">
      <c r="B3193" s="1">
        <v>46</v>
      </c>
      <c r="C3193" s="1" t="s">
        <v>1219</v>
      </c>
      <c r="D3193" s="1">
        <v>2</v>
      </c>
      <c r="E3193" s="1" t="s">
        <v>1220</v>
      </c>
      <c r="F3193" s="1">
        <v>7458892</v>
      </c>
      <c r="G3193" s="1">
        <v>7462367</v>
      </c>
      <c r="L3193" s="1" t="s">
        <v>14</v>
      </c>
      <c r="M3193" s="1" t="s">
        <v>14</v>
      </c>
    </row>
    <row r="3194" spans="2:13">
      <c r="B3194" s="1">
        <v>46</v>
      </c>
      <c r="C3194" s="1" t="s">
        <v>1221</v>
      </c>
      <c r="D3194" s="1">
        <v>2</v>
      </c>
      <c r="E3194" s="1" t="s">
        <v>1222</v>
      </c>
      <c r="F3194" s="1">
        <v>7461969</v>
      </c>
      <c r="G3194" s="1">
        <v>7464283</v>
      </c>
      <c r="L3194" s="1" t="s">
        <v>14</v>
      </c>
      <c r="M3194" s="1" t="s">
        <v>14</v>
      </c>
    </row>
    <row r="3195" spans="2:13">
      <c r="B3195" s="1">
        <v>46</v>
      </c>
      <c r="C3195" s="1" t="s">
        <v>1223</v>
      </c>
      <c r="D3195" s="1">
        <v>2</v>
      </c>
      <c r="E3195" s="1" t="s">
        <v>1224</v>
      </c>
      <c r="F3195" s="1">
        <v>7464139</v>
      </c>
      <c r="G3195" s="1">
        <v>7467595</v>
      </c>
      <c r="L3195" s="1" t="s">
        <v>14</v>
      </c>
      <c r="M3195" s="1" t="s">
        <v>14</v>
      </c>
    </row>
    <row r="3196" spans="2:13">
      <c r="B3196" s="1">
        <v>46</v>
      </c>
      <c r="C3196" s="1" t="s">
        <v>1225</v>
      </c>
      <c r="D3196" s="1">
        <v>2</v>
      </c>
      <c r="E3196" s="1" t="s">
        <v>1226</v>
      </c>
      <c r="F3196" s="1">
        <v>7465009</v>
      </c>
      <c r="G3196" s="1">
        <v>7466476</v>
      </c>
      <c r="L3196" s="1" t="s">
        <v>14</v>
      </c>
      <c r="M3196" s="1" t="s">
        <v>14</v>
      </c>
    </row>
    <row r="3197" spans="2:13">
      <c r="B3197" s="1">
        <v>46</v>
      </c>
      <c r="C3197" s="1" t="s">
        <v>1227</v>
      </c>
      <c r="D3197" s="1">
        <v>2</v>
      </c>
      <c r="E3197" s="1" t="s">
        <v>1228</v>
      </c>
      <c r="F3197" s="1">
        <v>7467269</v>
      </c>
      <c r="G3197" s="1">
        <v>7471883</v>
      </c>
      <c r="L3197" s="1" t="s">
        <v>14</v>
      </c>
      <c r="M3197" s="1" t="s">
        <v>14</v>
      </c>
    </row>
    <row r="3198" spans="2:13">
      <c r="B3198" s="1">
        <v>46</v>
      </c>
      <c r="C3198" s="1" t="s">
        <v>1229</v>
      </c>
      <c r="D3198" s="1">
        <v>2</v>
      </c>
      <c r="E3198" s="1" t="s">
        <v>1230</v>
      </c>
      <c r="F3198" s="1">
        <v>7472531</v>
      </c>
      <c r="G3198" s="1">
        <v>7472820</v>
      </c>
      <c r="H3198" s="1" t="s">
        <v>1231</v>
      </c>
      <c r="I3198" s="1" t="s">
        <v>1232</v>
      </c>
      <c r="J3198" s="1" t="s">
        <v>1233</v>
      </c>
      <c r="L3198" s="1" t="s">
        <v>1234</v>
      </c>
      <c r="M3198" s="1" t="s">
        <v>1235</v>
      </c>
    </row>
    <row r="3199" spans="2:13">
      <c r="B3199" s="1">
        <v>46</v>
      </c>
      <c r="C3199" s="1" t="s">
        <v>1236</v>
      </c>
      <c r="D3199" s="1">
        <v>2</v>
      </c>
      <c r="E3199" s="1" t="s">
        <v>1237</v>
      </c>
      <c r="F3199" s="1">
        <v>7473071</v>
      </c>
      <c r="G3199" s="1">
        <v>7480743</v>
      </c>
      <c r="L3199" s="1" t="s">
        <v>300</v>
      </c>
      <c r="M3199" s="1" t="s">
        <v>301</v>
      </c>
    </row>
    <row r="3200" spans="2:13">
      <c r="B3200" s="1">
        <v>46</v>
      </c>
      <c r="C3200" s="1" t="s">
        <v>1238</v>
      </c>
      <c r="D3200" s="1">
        <v>2</v>
      </c>
      <c r="E3200" s="1" t="s">
        <v>1239</v>
      </c>
      <c r="F3200" s="1">
        <v>7478574</v>
      </c>
      <c r="G3200" s="1">
        <v>7487980</v>
      </c>
      <c r="L3200" s="1" t="s">
        <v>1240</v>
      </c>
      <c r="M3200" s="1" t="s">
        <v>1241</v>
      </c>
    </row>
    <row r="3201" spans="2:13">
      <c r="B3201" s="1">
        <v>46</v>
      </c>
      <c r="C3201" s="1" t="s">
        <v>1242</v>
      </c>
      <c r="D3201" s="1">
        <v>2</v>
      </c>
      <c r="E3201" s="1" t="s">
        <v>1243</v>
      </c>
      <c r="F3201" s="1">
        <v>7487910</v>
      </c>
      <c r="G3201" s="1">
        <v>7491421</v>
      </c>
      <c r="H3201" s="1" t="s">
        <v>1244</v>
      </c>
      <c r="I3201" s="1" t="s">
        <v>1245</v>
      </c>
      <c r="J3201" s="1" t="s">
        <v>1246</v>
      </c>
      <c r="K3201" s="1" t="s">
        <v>1247</v>
      </c>
      <c r="L3201" s="1" t="s">
        <v>14</v>
      </c>
      <c r="M3201" s="1" t="s">
        <v>14</v>
      </c>
    </row>
    <row r="3202" spans="2:13">
      <c r="B3202" s="1">
        <v>46</v>
      </c>
      <c r="C3202" s="1" t="s">
        <v>1248</v>
      </c>
      <c r="D3202" s="1">
        <v>2</v>
      </c>
      <c r="E3202" s="1" t="s">
        <v>1249</v>
      </c>
      <c r="F3202" s="1">
        <v>7490977</v>
      </c>
      <c r="G3202" s="1">
        <v>7493726</v>
      </c>
      <c r="L3202" s="1" t="s">
        <v>14</v>
      </c>
      <c r="M3202" s="1" t="s">
        <v>14</v>
      </c>
    </row>
    <row r="3203" spans="2:13">
      <c r="B3203" s="1">
        <v>46</v>
      </c>
      <c r="C3203" s="1" t="s">
        <v>1250</v>
      </c>
      <c r="D3203" s="1">
        <v>2</v>
      </c>
      <c r="E3203" s="1" t="s">
        <v>1251</v>
      </c>
      <c r="F3203" s="1">
        <v>7493653</v>
      </c>
      <c r="G3203" s="1">
        <v>7505347</v>
      </c>
      <c r="L3203" s="1" t="s">
        <v>14</v>
      </c>
      <c r="M3203" s="1" t="s">
        <v>14</v>
      </c>
    </row>
    <row r="3204" spans="2:13">
      <c r="B3204" s="1">
        <v>46</v>
      </c>
      <c r="C3204" s="1" t="s">
        <v>1252</v>
      </c>
      <c r="D3204" s="1">
        <v>2</v>
      </c>
      <c r="E3204" s="1" t="s">
        <v>1253</v>
      </c>
      <c r="F3204" s="1">
        <v>7506713</v>
      </c>
      <c r="G3204" s="1">
        <v>7508531</v>
      </c>
      <c r="H3204" s="1" t="s">
        <v>1254</v>
      </c>
      <c r="I3204" s="1" t="s">
        <v>1255</v>
      </c>
      <c r="J3204" s="1" t="s">
        <v>1256</v>
      </c>
      <c r="K3204" s="1" t="s">
        <v>1257</v>
      </c>
      <c r="L3204" s="1" t="s">
        <v>708</v>
      </c>
      <c r="M3204" s="1" t="s">
        <v>709</v>
      </c>
    </row>
    <row r="3205" spans="2:13">
      <c r="B3205" s="1">
        <v>46</v>
      </c>
      <c r="C3205" s="1" t="s">
        <v>1258</v>
      </c>
      <c r="D3205" s="1">
        <v>2</v>
      </c>
      <c r="E3205" s="1" t="s">
        <v>1259</v>
      </c>
      <c r="F3205" s="1">
        <v>7508614</v>
      </c>
      <c r="G3205" s="1">
        <v>7513247</v>
      </c>
      <c r="L3205" s="1" t="s">
        <v>1260</v>
      </c>
      <c r="M3205" s="1" t="s">
        <v>1261</v>
      </c>
    </row>
    <row r="3206" spans="2:13">
      <c r="B3206" s="1">
        <v>46</v>
      </c>
      <c r="C3206" s="1" t="s">
        <v>1262</v>
      </c>
      <c r="D3206" s="1">
        <v>2</v>
      </c>
      <c r="E3206" s="1" t="s">
        <v>1263</v>
      </c>
      <c r="F3206" s="1">
        <v>7513464</v>
      </c>
      <c r="G3206" s="1">
        <v>7518750</v>
      </c>
      <c r="L3206" s="1" t="s">
        <v>14</v>
      </c>
      <c r="M3206" s="1" t="s">
        <v>14</v>
      </c>
    </row>
    <row r="3207" spans="2:13">
      <c r="B3207" s="1">
        <v>46</v>
      </c>
      <c r="C3207" s="1" t="s">
        <v>1264</v>
      </c>
      <c r="D3207" s="1">
        <v>2</v>
      </c>
      <c r="E3207" s="1" t="s">
        <v>1265</v>
      </c>
      <c r="F3207" s="1">
        <v>7536748</v>
      </c>
      <c r="G3207" s="1">
        <v>7538163</v>
      </c>
      <c r="L3207" s="1" t="s">
        <v>14</v>
      </c>
      <c r="M3207" s="1" t="s">
        <v>14</v>
      </c>
    </row>
    <row r="3208" spans="2:13">
      <c r="B3208" s="1">
        <v>46</v>
      </c>
      <c r="C3208" s="1" t="s">
        <v>1266</v>
      </c>
      <c r="D3208" s="1">
        <v>2</v>
      </c>
      <c r="E3208" s="1" t="s">
        <v>1267</v>
      </c>
      <c r="F3208" s="1">
        <v>7551739</v>
      </c>
      <c r="G3208" s="1">
        <v>7560437</v>
      </c>
      <c r="L3208" s="1" t="s">
        <v>805</v>
      </c>
      <c r="M3208" s="1" t="s">
        <v>806</v>
      </c>
    </row>
    <row r="3209" spans="2:13">
      <c r="B3209" s="1">
        <v>46</v>
      </c>
      <c r="C3209" s="1" t="s">
        <v>1268</v>
      </c>
      <c r="D3209" s="1">
        <v>2</v>
      </c>
      <c r="E3209" s="1" t="s">
        <v>1269</v>
      </c>
      <c r="F3209" s="1">
        <v>7563410</v>
      </c>
      <c r="G3209" s="1">
        <v>7567921</v>
      </c>
      <c r="L3209" s="1" t="s">
        <v>1270</v>
      </c>
      <c r="M3209" s="1" t="s">
        <v>1271</v>
      </c>
    </row>
    <row r="3210" spans="2:13">
      <c r="B3210" s="1">
        <v>46</v>
      </c>
      <c r="C3210" s="1" t="s">
        <v>1272</v>
      </c>
      <c r="D3210" s="1">
        <v>2</v>
      </c>
      <c r="E3210" s="1" t="s">
        <v>1273</v>
      </c>
      <c r="F3210" s="1">
        <v>7567708</v>
      </c>
      <c r="G3210" s="1">
        <v>7569606</v>
      </c>
      <c r="H3210" s="1" t="s">
        <v>1274</v>
      </c>
      <c r="I3210" s="1" t="s">
        <v>1275</v>
      </c>
      <c r="J3210" s="1" t="s">
        <v>1276</v>
      </c>
      <c r="K3210" s="1" t="s">
        <v>1277</v>
      </c>
      <c r="L3210" s="1" t="s">
        <v>14</v>
      </c>
      <c r="M3210" s="1" t="s">
        <v>14</v>
      </c>
    </row>
    <row r="3211" spans="2:13">
      <c r="B3211" s="1">
        <v>46</v>
      </c>
      <c r="C3211" s="1" t="s">
        <v>1278</v>
      </c>
      <c r="D3211" s="1">
        <v>2</v>
      </c>
      <c r="E3211" s="1" t="s">
        <v>1279</v>
      </c>
      <c r="F3211" s="1">
        <v>7570509</v>
      </c>
      <c r="G3211" s="1">
        <v>7571132</v>
      </c>
      <c r="L3211" s="1" t="s">
        <v>14</v>
      </c>
      <c r="M3211" s="1" t="s">
        <v>14</v>
      </c>
    </row>
    <row r="3212" spans="2:13">
      <c r="B3212" s="1">
        <v>46</v>
      </c>
      <c r="C3212" s="1" t="s">
        <v>1280</v>
      </c>
      <c r="D3212" s="1">
        <v>2</v>
      </c>
      <c r="E3212" s="1" t="s">
        <v>1281</v>
      </c>
      <c r="F3212" s="1">
        <v>7571195</v>
      </c>
      <c r="G3212" s="1">
        <v>7586715</v>
      </c>
      <c r="L3212" s="1" t="s">
        <v>216</v>
      </c>
      <c r="M3212" s="1" t="s">
        <v>217</v>
      </c>
    </row>
    <row r="3213" spans="2:13">
      <c r="B3213" s="1">
        <v>46</v>
      </c>
      <c r="C3213" s="1" t="s">
        <v>1282</v>
      </c>
      <c r="D3213" s="1">
        <v>2</v>
      </c>
      <c r="E3213" s="1" t="s">
        <v>1283</v>
      </c>
      <c r="F3213" s="1">
        <v>7587019</v>
      </c>
      <c r="G3213" s="1">
        <v>7589464</v>
      </c>
      <c r="L3213" s="1" t="s">
        <v>14</v>
      </c>
      <c r="M3213" s="1" t="s">
        <v>14</v>
      </c>
    </row>
    <row r="3214" spans="2:13">
      <c r="B3214" s="1">
        <v>46</v>
      </c>
      <c r="C3214" s="1" t="s">
        <v>1979</v>
      </c>
      <c r="D3214" s="1">
        <v>2</v>
      </c>
      <c r="E3214" s="1" t="s">
        <v>1980</v>
      </c>
      <c r="F3214" s="1">
        <v>7590802</v>
      </c>
      <c r="G3214" s="1">
        <v>7594721</v>
      </c>
      <c r="L3214" s="1" t="s">
        <v>14</v>
      </c>
      <c r="M3214" s="1" t="s">
        <v>14</v>
      </c>
    </row>
    <row r="3215" spans="2:13">
      <c r="B3215" s="1">
        <v>46</v>
      </c>
      <c r="C3215" s="1" t="s">
        <v>1981</v>
      </c>
      <c r="D3215" s="1">
        <v>2</v>
      </c>
      <c r="E3215" s="1" t="s">
        <v>1982</v>
      </c>
      <c r="F3215" s="1">
        <v>7593711</v>
      </c>
      <c r="G3215" s="1">
        <v>7599338</v>
      </c>
      <c r="L3215" s="1" t="s">
        <v>1983</v>
      </c>
      <c r="M3215" s="1" t="s">
        <v>1984</v>
      </c>
    </row>
    <row r="3216" spans="2:13">
      <c r="B3216" s="1">
        <v>46</v>
      </c>
      <c r="C3216" s="1" t="s">
        <v>1985</v>
      </c>
      <c r="D3216" s="1">
        <v>2</v>
      </c>
      <c r="E3216" s="1" t="s">
        <v>1986</v>
      </c>
      <c r="F3216" s="1">
        <v>7612439</v>
      </c>
      <c r="G3216" s="1">
        <v>7620794</v>
      </c>
      <c r="H3216" s="1" t="s">
        <v>1987</v>
      </c>
      <c r="I3216" s="1" t="s">
        <v>1988</v>
      </c>
      <c r="J3216" s="1" t="s">
        <v>1989</v>
      </c>
      <c r="L3216" s="1" t="s">
        <v>1990</v>
      </c>
      <c r="M3216" s="1" t="s">
        <v>1991</v>
      </c>
    </row>
    <row r="3217" spans="2:13">
      <c r="B3217" s="1">
        <v>46</v>
      </c>
      <c r="C3217" s="1" t="s">
        <v>1992</v>
      </c>
      <c r="D3217" s="1">
        <v>2</v>
      </c>
      <c r="E3217" s="1" t="s">
        <v>1993</v>
      </c>
      <c r="F3217" s="1">
        <v>7620670</v>
      </c>
      <c r="G3217" s="1">
        <v>7626705</v>
      </c>
      <c r="H3217" s="1" t="s">
        <v>1994</v>
      </c>
      <c r="I3217" s="1" t="s">
        <v>1995</v>
      </c>
      <c r="J3217" s="1" t="s">
        <v>1996</v>
      </c>
      <c r="K3217" s="1" t="s">
        <v>1997</v>
      </c>
      <c r="L3217" s="1" t="s">
        <v>1998</v>
      </c>
      <c r="M3217" s="1" t="s">
        <v>1999</v>
      </c>
    </row>
    <row r="3218" spans="2:13">
      <c r="B3218" s="1">
        <v>46</v>
      </c>
      <c r="C3218" s="1" t="s">
        <v>2000</v>
      </c>
      <c r="D3218" s="1">
        <v>2</v>
      </c>
      <c r="E3218" s="1" t="s">
        <v>2001</v>
      </c>
      <c r="F3218" s="1">
        <v>7626706</v>
      </c>
      <c r="G3218" s="1">
        <v>7627353</v>
      </c>
      <c r="L3218" s="1" t="s">
        <v>14</v>
      </c>
      <c r="M3218" s="1" t="s">
        <v>14</v>
      </c>
    </row>
    <row r="3219" spans="2:13">
      <c r="B3219" s="1">
        <v>46</v>
      </c>
      <c r="C3219" s="1" t="s">
        <v>2407</v>
      </c>
      <c r="D3219" s="1">
        <v>2</v>
      </c>
      <c r="E3219" s="1" t="s">
        <v>2408</v>
      </c>
      <c r="F3219" s="1">
        <v>7627077</v>
      </c>
      <c r="G3219" s="1">
        <v>7633370</v>
      </c>
      <c r="H3219" s="1" t="s">
        <v>2409</v>
      </c>
      <c r="I3219" s="1" t="s">
        <v>2410</v>
      </c>
      <c r="J3219" s="1" t="s">
        <v>2411</v>
      </c>
      <c r="L3219" s="1" t="s">
        <v>14</v>
      </c>
      <c r="M3219" s="1" t="s">
        <v>14</v>
      </c>
    </row>
    <row r="3220" spans="2:13">
      <c r="B3220" s="1">
        <v>46</v>
      </c>
      <c r="C3220" s="1" t="s">
        <v>2412</v>
      </c>
      <c r="D3220" s="1">
        <v>2</v>
      </c>
      <c r="E3220" s="1" t="s">
        <v>2413</v>
      </c>
      <c r="F3220" s="1">
        <v>7633523</v>
      </c>
      <c r="G3220" s="1">
        <v>7639063</v>
      </c>
      <c r="H3220" s="1" t="s">
        <v>2414</v>
      </c>
      <c r="I3220" s="1" t="s">
        <v>2415</v>
      </c>
      <c r="J3220" s="1" t="s">
        <v>2416</v>
      </c>
      <c r="L3220" s="1" t="s">
        <v>14</v>
      </c>
      <c r="M3220" s="1" t="s">
        <v>14</v>
      </c>
    </row>
    <row r="3221" spans="2:13">
      <c r="B3221" s="1">
        <v>46</v>
      </c>
      <c r="C3221" s="1" t="s">
        <v>2417</v>
      </c>
      <c r="D3221" s="1">
        <v>2</v>
      </c>
      <c r="E3221" s="1" t="s">
        <v>2418</v>
      </c>
      <c r="F3221" s="1">
        <v>7638818</v>
      </c>
      <c r="G3221" s="1">
        <v>7644030</v>
      </c>
      <c r="L3221" s="1" t="s">
        <v>370</v>
      </c>
      <c r="M3221" s="1" t="s">
        <v>371</v>
      </c>
    </row>
    <row r="3222" spans="2:13">
      <c r="B3222" s="1">
        <v>46</v>
      </c>
      <c r="C3222" s="1" t="s">
        <v>2419</v>
      </c>
      <c r="D3222" s="1">
        <v>2</v>
      </c>
      <c r="E3222" s="1" t="s">
        <v>2420</v>
      </c>
      <c r="F3222" s="1">
        <v>7645035</v>
      </c>
      <c r="G3222" s="1">
        <v>7648523</v>
      </c>
      <c r="H3222" s="1" t="s">
        <v>2421</v>
      </c>
      <c r="I3222" s="1" t="s">
        <v>2422</v>
      </c>
      <c r="J3222" s="1" t="s">
        <v>2423</v>
      </c>
      <c r="K3222" s="1" t="s">
        <v>2424</v>
      </c>
      <c r="L3222" s="1" t="s">
        <v>2425</v>
      </c>
      <c r="M3222" s="1" t="s">
        <v>2426</v>
      </c>
    </row>
    <row r="3223" spans="2:13">
      <c r="B3223" s="1">
        <v>46</v>
      </c>
      <c r="C3223" s="1" t="s">
        <v>2427</v>
      </c>
      <c r="D3223" s="1">
        <v>2</v>
      </c>
      <c r="E3223" s="1" t="s">
        <v>2428</v>
      </c>
      <c r="F3223" s="1">
        <v>7648693</v>
      </c>
      <c r="G3223" s="1">
        <v>7655927</v>
      </c>
      <c r="L3223" s="1" t="s">
        <v>14</v>
      </c>
      <c r="M3223" s="1" t="s">
        <v>14</v>
      </c>
    </row>
    <row r="3224" spans="2:13">
      <c r="B3224" s="1">
        <v>46</v>
      </c>
      <c r="C3224" s="1" t="s">
        <v>2429</v>
      </c>
      <c r="D3224" s="1">
        <v>2</v>
      </c>
      <c r="E3224" s="1" t="s">
        <v>2430</v>
      </c>
      <c r="F3224" s="1">
        <v>7655894</v>
      </c>
      <c r="G3224" s="1">
        <v>7660489</v>
      </c>
      <c r="L3224" s="1" t="s">
        <v>14</v>
      </c>
      <c r="M3224" s="1" t="s">
        <v>14</v>
      </c>
    </row>
    <row r="3225" spans="2:13">
      <c r="B3225" s="1">
        <v>46</v>
      </c>
      <c r="C3225" s="1" t="s">
        <v>2431</v>
      </c>
      <c r="D3225" s="1">
        <v>2</v>
      </c>
      <c r="E3225" s="1" t="s">
        <v>2432</v>
      </c>
      <c r="F3225" s="1">
        <v>7660155</v>
      </c>
      <c r="G3225" s="1">
        <v>7662947</v>
      </c>
      <c r="L3225" s="1" t="s">
        <v>14</v>
      </c>
      <c r="M3225" s="1" t="s">
        <v>14</v>
      </c>
    </row>
    <row r="3226" spans="2:13">
      <c r="B3226" s="1">
        <v>46</v>
      </c>
      <c r="C3226" s="1" t="s">
        <v>2433</v>
      </c>
      <c r="D3226" s="1">
        <v>2</v>
      </c>
      <c r="E3226" s="1" t="s">
        <v>2434</v>
      </c>
      <c r="F3226" s="1">
        <v>7662955</v>
      </c>
      <c r="G3226" s="1">
        <v>7668326</v>
      </c>
      <c r="L3226" s="1" t="s">
        <v>14</v>
      </c>
      <c r="M3226" s="1" t="s">
        <v>14</v>
      </c>
    </row>
    <row r="3227" spans="2:13">
      <c r="B3227" s="1">
        <v>46</v>
      </c>
      <c r="C3227" s="1" t="s">
        <v>2435</v>
      </c>
      <c r="D3227" s="1">
        <v>2</v>
      </c>
      <c r="E3227" s="1" t="s">
        <v>2436</v>
      </c>
      <c r="F3227" s="1">
        <v>7669005</v>
      </c>
      <c r="G3227" s="1">
        <v>7674315</v>
      </c>
      <c r="L3227" s="1" t="s">
        <v>14</v>
      </c>
      <c r="M3227" s="1" t="s">
        <v>14</v>
      </c>
    </row>
    <row r="3228" spans="2:13">
      <c r="B3228" s="1">
        <v>46</v>
      </c>
      <c r="C3228" s="1" t="s">
        <v>2437</v>
      </c>
      <c r="D3228" s="1">
        <v>2</v>
      </c>
      <c r="E3228" s="1" t="s">
        <v>2438</v>
      </c>
      <c r="F3228" s="1">
        <v>7675233</v>
      </c>
      <c r="G3228" s="1">
        <v>7678790</v>
      </c>
      <c r="L3228" s="1" t="s">
        <v>14</v>
      </c>
      <c r="M3228" s="1" t="s">
        <v>14</v>
      </c>
    </row>
    <row r="3229" spans="2:13">
      <c r="B3229" s="1">
        <v>46</v>
      </c>
      <c r="C3229" s="1" t="s">
        <v>2439</v>
      </c>
      <c r="D3229" s="1">
        <v>2</v>
      </c>
      <c r="E3229" s="1" t="s">
        <v>2440</v>
      </c>
      <c r="F3229" s="1">
        <v>7680571</v>
      </c>
      <c r="G3229" s="1">
        <v>7682613</v>
      </c>
      <c r="L3229" s="1" t="s">
        <v>14</v>
      </c>
      <c r="M3229" s="1" t="s">
        <v>14</v>
      </c>
    </row>
    <row r="3230" spans="2:13">
      <c r="B3230" s="1">
        <v>46</v>
      </c>
      <c r="C3230" s="1" t="s">
        <v>2441</v>
      </c>
      <c r="D3230" s="1">
        <v>2</v>
      </c>
      <c r="E3230" s="1" t="s">
        <v>2442</v>
      </c>
      <c r="F3230" s="1">
        <v>7683171</v>
      </c>
      <c r="G3230" s="1">
        <v>7689010</v>
      </c>
      <c r="L3230" s="1" t="s">
        <v>1518</v>
      </c>
      <c r="M3230" s="1" t="s">
        <v>1519</v>
      </c>
    </row>
    <row r="3231" spans="2:13">
      <c r="B3231" s="1">
        <v>46</v>
      </c>
      <c r="C3231" s="1" t="s">
        <v>2443</v>
      </c>
      <c r="D3231" s="1">
        <v>2</v>
      </c>
      <c r="E3231" s="1" t="s">
        <v>2444</v>
      </c>
      <c r="F3231" s="1">
        <v>7688749</v>
      </c>
      <c r="G3231" s="1">
        <v>7702070</v>
      </c>
      <c r="L3231" s="1" t="s">
        <v>14</v>
      </c>
      <c r="M3231" s="1" t="s">
        <v>14</v>
      </c>
    </row>
    <row r="3232" spans="2:13">
      <c r="B3232" s="1">
        <v>46</v>
      </c>
      <c r="C3232" s="1" t="s">
        <v>2445</v>
      </c>
      <c r="D3232" s="1">
        <v>2</v>
      </c>
      <c r="E3232" s="1" t="s">
        <v>2446</v>
      </c>
      <c r="F3232" s="1">
        <v>7702006</v>
      </c>
      <c r="G3232" s="1">
        <v>7704605</v>
      </c>
      <c r="H3232" s="1" t="s">
        <v>2447</v>
      </c>
      <c r="I3232" s="1" t="s">
        <v>2448</v>
      </c>
      <c r="J3232" s="1" t="s">
        <v>2449</v>
      </c>
      <c r="L3232" s="1" t="s">
        <v>14</v>
      </c>
      <c r="M3232" s="1" t="s">
        <v>14</v>
      </c>
    </row>
    <row r="3233" spans="2:13">
      <c r="B3233" s="1">
        <v>46</v>
      </c>
      <c r="C3233" s="1" t="s">
        <v>2450</v>
      </c>
      <c r="D3233" s="1">
        <v>2</v>
      </c>
      <c r="E3233" s="1" t="s">
        <v>2451</v>
      </c>
      <c r="F3233" s="1">
        <v>7704834</v>
      </c>
      <c r="G3233" s="1">
        <v>7707484</v>
      </c>
      <c r="H3233" s="1" t="s">
        <v>2452</v>
      </c>
      <c r="L3233" s="1" t="s">
        <v>14</v>
      </c>
      <c r="M3233" s="1" t="s">
        <v>14</v>
      </c>
    </row>
    <row r="3234" spans="2:13">
      <c r="B3234" s="1">
        <v>46</v>
      </c>
      <c r="C3234" s="1" t="s">
        <v>2453</v>
      </c>
      <c r="D3234" s="1">
        <v>2</v>
      </c>
      <c r="E3234" s="1" t="s">
        <v>2454</v>
      </c>
      <c r="F3234" s="1">
        <v>7707571</v>
      </c>
      <c r="G3234" s="1">
        <v>7710888</v>
      </c>
      <c r="L3234" s="1" t="s">
        <v>14</v>
      </c>
      <c r="M3234" s="1" t="s">
        <v>14</v>
      </c>
    </row>
    <row r="3235" spans="2:13">
      <c r="B3235" s="1">
        <v>46</v>
      </c>
      <c r="C3235" s="1" t="s">
        <v>2455</v>
      </c>
      <c r="D3235" s="1">
        <v>2</v>
      </c>
      <c r="E3235" s="1" t="s">
        <v>2456</v>
      </c>
      <c r="F3235" s="1">
        <v>7710339</v>
      </c>
      <c r="G3235" s="1">
        <v>7717431</v>
      </c>
      <c r="H3235" s="1" t="s">
        <v>2457</v>
      </c>
      <c r="I3235" s="1" t="s">
        <v>2458</v>
      </c>
      <c r="J3235" s="1" t="s">
        <v>2459</v>
      </c>
      <c r="L3235" s="1" t="s">
        <v>2460</v>
      </c>
      <c r="M3235" s="1" t="s">
        <v>2461</v>
      </c>
    </row>
    <row r="3236" spans="2:13">
      <c r="B3236" s="1">
        <v>46</v>
      </c>
      <c r="C3236" s="1" t="s">
        <v>2462</v>
      </c>
      <c r="D3236" s="1">
        <v>2</v>
      </c>
      <c r="E3236" s="1" t="s">
        <v>2463</v>
      </c>
      <c r="F3236" s="1">
        <v>7717371</v>
      </c>
      <c r="G3236" s="1">
        <v>7724677</v>
      </c>
      <c r="H3236" s="1" t="s">
        <v>2464</v>
      </c>
      <c r="I3236" s="1" t="s">
        <v>2465</v>
      </c>
      <c r="J3236" s="1" t="s">
        <v>2466</v>
      </c>
      <c r="L3236" s="1" t="s">
        <v>14</v>
      </c>
      <c r="M3236" s="1" t="s">
        <v>14</v>
      </c>
    </row>
    <row r="3237" spans="2:13">
      <c r="B3237" s="1">
        <v>46</v>
      </c>
      <c r="C3237" s="1" t="s">
        <v>2467</v>
      </c>
      <c r="D3237" s="1">
        <v>2</v>
      </c>
      <c r="E3237" s="1" t="s">
        <v>2468</v>
      </c>
      <c r="F3237" s="1">
        <v>7724801</v>
      </c>
      <c r="G3237" s="1">
        <v>7731045</v>
      </c>
      <c r="L3237" s="1" t="s">
        <v>2469</v>
      </c>
      <c r="M3237" s="1" t="s">
        <v>2470</v>
      </c>
    </row>
    <row r="3238" spans="2:13">
      <c r="B3238" s="1">
        <v>46</v>
      </c>
      <c r="C3238" s="1" t="s">
        <v>2471</v>
      </c>
      <c r="D3238" s="1">
        <v>2</v>
      </c>
      <c r="E3238" s="1" t="s">
        <v>2472</v>
      </c>
      <c r="F3238" s="1">
        <v>7733558</v>
      </c>
      <c r="G3238" s="1">
        <v>7736347</v>
      </c>
      <c r="L3238" s="1" t="s">
        <v>14</v>
      </c>
      <c r="M3238" s="1" t="s">
        <v>14</v>
      </c>
    </row>
    <row r="3239" spans="2:13">
      <c r="B3239" s="1">
        <v>46</v>
      </c>
      <c r="C3239" s="1" t="s">
        <v>2473</v>
      </c>
      <c r="D3239" s="1">
        <v>2</v>
      </c>
      <c r="E3239" s="1" t="s">
        <v>2474</v>
      </c>
      <c r="F3239" s="1">
        <v>7736474</v>
      </c>
      <c r="G3239" s="1">
        <v>7737926</v>
      </c>
      <c r="L3239" s="1" t="s">
        <v>1439</v>
      </c>
      <c r="M3239" s="1" t="s">
        <v>1440</v>
      </c>
    </row>
    <row r="3240" spans="2:13">
      <c r="B3240" s="1">
        <v>47</v>
      </c>
      <c r="C3240" s="1" t="s">
        <v>6211</v>
      </c>
      <c r="D3240" s="1">
        <v>1</v>
      </c>
      <c r="E3240" s="1" t="s">
        <v>6212</v>
      </c>
      <c r="F3240" s="1">
        <v>6913142</v>
      </c>
      <c r="G3240" s="1">
        <v>6923464</v>
      </c>
      <c r="L3240" s="1" t="s">
        <v>6213</v>
      </c>
      <c r="M3240" s="1" t="s">
        <v>6214</v>
      </c>
    </row>
    <row r="3241" spans="2:13">
      <c r="B3241" s="1">
        <v>47</v>
      </c>
      <c r="C3241" s="1" t="s">
        <v>6215</v>
      </c>
      <c r="D3241" s="1">
        <v>1</v>
      </c>
      <c r="E3241" s="1" t="s">
        <v>6216</v>
      </c>
      <c r="F3241" s="1">
        <v>6923138</v>
      </c>
      <c r="G3241" s="1">
        <v>6928905</v>
      </c>
      <c r="L3241" s="1" t="s">
        <v>14</v>
      </c>
      <c r="M3241" s="1" t="s">
        <v>14</v>
      </c>
    </row>
    <row r="3242" spans="2:13">
      <c r="B3242" s="1">
        <v>47</v>
      </c>
      <c r="C3242" s="1" t="s">
        <v>6217</v>
      </c>
      <c r="D3242" s="1">
        <v>1</v>
      </c>
      <c r="E3242" s="1" t="s">
        <v>6218</v>
      </c>
      <c r="F3242" s="1">
        <v>6933384</v>
      </c>
      <c r="G3242" s="1">
        <v>6939030</v>
      </c>
      <c r="L3242" s="1" t="s">
        <v>14</v>
      </c>
      <c r="M3242" s="1" t="s">
        <v>14</v>
      </c>
    </row>
    <row r="3243" spans="2:13">
      <c r="B3243" s="1">
        <v>47</v>
      </c>
      <c r="C3243" s="1" t="s">
        <v>6219</v>
      </c>
      <c r="D3243" s="1">
        <v>1</v>
      </c>
      <c r="E3243" s="1" t="s">
        <v>6220</v>
      </c>
      <c r="F3243" s="1">
        <v>6948398</v>
      </c>
      <c r="G3243" s="1">
        <v>6964599</v>
      </c>
      <c r="L3243" s="1" t="s">
        <v>14</v>
      </c>
      <c r="M3243" s="1" t="s">
        <v>14</v>
      </c>
    </row>
    <row r="3244" spans="2:13">
      <c r="B3244" s="1">
        <v>47</v>
      </c>
      <c r="C3244" s="1" t="s">
        <v>6221</v>
      </c>
      <c r="D3244" s="1">
        <v>1</v>
      </c>
      <c r="E3244" s="1" t="s">
        <v>6222</v>
      </c>
      <c r="F3244" s="1">
        <v>6968058</v>
      </c>
      <c r="G3244" s="1">
        <v>6970334</v>
      </c>
      <c r="L3244" s="1" t="s">
        <v>14</v>
      </c>
      <c r="M3244" s="1" t="s">
        <v>14</v>
      </c>
    </row>
    <row r="3245" spans="2:13">
      <c r="B3245" s="1">
        <v>47</v>
      </c>
      <c r="C3245" s="1" t="s">
        <v>6223</v>
      </c>
      <c r="D3245" s="1">
        <v>1</v>
      </c>
      <c r="E3245" s="1" t="s">
        <v>6224</v>
      </c>
      <c r="F3245" s="1">
        <v>6971031</v>
      </c>
      <c r="G3245" s="1">
        <v>6978780</v>
      </c>
      <c r="L3245" s="1" t="s">
        <v>14</v>
      </c>
      <c r="M3245" s="1" t="s">
        <v>14</v>
      </c>
    </row>
    <row r="3246" spans="2:13">
      <c r="B3246" s="1">
        <v>47</v>
      </c>
      <c r="C3246" s="1" t="s">
        <v>6225</v>
      </c>
      <c r="D3246" s="1">
        <v>1</v>
      </c>
      <c r="E3246" s="1" t="s">
        <v>6226</v>
      </c>
      <c r="F3246" s="1">
        <v>6979294</v>
      </c>
      <c r="G3246" s="1">
        <v>6984248</v>
      </c>
      <c r="H3246" s="1" t="s">
        <v>6227</v>
      </c>
      <c r="I3246" s="1" t="s">
        <v>6228</v>
      </c>
      <c r="J3246" s="1" t="s">
        <v>6229</v>
      </c>
      <c r="L3246" s="1" t="s">
        <v>14</v>
      </c>
      <c r="M3246" s="1" t="s">
        <v>14</v>
      </c>
    </row>
    <row r="3247" spans="2:13">
      <c r="B3247" s="1">
        <v>47</v>
      </c>
      <c r="C3247" s="1" t="s">
        <v>6230</v>
      </c>
      <c r="D3247" s="1">
        <v>1</v>
      </c>
      <c r="E3247" s="1" t="s">
        <v>6231</v>
      </c>
      <c r="F3247" s="1">
        <v>6986068</v>
      </c>
      <c r="G3247" s="1">
        <v>6990099</v>
      </c>
      <c r="L3247" s="1" t="s">
        <v>14</v>
      </c>
      <c r="M3247" s="1" t="s">
        <v>14</v>
      </c>
    </row>
    <row r="3248" spans="2:13">
      <c r="B3248" s="1">
        <v>47</v>
      </c>
      <c r="C3248" s="1" t="s">
        <v>6232</v>
      </c>
      <c r="D3248" s="1">
        <v>1</v>
      </c>
      <c r="E3248" s="1" t="s">
        <v>6233</v>
      </c>
      <c r="F3248" s="1">
        <v>6989887</v>
      </c>
      <c r="G3248" s="1">
        <v>6997708</v>
      </c>
      <c r="H3248" s="1" t="s">
        <v>6234</v>
      </c>
      <c r="I3248" s="1" t="s">
        <v>6235</v>
      </c>
      <c r="J3248" s="1" t="s">
        <v>6236</v>
      </c>
      <c r="K3248" s="1" t="s">
        <v>6237</v>
      </c>
      <c r="L3248" s="1" t="s">
        <v>81</v>
      </c>
      <c r="M3248" s="1" t="s">
        <v>82</v>
      </c>
    </row>
    <row r="3249" spans="2:13">
      <c r="B3249" s="1">
        <v>47</v>
      </c>
      <c r="C3249" s="1" t="s">
        <v>6238</v>
      </c>
      <c r="D3249" s="1">
        <v>1</v>
      </c>
      <c r="E3249" s="1" t="s">
        <v>6239</v>
      </c>
      <c r="F3249" s="1">
        <v>7000134</v>
      </c>
      <c r="G3249" s="1">
        <v>7003527</v>
      </c>
      <c r="L3249" s="1" t="s">
        <v>14</v>
      </c>
      <c r="M3249" s="1" t="s">
        <v>14</v>
      </c>
    </row>
    <row r="3250" spans="2:13">
      <c r="B3250" s="1">
        <v>47</v>
      </c>
      <c r="C3250" s="1" t="s">
        <v>6240</v>
      </c>
      <c r="D3250" s="1">
        <v>1</v>
      </c>
      <c r="E3250" s="1" t="s">
        <v>6241</v>
      </c>
      <c r="F3250" s="1">
        <v>7002613</v>
      </c>
      <c r="G3250" s="1">
        <v>7007513</v>
      </c>
      <c r="H3250" s="1" t="s">
        <v>6242</v>
      </c>
      <c r="I3250" s="1" t="s">
        <v>6243</v>
      </c>
      <c r="J3250" s="1" t="s">
        <v>6244</v>
      </c>
      <c r="L3250" s="1" t="s">
        <v>14</v>
      </c>
      <c r="M3250" s="1" t="s">
        <v>14</v>
      </c>
    </row>
    <row r="3251" spans="2:13">
      <c r="B3251" s="1">
        <v>47</v>
      </c>
      <c r="C3251" s="1" t="s">
        <v>6245</v>
      </c>
      <c r="D3251" s="1">
        <v>1</v>
      </c>
      <c r="E3251" s="1" t="s">
        <v>6246</v>
      </c>
      <c r="F3251" s="1">
        <v>7007474</v>
      </c>
      <c r="G3251" s="1">
        <v>7012675</v>
      </c>
      <c r="H3251" s="1" t="s">
        <v>6247</v>
      </c>
      <c r="I3251" s="1" t="s">
        <v>6248</v>
      </c>
      <c r="J3251" s="1" t="s">
        <v>6249</v>
      </c>
      <c r="L3251" s="1" t="s">
        <v>6250</v>
      </c>
      <c r="M3251" s="1" t="s">
        <v>6251</v>
      </c>
    </row>
    <row r="3252" spans="2:13">
      <c r="B3252" s="1">
        <v>47</v>
      </c>
      <c r="C3252" s="1" t="s">
        <v>6252</v>
      </c>
      <c r="D3252" s="1">
        <v>1</v>
      </c>
      <c r="E3252" s="1" t="s">
        <v>6253</v>
      </c>
      <c r="F3252" s="1">
        <v>7012611</v>
      </c>
      <c r="G3252" s="1">
        <v>7018921</v>
      </c>
      <c r="H3252" s="1" t="s">
        <v>6254</v>
      </c>
      <c r="I3252" s="1" t="s">
        <v>6255</v>
      </c>
      <c r="J3252" s="1" t="s">
        <v>6256</v>
      </c>
      <c r="L3252" s="1" t="s">
        <v>6257</v>
      </c>
      <c r="M3252" s="1" t="s">
        <v>6258</v>
      </c>
    </row>
    <row r="3253" spans="2:13">
      <c r="B3253" s="1">
        <v>47</v>
      </c>
      <c r="C3253" s="1" t="s">
        <v>6259</v>
      </c>
      <c r="D3253" s="1">
        <v>1</v>
      </c>
      <c r="E3253" s="1" t="s">
        <v>6260</v>
      </c>
      <c r="F3253" s="1">
        <v>7023068</v>
      </c>
      <c r="G3253" s="1">
        <v>7026678</v>
      </c>
      <c r="L3253" s="1" t="s">
        <v>1552</v>
      </c>
      <c r="M3253" s="1" t="s">
        <v>1553</v>
      </c>
    </row>
    <row r="3254" spans="2:13">
      <c r="B3254" s="1">
        <v>47</v>
      </c>
      <c r="C3254" s="1" t="s">
        <v>6261</v>
      </c>
      <c r="D3254" s="1">
        <v>1</v>
      </c>
      <c r="E3254" s="1" t="s">
        <v>6262</v>
      </c>
      <c r="F3254" s="1">
        <v>7024149</v>
      </c>
      <c r="G3254" s="1">
        <v>7025791</v>
      </c>
      <c r="L3254" s="1" t="s">
        <v>14</v>
      </c>
      <c r="M3254" s="1" t="s">
        <v>14</v>
      </c>
    </row>
    <row r="3255" spans="2:13">
      <c r="B3255" s="1">
        <v>47</v>
      </c>
      <c r="C3255" s="1" t="s">
        <v>6263</v>
      </c>
      <c r="D3255" s="1">
        <v>1</v>
      </c>
      <c r="E3255" s="1" t="s">
        <v>6264</v>
      </c>
      <c r="F3255" s="1">
        <v>7029619</v>
      </c>
      <c r="G3255" s="1">
        <v>7034151</v>
      </c>
      <c r="L3255" s="1" t="s">
        <v>1675</v>
      </c>
      <c r="M3255" s="1" t="s">
        <v>1676</v>
      </c>
    </row>
    <row r="3256" spans="2:13">
      <c r="B3256" s="1">
        <v>47</v>
      </c>
      <c r="C3256" s="1" t="s">
        <v>6265</v>
      </c>
      <c r="D3256" s="1">
        <v>1</v>
      </c>
      <c r="E3256" s="1" t="s">
        <v>6266</v>
      </c>
      <c r="F3256" s="1">
        <v>7034207</v>
      </c>
      <c r="G3256" s="1">
        <v>7038934</v>
      </c>
      <c r="H3256" s="1" t="s">
        <v>6267</v>
      </c>
      <c r="I3256" s="1" t="s">
        <v>6268</v>
      </c>
      <c r="J3256" s="1" t="s">
        <v>6269</v>
      </c>
      <c r="L3256" s="1" t="s">
        <v>6141</v>
      </c>
      <c r="M3256" s="1" t="s">
        <v>6142</v>
      </c>
    </row>
    <row r="3257" spans="2:13">
      <c r="B3257" s="1">
        <v>47</v>
      </c>
      <c r="C3257" s="1" t="s">
        <v>6270</v>
      </c>
      <c r="D3257" s="1">
        <v>1</v>
      </c>
      <c r="E3257" s="1" t="s">
        <v>6271</v>
      </c>
      <c r="F3257" s="1">
        <v>7038886</v>
      </c>
      <c r="G3257" s="1">
        <v>7040002</v>
      </c>
      <c r="H3257" s="1" t="s">
        <v>6272</v>
      </c>
      <c r="I3257" s="1" t="s">
        <v>6273</v>
      </c>
      <c r="J3257" s="1" t="s">
        <v>6274</v>
      </c>
      <c r="L3257" s="1" t="s">
        <v>14</v>
      </c>
      <c r="M3257" s="1" t="s">
        <v>14</v>
      </c>
    </row>
    <row r="3258" spans="2:13">
      <c r="B3258" s="1">
        <v>47</v>
      </c>
      <c r="C3258" s="1" t="s">
        <v>6275</v>
      </c>
      <c r="D3258" s="1">
        <v>1</v>
      </c>
      <c r="E3258" s="1" t="s">
        <v>6276</v>
      </c>
      <c r="F3258" s="1">
        <v>7041108</v>
      </c>
      <c r="G3258" s="1">
        <v>7049881</v>
      </c>
      <c r="H3258" s="1" t="s">
        <v>6277</v>
      </c>
      <c r="I3258" s="1" t="s">
        <v>6278</v>
      </c>
      <c r="J3258" s="1" t="s">
        <v>6279</v>
      </c>
      <c r="L3258" s="1" t="s">
        <v>1070</v>
      </c>
      <c r="M3258" s="1" t="s">
        <v>1071</v>
      </c>
    </row>
    <row r="3259" spans="2:13">
      <c r="B3259" s="1">
        <v>47</v>
      </c>
      <c r="C3259" s="1" t="s">
        <v>6280</v>
      </c>
      <c r="D3259" s="1">
        <v>1</v>
      </c>
      <c r="E3259" s="1" t="s">
        <v>6281</v>
      </c>
      <c r="F3259" s="1">
        <v>7049958</v>
      </c>
      <c r="G3259" s="1">
        <v>7056318</v>
      </c>
      <c r="H3259" s="1" t="s">
        <v>6282</v>
      </c>
      <c r="I3259" s="1" t="s">
        <v>6283</v>
      </c>
      <c r="J3259" s="1" t="s">
        <v>6284</v>
      </c>
      <c r="K3259" s="1" t="s">
        <v>6285</v>
      </c>
      <c r="L3259" s="1" t="s">
        <v>14</v>
      </c>
      <c r="M3259" s="1" t="s">
        <v>14</v>
      </c>
    </row>
    <row r="3260" spans="2:13">
      <c r="B3260" s="1">
        <v>47</v>
      </c>
      <c r="C3260" s="1" t="s">
        <v>6286</v>
      </c>
      <c r="D3260" s="1">
        <v>1</v>
      </c>
      <c r="E3260" s="1" t="s">
        <v>6287</v>
      </c>
      <c r="F3260" s="1">
        <v>7056209</v>
      </c>
      <c r="G3260" s="1">
        <v>7057659</v>
      </c>
      <c r="L3260" s="1" t="s">
        <v>6288</v>
      </c>
      <c r="M3260" s="1" t="s">
        <v>6289</v>
      </c>
    </row>
    <row r="3261" spans="2:13">
      <c r="B3261" s="1">
        <v>47</v>
      </c>
      <c r="C3261" s="1" t="s">
        <v>6290</v>
      </c>
      <c r="D3261" s="1">
        <v>1</v>
      </c>
      <c r="E3261" s="1" t="s">
        <v>6291</v>
      </c>
      <c r="F3261" s="1">
        <v>7058501</v>
      </c>
      <c r="G3261" s="1">
        <v>7063976</v>
      </c>
      <c r="L3261" s="1" t="s">
        <v>6292</v>
      </c>
      <c r="M3261" s="1" t="s">
        <v>6293</v>
      </c>
    </row>
    <row r="3262" spans="2:13">
      <c r="B3262" s="1">
        <v>47</v>
      </c>
      <c r="C3262" s="1" t="s">
        <v>6294</v>
      </c>
      <c r="D3262" s="1">
        <v>1</v>
      </c>
      <c r="E3262" s="1" t="s">
        <v>6295</v>
      </c>
      <c r="F3262" s="1">
        <v>7064058</v>
      </c>
      <c r="G3262" s="1">
        <v>7073855</v>
      </c>
      <c r="L3262" s="1" t="s">
        <v>14</v>
      </c>
      <c r="M3262" s="1" t="s">
        <v>14</v>
      </c>
    </row>
    <row r="3263" spans="2:13">
      <c r="B3263" s="1">
        <v>47</v>
      </c>
      <c r="C3263" s="1" t="s">
        <v>6296</v>
      </c>
      <c r="D3263" s="1">
        <v>1</v>
      </c>
      <c r="E3263" s="1" t="s">
        <v>6297</v>
      </c>
      <c r="F3263" s="1">
        <v>7077423</v>
      </c>
      <c r="G3263" s="1">
        <v>7086901</v>
      </c>
      <c r="L3263" s="1" t="s">
        <v>14</v>
      </c>
      <c r="M3263" s="1" t="s">
        <v>14</v>
      </c>
    </row>
    <row r="3264" spans="2:13">
      <c r="B3264" s="1">
        <v>47</v>
      </c>
      <c r="C3264" s="1" t="s">
        <v>6298</v>
      </c>
      <c r="D3264" s="1">
        <v>1</v>
      </c>
      <c r="E3264" s="1" t="s">
        <v>6299</v>
      </c>
      <c r="F3264" s="1">
        <v>7088243</v>
      </c>
      <c r="G3264" s="1">
        <v>7092656</v>
      </c>
      <c r="L3264" s="1" t="s">
        <v>14</v>
      </c>
      <c r="M3264" s="1" t="s">
        <v>14</v>
      </c>
    </row>
    <row r="3265" spans="2:13">
      <c r="B3265" s="1">
        <v>47</v>
      </c>
      <c r="C3265" s="1" t="s">
        <v>6300</v>
      </c>
      <c r="D3265" s="1">
        <v>1</v>
      </c>
      <c r="E3265" s="1" t="s">
        <v>6301</v>
      </c>
      <c r="F3265" s="1">
        <v>7092458</v>
      </c>
      <c r="G3265" s="1">
        <v>7098147</v>
      </c>
      <c r="L3265" s="1" t="s">
        <v>14</v>
      </c>
      <c r="M3265" s="1" t="s">
        <v>14</v>
      </c>
    </row>
    <row r="3266" spans="2:13">
      <c r="B3266" s="1">
        <v>47</v>
      </c>
      <c r="C3266" s="1" t="s">
        <v>6302</v>
      </c>
      <c r="D3266" s="1">
        <v>1</v>
      </c>
      <c r="E3266" s="1" t="s">
        <v>6303</v>
      </c>
      <c r="F3266" s="1">
        <v>7098609</v>
      </c>
      <c r="G3266" s="1">
        <v>7106163</v>
      </c>
      <c r="L3266" s="1" t="s">
        <v>14</v>
      </c>
      <c r="M3266" s="1" t="s">
        <v>14</v>
      </c>
    </row>
    <row r="3267" spans="2:13">
      <c r="B3267" s="1">
        <v>47</v>
      </c>
      <c r="C3267" s="1" t="s">
        <v>2475</v>
      </c>
      <c r="D3267" s="1">
        <v>1</v>
      </c>
      <c r="E3267" s="1" t="s">
        <v>2476</v>
      </c>
      <c r="F3267" s="1">
        <v>7107897</v>
      </c>
      <c r="G3267" s="1">
        <v>7113785</v>
      </c>
      <c r="H3267" s="1" t="s">
        <v>2477</v>
      </c>
      <c r="I3267" s="1" t="s">
        <v>2478</v>
      </c>
      <c r="J3267" s="1" t="s">
        <v>2479</v>
      </c>
      <c r="K3267" s="1" t="s">
        <v>2480</v>
      </c>
      <c r="L3267" s="1" t="s">
        <v>370</v>
      </c>
      <c r="M3267" s="1" t="s">
        <v>371</v>
      </c>
    </row>
    <row r="3268" spans="2:13">
      <c r="B3268" s="1">
        <v>47</v>
      </c>
      <c r="C3268" s="1" t="s">
        <v>2481</v>
      </c>
      <c r="D3268" s="1">
        <v>1</v>
      </c>
      <c r="E3268" s="1" t="s">
        <v>2482</v>
      </c>
      <c r="F3268" s="1">
        <v>7113865</v>
      </c>
      <c r="G3268" s="1">
        <v>7116614</v>
      </c>
      <c r="H3268" s="1" t="s">
        <v>2483</v>
      </c>
      <c r="L3268" s="1" t="s">
        <v>14</v>
      </c>
      <c r="M3268" s="1" t="s">
        <v>14</v>
      </c>
    </row>
    <row r="3269" spans="2:13">
      <c r="B3269" s="1">
        <v>47</v>
      </c>
      <c r="C3269" s="1" t="s">
        <v>2484</v>
      </c>
      <c r="D3269" s="1">
        <v>1</v>
      </c>
      <c r="E3269" s="1" t="s">
        <v>2485</v>
      </c>
      <c r="F3269" s="1">
        <v>7118884</v>
      </c>
      <c r="G3269" s="1">
        <v>7122879</v>
      </c>
      <c r="H3269" s="1" t="s">
        <v>2486</v>
      </c>
      <c r="I3269" s="1" t="s">
        <v>2487</v>
      </c>
      <c r="J3269" s="1" t="s">
        <v>2488</v>
      </c>
      <c r="K3269" s="1" t="s">
        <v>2489</v>
      </c>
      <c r="L3269" s="1" t="s">
        <v>2490</v>
      </c>
      <c r="M3269" s="1" t="s">
        <v>2491</v>
      </c>
    </row>
    <row r="3270" spans="2:13">
      <c r="B3270" s="1">
        <v>47</v>
      </c>
      <c r="C3270" s="1" t="s">
        <v>2492</v>
      </c>
      <c r="D3270" s="1">
        <v>1</v>
      </c>
      <c r="E3270" s="1" t="s">
        <v>2493</v>
      </c>
      <c r="F3270" s="1">
        <v>7122574</v>
      </c>
      <c r="G3270" s="1">
        <v>7127893</v>
      </c>
      <c r="H3270" s="1" t="s">
        <v>465</v>
      </c>
      <c r="I3270" s="1" t="s">
        <v>2494</v>
      </c>
      <c r="J3270" s="1" t="s">
        <v>2495</v>
      </c>
      <c r="L3270" s="1" t="s">
        <v>14</v>
      </c>
      <c r="M3270" s="1" t="s">
        <v>14</v>
      </c>
    </row>
    <row r="3271" spans="2:13">
      <c r="B3271" s="1">
        <v>47</v>
      </c>
      <c r="C3271" s="1" t="s">
        <v>2496</v>
      </c>
      <c r="D3271" s="1">
        <v>1</v>
      </c>
      <c r="E3271" s="1" t="s">
        <v>2497</v>
      </c>
      <c r="F3271" s="1">
        <v>7128000</v>
      </c>
      <c r="G3271" s="1">
        <v>7132915</v>
      </c>
      <c r="H3271" s="1" t="s">
        <v>2498</v>
      </c>
      <c r="I3271" s="1" t="s">
        <v>2499</v>
      </c>
      <c r="J3271" s="1" t="s">
        <v>2500</v>
      </c>
      <c r="L3271" s="1" t="s">
        <v>438</v>
      </c>
      <c r="M3271" s="1" t="s">
        <v>439</v>
      </c>
    </row>
    <row r="3272" spans="2:13">
      <c r="B3272" s="1">
        <v>47</v>
      </c>
      <c r="C3272" s="1" t="s">
        <v>2501</v>
      </c>
      <c r="D3272" s="1">
        <v>1</v>
      </c>
      <c r="E3272" s="1" t="s">
        <v>2502</v>
      </c>
      <c r="F3272" s="1">
        <v>7133420</v>
      </c>
      <c r="G3272" s="1">
        <v>7139177</v>
      </c>
      <c r="L3272" s="1" t="s">
        <v>1807</v>
      </c>
      <c r="M3272" s="1" t="s">
        <v>1808</v>
      </c>
    </row>
    <row r="3273" spans="2:13">
      <c r="B3273" s="1">
        <v>47</v>
      </c>
      <c r="C3273" s="1" t="s">
        <v>2503</v>
      </c>
      <c r="D3273" s="1">
        <v>1</v>
      </c>
      <c r="E3273" s="1" t="s">
        <v>2504</v>
      </c>
      <c r="F3273" s="1">
        <v>7139074</v>
      </c>
      <c r="G3273" s="1">
        <v>7141337</v>
      </c>
      <c r="L3273" s="1" t="s">
        <v>14</v>
      </c>
      <c r="M3273" s="1" t="s">
        <v>14</v>
      </c>
    </row>
    <row r="3274" spans="2:13">
      <c r="B3274" s="1">
        <v>47</v>
      </c>
      <c r="C3274" s="1" t="s">
        <v>2505</v>
      </c>
      <c r="D3274" s="1">
        <v>1</v>
      </c>
      <c r="E3274" s="1" t="s">
        <v>2506</v>
      </c>
      <c r="F3274" s="1">
        <v>7139802</v>
      </c>
      <c r="G3274" s="1">
        <v>7149575</v>
      </c>
      <c r="H3274" s="1" t="s">
        <v>1024</v>
      </c>
      <c r="I3274" s="1" t="s">
        <v>2507</v>
      </c>
      <c r="K3274" s="1" t="s">
        <v>2508</v>
      </c>
      <c r="L3274" s="1" t="s">
        <v>2509</v>
      </c>
      <c r="M3274" s="1" t="s">
        <v>2510</v>
      </c>
    </row>
    <row r="3275" spans="2:13">
      <c r="B3275" s="1">
        <v>47</v>
      </c>
      <c r="C3275" s="1" t="s">
        <v>2511</v>
      </c>
      <c r="D3275" s="1">
        <v>1</v>
      </c>
      <c r="E3275" s="1" t="s">
        <v>2512</v>
      </c>
      <c r="F3275" s="1">
        <v>7149478</v>
      </c>
      <c r="G3275" s="1">
        <v>7155386</v>
      </c>
      <c r="H3275" s="1" t="s">
        <v>2513</v>
      </c>
      <c r="I3275" s="1" t="s">
        <v>2514</v>
      </c>
      <c r="K3275" s="1" t="s">
        <v>2515</v>
      </c>
      <c r="L3275" s="1" t="s">
        <v>2516</v>
      </c>
      <c r="M3275" s="1" t="s">
        <v>2517</v>
      </c>
    </row>
    <row r="3276" spans="2:13">
      <c r="B3276" s="1">
        <v>47</v>
      </c>
      <c r="C3276" s="1" t="s">
        <v>2518</v>
      </c>
      <c r="D3276" s="1">
        <v>1</v>
      </c>
      <c r="E3276" s="1" t="s">
        <v>2519</v>
      </c>
      <c r="F3276" s="1">
        <v>7155385</v>
      </c>
      <c r="G3276" s="1">
        <v>7158517</v>
      </c>
      <c r="H3276" s="1" t="s">
        <v>2520</v>
      </c>
      <c r="I3276" s="1" t="s">
        <v>2521</v>
      </c>
      <c r="J3276" s="1" t="s">
        <v>2522</v>
      </c>
      <c r="K3276" s="1" t="s">
        <v>2523</v>
      </c>
      <c r="L3276" s="1" t="s">
        <v>438</v>
      </c>
      <c r="M3276" s="1" t="s">
        <v>439</v>
      </c>
    </row>
    <row r="3277" spans="2:13">
      <c r="B3277" s="1">
        <v>47</v>
      </c>
      <c r="C3277" s="1" t="s">
        <v>2524</v>
      </c>
      <c r="D3277" s="1">
        <v>1</v>
      </c>
      <c r="E3277" s="1" t="s">
        <v>2525</v>
      </c>
      <c r="F3277" s="1">
        <v>7158353</v>
      </c>
      <c r="G3277" s="1">
        <v>7167428</v>
      </c>
      <c r="L3277" s="1" t="s">
        <v>14</v>
      </c>
      <c r="M3277" s="1" t="s">
        <v>14</v>
      </c>
    </row>
    <row r="3278" spans="2:13">
      <c r="B3278" s="1">
        <v>47</v>
      </c>
      <c r="C3278" s="1" t="s">
        <v>2526</v>
      </c>
      <c r="D3278" s="1">
        <v>1</v>
      </c>
      <c r="E3278" s="1" t="s">
        <v>2527</v>
      </c>
      <c r="F3278" s="1">
        <v>7167190</v>
      </c>
      <c r="G3278" s="1">
        <v>7171880</v>
      </c>
      <c r="L3278" s="1" t="s">
        <v>14</v>
      </c>
      <c r="M3278" s="1" t="s">
        <v>14</v>
      </c>
    </row>
    <row r="3279" spans="2:13">
      <c r="B3279" s="1">
        <v>47</v>
      </c>
      <c r="C3279" s="1" t="s">
        <v>2528</v>
      </c>
      <c r="D3279" s="1">
        <v>1</v>
      </c>
      <c r="E3279" s="1" t="s">
        <v>2529</v>
      </c>
      <c r="F3279" s="1">
        <v>7171659</v>
      </c>
      <c r="G3279" s="1">
        <v>7173423</v>
      </c>
      <c r="H3279" s="1" t="s">
        <v>2530</v>
      </c>
      <c r="I3279" s="1" t="s">
        <v>2531</v>
      </c>
      <c r="J3279" s="1" t="s">
        <v>2532</v>
      </c>
      <c r="L3279" s="1" t="s">
        <v>2533</v>
      </c>
      <c r="M3279" s="1" t="s">
        <v>2534</v>
      </c>
    </row>
    <row r="3280" spans="2:13">
      <c r="B3280" s="1">
        <v>47</v>
      </c>
      <c r="C3280" s="1" t="s">
        <v>2535</v>
      </c>
      <c r="D3280" s="1">
        <v>1</v>
      </c>
      <c r="E3280" s="1" t="s">
        <v>2536</v>
      </c>
      <c r="F3280" s="1">
        <v>7174042</v>
      </c>
      <c r="G3280" s="1">
        <v>7176799</v>
      </c>
      <c r="L3280" s="1" t="s">
        <v>96</v>
      </c>
      <c r="M3280" s="1" t="s">
        <v>97</v>
      </c>
    </row>
    <row r="3281" spans="2:13">
      <c r="B3281" s="1">
        <v>47</v>
      </c>
      <c r="C3281" s="1" t="s">
        <v>2537</v>
      </c>
      <c r="D3281" s="1">
        <v>1</v>
      </c>
      <c r="E3281" s="1" t="s">
        <v>2538</v>
      </c>
      <c r="F3281" s="1">
        <v>7184912</v>
      </c>
      <c r="G3281" s="1">
        <v>7186154</v>
      </c>
      <c r="L3281" s="1" t="s">
        <v>14</v>
      </c>
      <c r="M3281" s="1" t="s">
        <v>14</v>
      </c>
    </row>
    <row r="3282" spans="2:13">
      <c r="B3282" s="1">
        <v>47</v>
      </c>
      <c r="C3282" s="1" t="s">
        <v>2539</v>
      </c>
      <c r="D3282" s="1">
        <v>1</v>
      </c>
      <c r="E3282" s="1" t="s">
        <v>2540</v>
      </c>
      <c r="F3282" s="1">
        <v>7186323</v>
      </c>
      <c r="G3282" s="1">
        <v>7201320</v>
      </c>
      <c r="H3282" s="1" t="s">
        <v>226</v>
      </c>
      <c r="I3282" s="1" t="s">
        <v>2541</v>
      </c>
      <c r="J3282" s="1" t="s">
        <v>2542</v>
      </c>
      <c r="K3282" s="1" t="s">
        <v>2543</v>
      </c>
      <c r="L3282" s="1" t="s">
        <v>2544</v>
      </c>
      <c r="M3282" s="1" t="s">
        <v>2545</v>
      </c>
    </row>
    <row r="3283" spans="2:13">
      <c r="B3283" s="1">
        <v>47</v>
      </c>
      <c r="C3283" s="1" t="s">
        <v>2546</v>
      </c>
      <c r="D3283" s="1">
        <v>1</v>
      </c>
      <c r="E3283" s="1" t="s">
        <v>2547</v>
      </c>
      <c r="F3283" s="1">
        <v>7201804</v>
      </c>
      <c r="G3283" s="1">
        <v>7205558</v>
      </c>
      <c r="L3283" s="1" t="s">
        <v>14</v>
      </c>
      <c r="M3283" s="1" t="s">
        <v>14</v>
      </c>
    </row>
    <row r="3284" spans="2:13">
      <c r="B3284" s="1">
        <v>47</v>
      </c>
      <c r="C3284" s="1" t="s">
        <v>2548</v>
      </c>
      <c r="D3284" s="1">
        <v>1</v>
      </c>
      <c r="E3284" s="1" t="s">
        <v>2549</v>
      </c>
      <c r="F3284" s="1">
        <v>7232821</v>
      </c>
      <c r="G3284" s="1">
        <v>7236516</v>
      </c>
      <c r="L3284" s="1" t="s">
        <v>14</v>
      </c>
      <c r="M3284" s="1" t="s">
        <v>14</v>
      </c>
    </row>
    <row r="3285" spans="2:13">
      <c r="B3285" s="1">
        <v>47</v>
      </c>
      <c r="C3285" s="1" t="s">
        <v>2550</v>
      </c>
      <c r="D3285" s="1">
        <v>1</v>
      </c>
      <c r="E3285" s="1" t="s">
        <v>2551</v>
      </c>
      <c r="F3285" s="1">
        <v>7252367</v>
      </c>
      <c r="G3285" s="1">
        <v>7256062</v>
      </c>
      <c r="L3285" s="1" t="s">
        <v>14</v>
      </c>
      <c r="M3285" s="1" t="s">
        <v>14</v>
      </c>
    </row>
    <row r="3286" spans="2:13">
      <c r="B3286" s="1">
        <v>47</v>
      </c>
      <c r="C3286" s="1" t="s">
        <v>2552</v>
      </c>
      <c r="D3286" s="1">
        <v>1</v>
      </c>
      <c r="E3286" s="1" t="s">
        <v>2553</v>
      </c>
      <c r="F3286" s="1">
        <v>7336350</v>
      </c>
      <c r="G3286" s="1">
        <v>7337001</v>
      </c>
      <c r="L3286" s="1" t="s">
        <v>14</v>
      </c>
      <c r="M3286" s="1" t="s">
        <v>14</v>
      </c>
    </row>
    <row r="3287" spans="2:13">
      <c r="B3287" s="1">
        <v>47</v>
      </c>
      <c r="C3287" s="1" t="s">
        <v>1508</v>
      </c>
      <c r="D3287" s="1">
        <v>1</v>
      </c>
      <c r="E3287" s="1" t="s">
        <v>1509</v>
      </c>
      <c r="F3287" s="1">
        <v>7342002</v>
      </c>
      <c r="G3287" s="1">
        <v>7347541</v>
      </c>
      <c r="L3287" s="1" t="s">
        <v>14</v>
      </c>
      <c r="M3287" s="1" t="s">
        <v>14</v>
      </c>
    </row>
    <row r="3288" spans="2:13">
      <c r="B3288" s="1">
        <v>47</v>
      </c>
      <c r="C3288" s="1" t="s">
        <v>1510</v>
      </c>
      <c r="D3288" s="1">
        <v>1</v>
      </c>
      <c r="E3288" s="1" t="s">
        <v>1511</v>
      </c>
      <c r="F3288" s="1">
        <v>7347765</v>
      </c>
      <c r="G3288" s="1">
        <v>7355564</v>
      </c>
      <c r="L3288" s="1" t="s">
        <v>14</v>
      </c>
      <c r="M3288" s="1" t="s">
        <v>14</v>
      </c>
    </row>
    <row r="3289" spans="2:13">
      <c r="B3289" s="1">
        <v>47</v>
      </c>
      <c r="C3289" s="1" t="s">
        <v>1512</v>
      </c>
      <c r="D3289" s="1">
        <v>1</v>
      </c>
      <c r="E3289" s="1" t="s">
        <v>1513</v>
      </c>
      <c r="F3289" s="1">
        <v>7372384</v>
      </c>
      <c r="G3289" s="1">
        <v>7376916</v>
      </c>
      <c r="H3289" s="1" t="s">
        <v>1514</v>
      </c>
      <c r="I3289" s="1" t="s">
        <v>1515</v>
      </c>
      <c r="J3289" s="1" t="s">
        <v>1516</v>
      </c>
      <c r="K3289" s="1" t="s">
        <v>1517</v>
      </c>
      <c r="L3289" s="1" t="s">
        <v>1518</v>
      </c>
      <c r="M3289" s="1" t="s">
        <v>1519</v>
      </c>
    </row>
    <row r="3290" spans="2:13">
      <c r="B3290" s="1">
        <v>47</v>
      </c>
      <c r="C3290" s="1" t="s">
        <v>1520</v>
      </c>
      <c r="D3290" s="1">
        <v>1</v>
      </c>
      <c r="E3290" s="1" t="s">
        <v>1521</v>
      </c>
      <c r="F3290" s="1">
        <v>7377121</v>
      </c>
      <c r="G3290" s="1">
        <v>7382464</v>
      </c>
      <c r="L3290" s="1" t="s">
        <v>14</v>
      </c>
      <c r="M3290" s="1" t="s">
        <v>14</v>
      </c>
    </row>
    <row r="3291" spans="2:13">
      <c r="B3291" s="1">
        <v>47</v>
      </c>
      <c r="C3291" s="1" t="s">
        <v>1522</v>
      </c>
      <c r="D3291" s="1">
        <v>1</v>
      </c>
      <c r="E3291" s="1" t="s">
        <v>1523</v>
      </c>
      <c r="F3291" s="1">
        <v>7382537</v>
      </c>
      <c r="G3291" s="1">
        <v>7384767</v>
      </c>
      <c r="L3291" s="1" t="s">
        <v>14</v>
      </c>
      <c r="M3291" s="1" t="s">
        <v>14</v>
      </c>
    </row>
    <row r="3292" spans="2:13">
      <c r="B3292" s="1">
        <v>47</v>
      </c>
      <c r="C3292" s="1" t="s">
        <v>1524</v>
      </c>
      <c r="D3292" s="1">
        <v>1</v>
      </c>
      <c r="E3292" s="1" t="s">
        <v>1525</v>
      </c>
      <c r="F3292" s="1">
        <v>7384568</v>
      </c>
      <c r="G3292" s="1">
        <v>7386582</v>
      </c>
      <c r="H3292" s="1" t="s">
        <v>1526</v>
      </c>
      <c r="I3292" s="1" t="s">
        <v>1527</v>
      </c>
      <c r="J3292" s="1" t="s">
        <v>1528</v>
      </c>
      <c r="L3292" s="1" t="s">
        <v>1529</v>
      </c>
      <c r="M3292" s="1" t="s">
        <v>1530</v>
      </c>
    </row>
    <row r="3293" spans="2:13">
      <c r="B3293" s="1">
        <v>47</v>
      </c>
      <c r="C3293" s="1" t="s">
        <v>1531</v>
      </c>
      <c r="D3293" s="1">
        <v>1</v>
      </c>
      <c r="E3293" s="1" t="s">
        <v>1532</v>
      </c>
      <c r="F3293" s="1">
        <v>7386171</v>
      </c>
      <c r="G3293" s="1">
        <v>7391323</v>
      </c>
      <c r="H3293" s="1" t="s">
        <v>1533</v>
      </c>
      <c r="I3293" s="1" t="s">
        <v>1534</v>
      </c>
      <c r="J3293" s="1" t="s">
        <v>1535</v>
      </c>
      <c r="K3293" s="1" t="s">
        <v>1536</v>
      </c>
      <c r="L3293" s="1" t="s">
        <v>1537</v>
      </c>
      <c r="M3293" s="1" t="s">
        <v>1538</v>
      </c>
    </row>
    <row r="3294" spans="2:13">
      <c r="B3294" s="1">
        <v>47</v>
      </c>
      <c r="C3294" s="1" t="s">
        <v>1539</v>
      </c>
      <c r="D3294" s="1">
        <v>1</v>
      </c>
      <c r="E3294" s="1" t="s">
        <v>1540</v>
      </c>
      <c r="F3294" s="1">
        <v>7390966</v>
      </c>
      <c r="G3294" s="1">
        <v>7396123</v>
      </c>
      <c r="L3294" s="1" t="s">
        <v>14</v>
      </c>
      <c r="M3294" s="1" t="s">
        <v>14</v>
      </c>
    </row>
    <row r="3295" spans="2:13">
      <c r="B3295" s="1">
        <v>47</v>
      </c>
      <c r="C3295" s="1" t="s">
        <v>1541</v>
      </c>
      <c r="D3295" s="1">
        <v>1</v>
      </c>
      <c r="E3295" s="1" t="s">
        <v>1542</v>
      </c>
      <c r="F3295" s="1">
        <v>7395962</v>
      </c>
      <c r="G3295" s="1">
        <v>7397896</v>
      </c>
      <c r="H3295" s="1" t="s">
        <v>1543</v>
      </c>
      <c r="I3295" s="1" t="s">
        <v>1544</v>
      </c>
      <c r="J3295" s="1" t="s">
        <v>1545</v>
      </c>
      <c r="K3295" s="1" t="s">
        <v>1546</v>
      </c>
      <c r="L3295" s="1" t="s">
        <v>14</v>
      </c>
      <c r="M3295" s="1" t="s">
        <v>14</v>
      </c>
    </row>
    <row r="3296" spans="2:13">
      <c r="B3296" s="1">
        <v>47</v>
      </c>
      <c r="C3296" s="1" t="s">
        <v>1547</v>
      </c>
      <c r="D3296" s="1">
        <v>1</v>
      </c>
      <c r="E3296" s="1" t="s">
        <v>1548</v>
      </c>
      <c r="F3296" s="1">
        <v>7398083</v>
      </c>
      <c r="G3296" s="1">
        <v>7400378</v>
      </c>
      <c r="H3296" s="1" t="s">
        <v>1549</v>
      </c>
      <c r="I3296" s="1" t="s">
        <v>1550</v>
      </c>
      <c r="J3296" s="1" t="s">
        <v>1551</v>
      </c>
      <c r="L3296" s="1" t="s">
        <v>1552</v>
      </c>
      <c r="M3296" s="1" t="s">
        <v>1553</v>
      </c>
    </row>
    <row r="3297" spans="2:13">
      <c r="B3297" s="1">
        <v>47</v>
      </c>
      <c r="C3297" s="1" t="s">
        <v>1554</v>
      </c>
      <c r="D3297" s="1">
        <v>1</v>
      </c>
      <c r="E3297" s="1" t="s">
        <v>1555</v>
      </c>
      <c r="F3297" s="1">
        <v>7400659</v>
      </c>
      <c r="G3297" s="1">
        <v>7409373</v>
      </c>
      <c r="H3297" s="1" t="s">
        <v>1556</v>
      </c>
      <c r="I3297" s="1" t="s">
        <v>1557</v>
      </c>
      <c r="J3297" s="1" t="s">
        <v>1558</v>
      </c>
      <c r="K3297" s="1" t="s">
        <v>1559</v>
      </c>
      <c r="L3297" s="1" t="s">
        <v>96</v>
      </c>
      <c r="M3297" s="1" t="s">
        <v>97</v>
      </c>
    </row>
    <row r="3298" spans="2:13">
      <c r="B3298" s="1">
        <v>47</v>
      </c>
      <c r="C3298" s="1" t="s">
        <v>1560</v>
      </c>
      <c r="D3298" s="1">
        <v>1</v>
      </c>
      <c r="E3298" s="1" t="s">
        <v>1561</v>
      </c>
      <c r="F3298" s="1">
        <v>7408957</v>
      </c>
      <c r="G3298" s="1">
        <v>7411913</v>
      </c>
      <c r="L3298" s="1" t="s">
        <v>85</v>
      </c>
      <c r="M3298" s="1" t="s">
        <v>86</v>
      </c>
    </row>
    <row r="3299" spans="2:13">
      <c r="B3299" s="1">
        <v>47</v>
      </c>
      <c r="C3299" s="1" t="s">
        <v>1562</v>
      </c>
      <c r="D3299" s="1">
        <v>1</v>
      </c>
      <c r="E3299" s="1" t="s">
        <v>1563</v>
      </c>
      <c r="F3299" s="1">
        <v>7411980</v>
      </c>
      <c r="G3299" s="1">
        <v>7413865</v>
      </c>
      <c r="H3299" s="1" t="s">
        <v>1564</v>
      </c>
      <c r="I3299" s="1" t="s">
        <v>1565</v>
      </c>
      <c r="J3299" s="1" t="s">
        <v>1566</v>
      </c>
      <c r="K3299" s="1" t="s">
        <v>1567</v>
      </c>
      <c r="L3299" s="1" t="s">
        <v>1568</v>
      </c>
      <c r="M3299" s="1" t="s">
        <v>1569</v>
      </c>
    </row>
    <row r="3300" spans="2:13">
      <c r="B3300" s="1">
        <v>47</v>
      </c>
      <c r="C3300" s="1" t="s">
        <v>1570</v>
      </c>
      <c r="D3300" s="1">
        <v>1</v>
      </c>
      <c r="E3300" s="1" t="s">
        <v>1571</v>
      </c>
      <c r="F3300" s="1">
        <v>7413968</v>
      </c>
      <c r="G3300" s="1">
        <v>7419303</v>
      </c>
      <c r="H3300" s="1" t="s">
        <v>1572</v>
      </c>
      <c r="I3300" s="1" t="s">
        <v>1573</v>
      </c>
      <c r="J3300" s="1" t="s">
        <v>1574</v>
      </c>
      <c r="L3300" s="1" t="s">
        <v>1575</v>
      </c>
      <c r="M3300" s="1" t="s">
        <v>1576</v>
      </c>
    </row>
    <row r="3301" spans="2:13">
      <c r="B3301" s="1">
        <v>47</v>
      </c>
      <c r="C3301" s="1" t="s">
        <v>1577</v>
      </c>
      <c r="D3301" s="1">
        <v>1</v>
      </c>
      <c r="E3301" s="1" t="s">
        <v>1578</v>
      </c>
      <c r="F3301" s="1">
        <v>7419795</v>
      </c>
      <c r="G3301" s="1">
        <v>7421378</v>
      </c>
      <c r="H3301" s="1" t="s">
        <v>1579</v>
      </c>
      <c r="I3301" s="1" t="s">
        <v>1580</v>
      </c>
      <c r="J3301" s="1" t="s">
        <v>1581</v>
      </c>
      <c r="K3301" s="1" t="s">
        <v>1582</v>
      </c>
      <c r="L3301" s="1" t="s">
        <v>1583</v>
      </c>
      <c r="M3301" s="1" t="s">
        <v>1584</v>
      </c>
    </row>
    <row r="3302" spans="2:13">
      <c r="B3302" s="1">
        <v>47</v>
      </c>
      <c r="C3302" s="1" t="s">
        <v>1585</v>
      </c>
      <c r="D3302" s="1">
        <v>1</v>
      </c>
      <c r="E3302" s="1" t="s">
        <v>1586</v>
      </c>
      <c r="F3302" s="1">
        <v>7421695</v>
      </c>
      <c r="G3302" s="1">
        <v>7422276</v>
      </c>
      <c r="H3302" s="1" t="s">
        <v>1587</v>
      </c>
      <c r="I3302" s="1" t="s">
        <v>1588</v>
      </c>
      <c r="J3302" s="1" t="s">
        <v>1589</v>
      </c>
      <c r="K3302" s="1" t="s">
        <v>1590</v>
      </c>
      <c r="L3302" s="1" t="s">
        <v>158</v>
      </c>
      <c r="M3302" s="1" t="s">
        <v>159</v>
      </c>
    </row>
    <row r="3303" spans="2:13">
      <c r="B3303" s="1">
        <v>47</v>
      </c>
      <c r="C3303" s="1" t="s">
        <v>1591</v>
      </c>
      <c r="D3303" s="1">
        <v>1</v>
      </c>
      <c r="E3303" s="1" t="s">
        <v>1592</v>
      </c>
      <c r="F3303" s="1">
        <v>7423186</v>
      </c>
      <c r="G3303" s="1">
        <v>7431395</v>
      </c>
      <c r="L3303" s="1" t="s">
        <v>14</v>
      </c>
      <c r="M3303" s="1" t="s">
        <v>14</v>
      </c>
    </row>
    <row r="3304" spans="2:13">
      <c r="B3304" s="1">
        <v>47</v>
      </c>
      <c r="C3304" s="1" t="s">
        <v>1593</v>
      </c>
      <c r="D3304" s="1">
        <v>1</v>
      </c>
      <c r="E3304" s="1" t="s">
        <v>1594</v>
      </c>
      <c r="F3304" s="1">
        <v>7432419</v>
      </c>
      <c r="G3304" s="1">
        <v>7439877</v>
      </c>
      <c r="L3304" s="1" t="s">
        <v>14</v>
      </c>
      <c r="M3304" s="1" t="s">
        <v>14</v>
      </c>
    </row>
    <row r="3305" spans="2:13">
      <c r="B3305" s="1">
        <v>47</v>
      </c>
      <c r="C3305" s="1" t="s">
        <v>1595</v>
      </c>
      <c r="D3305" s="1">
        <v>1</v>
      </c>
      <c r="E3305" s="1" t="s">
        <v>1596</v>
      </c>
      <c r="F3305" s="1">
        <v>7440803</v>
      </c>
      <c r="G3305" s="1">
        <v>7447250</v>
      </c>
      <c r="L3305" s="1" t="s">
        <v>14</v>
      </c>
      <c r="M3305" s="1" t="s">
        <v>14</v>
      </c>
    </row>
    <row r="3306" spans="2:13">
      <c r="B3306" s="1">
        <v>47</v>
      </c>
      <c r="C3306" s="1" t="s">
        <v>1597</v>
      </c>
      <c r="D3306" s="1">
        <v>1</v>
      </c>
      <c r="E3306" s="1" t="s">
        <v>1598</v>
      </c>
      <c r="F3306" s="1">
        <v>7446722</v>
      </c>
      <c r="G3306" s="1">
        <v>7459566</v>
      </c>
      <c r="L3306" s="1" t="s">
        <v>1599</v>
      </c>
      <c r="M3306" s="1" t="s">
        <v>1600</v>
      </c>
    </row>
    <row r="3307" spans="2:13">
      <c r="B3307" s="1">
        <v>47</v>
      </c>
      <c r="C3307" s="1" t="s">
        <v>1601</v>
      </c>
      <c r="D3307" s="1">
        <v>1</v>
      </c>
      <c r="E3307" s="1" t="s">
        <v>1602</v>
      </c>
      <c r="F3307" s="1">
        <v>7458939</v>
      </c>
      <c r="G3307" s="1">
        <v>7478322</v>
      </c>
      <c r="H3307" s="1" t="s">
        <v>1603</v>
      </c>
      <c r="I3307" s="1" t="s">
        <v>1604</v>
      </c>
      <c r="J3307" s="1" t="s">
        <v>1605</v>
      </c>
      <c r="K3307" s="1" t="s">
        <v>1606</v>
      </c>
      <c r="L3307" s="1" t="s">
        <v>1607</v>
      </c>
      <c r="M3307" s="1" t="s">
        <v>1608</v>
      </c>
    </row>
    <row r="3308" spans="2:13">
      <c r="B3308" s="1">
        <v>47</v>
      </c>
      <c r="C3308" s="1" t="s">
        <v>1609</v>
      </c>
      <c r="D3308" s="1">
        <v>1</v>
      </c>
      <c r="E3308" s="1" t="s">
        <v>1610</v>
      </c>
      <c r="F3308" s="1">
        <v>7478299</v>
      </c>
      <c r="G3308" s="1">
        <v>7509114</v>
      </c>
      <c r="H3308" s="1" t="s">
        <v>1611</v>
      </c>
      <c r="L3308" s="1" t="s">
        <v>14</v>
      </c>
      <c r="M3308" s="1" t="s">
        <v>14</v>
      </c>
    </row>
    <row r="3309" spans="2:13">
      <c r="B3309" s="1">
        <v>47</v>
      </c>
      <c r="C3309" s="1" t="s">
        <v>1612</v>
      </c>
      <c r="D3309" s="1">
        <v>1</v>
      </c>
      <c r="E3309" s="1" t="s">
        <v>1613</v>
      </c>
      <c r="F3309" s="1">
        <v>7509096</v>
      </c>
      <c r="G3309" s="1">
        <v>7512336</v>
      </c>
      <c r="L3309" s="1" t="s">
        <v>14</v>
      </c>
      <c r="M3309" s="1" t="s">
        <v>14</v>
      </c>
    </row>
    <row r="3310" spans="2:13">
      <c r="B3310" s="1">
        <v>47</v>
      </c>
      <c r="C3310" s="1" t="s">
        <v>1614</v>
      </c>
      <c r="D3310" s="1">
        <v>1</v>
      </c>
      <c r="E3310" s="1" t="s">
        <v>1615</v>
      </c>
      <c r="F3310" s="1">
        <v>7512275</v>
      </c>
      <c r="G3310" s="1">
        <v>7518291</v>
      </c>
      <c r="L3310" s="1" t="s">
        <v>143</v>
      </c>
      <c r="M3310" s="1" t="s">
        <v>144</v>
      </c>
    </row>
    <row r="3311" spans="2:13">
      <c r="B3311" s="1">
        <v>47</v>
      </c>
      <c r="C3311" s="1" t="s">
        <v>1616</v>
      </c>
      <c r="D3311" s="1">
        <v>1</v>
      </c>
      <c r="E3311" s="1" t="s">
        <v>1617</v>
      </c>
      <c r="F3311" s="1">
        <v>7537711</v>
      </c>
      <c r="G3311" s="1">
        <v>7546666</v>
      </c>
      <c r="L3311" s="1" t="s">
        <v>1293</v>
      </c>
      <c r="M3311" s="1" t="s">
        <v>1294</v>
      </c>
    </row>
    <row r="3312" spans="2:13">
      <c r="B3312" s="1">
        <v>47</v>
      </c>
      <c r="C3312" s="1" t="s">
        <v>1618</v>
      </c>
      <c r="D3312" s="1">
        <v>1</v>
      </c>
      <c r="E3312" s="1" t="s">
        <v>1619</v>
      </c>
      <c r="F3312" s="1">
        <v>7549199</v>
      </c>
      <c r="G3312" s="1">
        <v>7555170</v>
      </c>
      <c r="H3312" s="1" t="s">
        <v>264</v>
      </c>
      <c r="I3312" s="1" t="s">
        <v>1620</v>
      </c>
      <c r="J3312" s="1" t="s">
        <v>1621</v>
      </c>
      <c r="L3312" s="1" t="s">
        <v>14</v>
      </c>
      <c r="M3312" s="1" t="s">
        <v>14</v>
      </c>
    </row>
    <row r="3313" spans="2:13">
      <c r="B3313" s="1">
        <v>47</v>
      </c>
      <c r="C3313" s="1" t="s">
        <v>1622</v>
      </c>
      <c r="D3313" s="1">
        <v>1</v>
      </c>
      <c r="E3313" s="1" t="s">
        <v>1623</v>
      </c>
      <c r="F3313" s="1">
        <v>7555356</v>
      </c>
      <c r="G3313" s="1">
        <v>7561491</v>
      </c>
      <c r="H3313" s="1" t="s">
        <v>1624</v>
      </c>
      <c r="I3313" s="1" t="s">
        <v>1625</v>
      </c>
      <c r="J3313" s="1" t="s">
        <v>1626</v>
      </c>
      <c r="L3313" s="1" t="s">
        <v>1627</v>
      </c>
      <c r="M3313" s="1" t="s">
        <v>1628</v>
      </c>
    </row>
    <row r="3314" spans="2:13">
      <c r="B3314" s="1">
        <v>47</v>
      </c>
      <c r="C3314" s="1" t="s">
        <v>1629</v>
      </c>
      <c r="D3314" s="1">
        <v>1</v>
      </c>
      <c r="E3314" s="1" t="s">
        <v>1630</v>
      </c>
      <c r="F3314" s="1">
        <v>7565062</v>
      </c>
      <c r="G3314" s="1">
        <v>7568857</v>
      </c>
      <c r="L3314" s="1" t="s">
        <v>14</v>
      </c>
      <c r="M3314" s="1" t="s">
        <v>14</v>
      </c>
    </row>
    <row r="3315" spans="2:13">
      <c r="B3315" s="1">
        <v>47</v>
      </c>
      <c r="C3315" s="1" t="s">
        <v>1631</v>
      </c>
      <c r="D3315" s="1">
        <v>1</v>
      </c>
      <c r="E3315" s="1" t="s">
        <v>1632</v>
      </c>
      <c r="F3315" s="1">
        <v>7570014</v>
      </c>
      <c r="G3315" s="1">
        <v>7576087</v>
      </c>
      <c r="H3315" s="1" t="s">
        <v>1624</v>
      </c>
      <c r="I3315" s="1" t="s">
        <v>1633</v>
      </c>
      <c r="J3315" s="1" t="s">
        <v>1634</v>
      </c>
      <c r="L3315" s="1" t="s">
        <v>1635</v>
      </c>
      <c r="M3315" s="1" t="s">
        <v>1636</v>
      </c>
    </row>
    <row r="3316" spans="2:13">
      <c r="B3316" s="1">
        <v>47</v>
      </c>
      <c r="C3316" s="1" t="s">
        <v>1637</v>
      </c>
      <c r="D3316" s="1">
        <v>1</v>
      </c>
      <c r="E3316" s="1" t="s">
        <v>1638</v>
      </c>
      <c r="F3316" s="1">
        <v>7575394</v>
      </c>
      <c r="G3316" s="1">
        <v>7582584</v>
      </c>
      <c r="L3316" s="1" t="s">
        <v>1639</v>
      </c>
      <c r="M3316" s="1" t="s">
        <v>1640</v>
      </c>
    </row>
    <row r="3317" spans="2:13">
      <c r="B3317" s="1">
        <v>47</v>
      </c>
      <c r="C3317" s="1" t="s">
        <v>1641</v>
      </c>
      <c r="D3317" s="1">
        <v>1</v>
      </c>
      <c r="E3317" s="1" t="s">
        <v>1642</v>
      </c>
      <c r="F3317" s="1">
        <v>7582648</v>
      </c>
      <c r="G3317" s="1">
        <v>7592484</v>
      </c>
      <c r="L3317" s="1" t="s">
        <v>1643</v>
      </c>
      <c r="M3317" s="1" t="s">
        <v>1644</v>
      </c>
    </row>
    <row r="3318" spans="2:13">
      <c r="B3318" s="1">
        <v>47</v>
      </c>
      <c r="C3318" s="1" t="s">
        <v>1645</v>
      </c>
      <c r="D3318" s="1">
        <v>1</v>
      </c>
      <c r="E3318" s="1" t="s">
        <v>1646</v>
      </c>
      <c r="F3318" s="1">
        <v>7600162</v>
      </c>
      <c r="G3318" s="1">
        <v>7604934</v>
      </c>
      <c r="L3318" s="1" t="s">
        <v>1647</v>
      </c>
      <c r="M3318" s="1" t="s">
        <v>1648</v>
      </c>
    </row>
    <row r="3319" spans="2:13">
      <c r="B3319" s="1">
        <v>47</v>
      </c>
      <c r="C3319" s="1" t="s">
        <v>1649</v>
      </c>
      <c r="D3319" s="1">
        <v>1</v>
      </c>
      <c r="E3319" s="1" t="s">
        <v>1650</v>
      </c>
      <c r="F3319" s="1">
        <v>7604630</v>
      </c>
      <c r="G3319" s="1">
        <v>7609385</v>
      </c>
      <c r="H3319" s="1" t="s">
        <v>1651</v>
      </c>
      <c r="I3319" s="1" t="s">
        <v>1652</v>
      </c>
      <c r="J3319" s="1" t="s">
        <v>1653</v>
      </c>
      <c r="L3319" s="1" t="s">
        <v>1654</v>
      </c>
      <c r="M3319" s="1" t="s">
        <v>1655</v>
      </c>
    </row>
    <row r="3320" spans="2:13">
      <c r="B3320" s="1">
        <v>47</v>
      </c>
      <c r="C3320" s="1" t="s">
        <v>1656</v>
      </c>
      <c r="D3320" s="1">
        <v>1</v>
      </c>
      <c r="E3320" s="1" t="s">
        <v>1657</v>
      </c>
      <c r="F3320" s="1">
        <v>7610055</v>
      </c>
      <c r="G3320" s="1">
        <v>7619259</v>
      </c>
      <c r="L3320" s="1" t="s">
        <v>96</v>
      </c>
      <c r="M3320" s="1" t="s">
        <v>97</v>
      </c>
    </row>
    <row r="3321" spans="2:13">
      <c r="B3321" s="1">
        <v>47</v>
      </c>
      <c r="C3321" s="1" t="s">
        <v>1658</v>
      </c>
      <c r="D3321" s="1">
        <v>1</v>
      </c>
      <c r="E3321" s="1" t="s">
        <v>1659</v>
      </c>
      <c r="F3321" s="1">
        <v>7624015</v>
      </c>
      <c r="G3321" s="1">
        <v>7636603</v>
      </c>
      <c r="H3321" s="1" t="s">
        <v>1660</v>
      </c>
      <c r="I3321" s="1" t="s">
        <v>1661</v>
      </c>
      <c r="K3321" s="1" t="s">
        <v>1662</v>
      </c>
      <c r="L3321" s="1" t="s">
        <v>1663</v>
      </c>
      <c r="M3321" s="1" t="s">
        <v>1664</v>
      </c>
    </row>
    <row r="3322" spans="2:13">
      <c r="B3322" s="1">
        <v>47</v>
      </c>
      <c r="C3322" s="1" t="s">
        <v>1665</v>
      </c>
      <c r="D3322" s="1">
        <v>1</v>
      </c>
      <c r="E3322" s="1" t="s">
        <v>1666</v>
      </c>
      <c r="F3322" s="1">
        <v>7636568</v>
      </c>
      <c r="G3322" s="1">
        <v>7639890</v>
      </c>
      <c r="L3322" s="1" t="s">
        <v>676</v>
      </c>
      <c r="M3322" s="1" t="s">
        <v>677</v>
      </c>
    </row>
    <row r="3323" spans="2:13">
      <c r="B3323" s="1">
        <v>47</v>
      </c>
      <c r="C3323" s="1" t="s">
        <v>1667</v>
      </c>
      <c r="D3323" s="1">
        <v>1</v>
      </c>
      <c r="E3323" s="1" t="s">
        <v>1668</v>
      </c>
      <c r="F3323" s="1">
        <v>7639719</v>
      </c>
      <c r="G3323" s="1">
        <v>7645799</v>
      </c>
      <c r="L3323" s="1" t="s">
        <v>14</v>
      </c>
      <c r="M3323" s="1" t="s">
        <v>14</v>
      </c>
    </row>
    <row r="3324" spans="2:13">
      <c r="B3324" s="1">
        <v>47</v>
      </c>
      <c r="C3324" s="1" t="s">
        <v>1669</v>
      </c>
      <c r="D3324" s="1">
        <v>1</v>
      </c>
      <c r="E3324" s="1" t="s">
        <v>1670</v>
      </c>
      <c r="F3324" s="1">
        <v>7645779</v>
      </c>
      <c r="G3324" s="1">
        <v>7647628</v>
      </c>
      <c r="H3324" s="1" t="s">
        <v>1671</v>
      </c>
      <c r="I3324" s="1" t="s">
        <v>1672</v>
      </c>
      <c r="J3324" s="1" t="s">
        <v>1673</v>
      </c>
      <c r="K3324" s="1" t="s">
        <v>1674</v>
      </c>
      <c r="L3324" s="1" t="s">
        <v>1675</v>
      </c>
      <c r="M3324" s="1" t="s">
        <v>1676</v>
      </c>
    </row>
    <row r="3325" spans="2:13">
      <c r="B3325" s="1">
        <v>47</v>
      </c>
      <c r="C3325" s="1" t="s">
        <v>1677</v>
      </c>
      <c r="D3325" s="1">
        <v>1</v>
      </c>
      <c r="E3325" s="1" t="s">
        <v>1678</v>
      </c>
      <c r="F3325" s="1">
        <v>7652248</v>
      </c>
      <c r="G3325" s="1">
        <v>7662464</v>
      </c>
      <c r="L3325" s="1" t="s">
        <v>1679</v>
      </c>
      <c r="M3325" s="1" t="s">
        <v>1680</v>
      </c>
    </row>
    <row r="3326" spans="2:13">
      <c r="B3326" s="1">
        <v>47</v>
      </c>
      <c r="C3326" s="1" t="s">
        <v>1681</v>
      </c>
      <c r="D3326" s="1">
        <v>1</v>
      </c>
      <c r="E3326" s="1" t="s">
        <v>1682</v>
      </c>
      <c r="F3326" s="1">
        <v>7662557</v>
      </c>
      <c r="G3326" s="1">
        <v>7665447</v>
      </c>
      <c r="H3326" s="1" t="s">
        <v>1683</v>
      </c>
      <c r="I3326" s="1" t="s">
        <v>1684</v>
      </c>
      <c r="J3326" s="1" t="s">
        <v>1685</v>
      </c>
      <c r="L3326" s="1" t="s">
        <v>14</v>
      </c>
      <c r="M3326" s="1" t="s">
        <v>14</v>
      </c>
    </row>
    <row r="3327" spans="2:13">
      <c r="B3327" s="1">
        <v>47</v>
      </c>
      <c r="C3327" s="1" t="s">
        <v>1686</v>
      </c>
      <c r="D3327" s="1">
        <v>1</v>
      </c>
      <c r="E3327" s="1" t="s">
        <v>1687</v>
      </c>
      <c r="F3327" s="1">
        <v>7665520</v>
      </c>
      <c r="G3327" s="1">
        <v>7668299</v>
      </c>
      <c r="L3327" s="1" t="s">
        <v>14</v>
      </c>
      <c r="M3327" s="1" t="s">
        <v>14</v>
      </c>
    </row>
    <row r="3328" spans="2:13">
      <c r="B3328" s="1">
        <v>47</v>
      </c>
      <c r="C3328" s="1" t="s">
        <v>1688</v>
      </c>
      <c r="D3328" s="1">
        <v>1</v>
      </c>
      <c r="E3328" s="1" t="s">
        <v>1689</v>
      </c>
      <c r="F3328" s="1">
        <v>7668866</v>
      </c>
      <c r="G3328" s="1">
        <v>7673965</v>
      </c>
      <c r="L3328" s="1" t="s">
        <v>96</v>
      </c>
      <c r="M3328" s="1" t="s">
        <v>97</v>
      </c>
    </row>
    <row r="3329" spans="2:13">
      <c r="B3329" s="1">
        <v>47</v>
      </c>
      <c r="C3329" s="1" t="s">
        <v>1690</v>
      </c>
      <c r="D3329" s="1">
        <v>1</v>
      </c>
      <c r="E3329" s="1" t="s">
        <v>1691</v>
      </c>
      <c r="F3329" s="1">
        <v>7673993</v>
      </c>
      <c r="G3329" s="1">
        <v>7679666</v>
      </c>
      <c r="L3329" s="1" t="s">
        <v>14</v>
      </c>
      <c r="M3329" s="1" t="s">
        <v>14</v>
      </c>
    </row>
    <row r="3330" spans="2:13">
      <c r="B3330" s="1">
        <v>47</v>
      </c>
      <c r="C3330" s="1" t="s">
        <v>1692</v>
      </c>
      <c r="D3330" s="1">
        <v>1</v>
      </c>
      <c r="E3330" s="1" t="s">
        <v>1693</v>
      </c>
      <c r="F3330" s="1">
        <v>7679427</v>
      </c>
      <c r="G3330" s="1">
        <v>7685705</v>
      </c>
      <c r="L3330" s="1" t="s">
        <v>14</v>
      </c>
      <c r="M3330" s="1" t="s">
        <v>14</v>
      </c>
    </row>
    <row r="3331" spans="2:13">
      <c r="B3331" s="1">
        <v>47</v>
      </c>
      <c r="C3331" s="1" t="s">
        <v>1694</v>
      </c>
      <c r="D3331" s="1">
        <v>1</v>
      </c>
      <c r="E3331" s="1" t="s">
        <v>1695</v>
      </c>
      <c r="F3331" s="1">
        <v>7685322</v>
      </c>
      <c r="G3331" s="1">
        <v>7689943</v>
      </c>
      <c r="L3331" s="1" t="s">
        <v>85</v>
      </c>
      <c r="M3331" s="1" t="s">
        <v>86</v>
      </c>
    </row>
    <row r="3332" spans="2:13">
      <c r="B3332" s="1">
        <v>47</v>
      </c>
      <c r="C3332" s="1" t="s">
        <v>1696</v>
      </c>
      <c r="D3332" s="1">
        <v>1</v>
      </c>
      <c r="E3332" s="1" t="s">
        <v>1697</v>
      </c>
      <c r="F3332" s="1">
        <v>7689960</v>
      </c>
      <c r="G3332" s="1">
        <v>7691229</v>
      </c>
      <c r="L3332" s="1" t="s">
        <v>14</v>
      </c>
      <c r="M3332" s="1" t="s">
        <v>14</v>
      </c>
    </row>
    <row r="3333" spans="2:13">
      <c r="B3333" s="1">
        <v>47</v>
      </c>
      <c r="C3333" s="1" t="s">
        <v>1698</v>
      </c>
      <c r="D3333" s="1">
        <v>1</v>
      </c>
      <c r="E3333" s="1" t="s">
        <v>1699</v>
      </c>
      <c r="F3333" s="1">
        <v>7693049</v>
      </c>
      <c r="G3333" s="1">
        <v>7699360</v>
      </c>
      <c r="L3333" s="1" t="s">
        <v>96</v>
      </c>
      <c r="M3333" s="1" t="s">
        <v>97</v>
      </c>
    </row>
    <row r="3334" spans="2:13">
      <c r="B3334" s="1">
        <v>47</v>
      </c>
      <c r="C3334" s="1" t="s">
        <v>1700</v>
      </c>
      <c r="D3334" s="1">
        <v>1</v>
      </c>
      <c r="E3334" s="1" t="s">
        <v>1701</v>
      </c>
      <c r="F3334" s="1">
        <v>7698958</v>
      </c>
      <c r="G3334" s="1">
        <v>7706573</v>
      </c>
      <c r="H3334" s="1" t="s">
        <v>1702</v>
      </c>
      <c r="I3334" s="1" t="s">
        <v>1703</v>
      </c>
      <c r="J3334" s="1" t="s">
        <v>1704</v>
      </c>
      <c r="L3334" s="1" t="s">
        <v>1310</v>
      </c>
      <c r="M3334" s="1" t="s">
        <v>1311</v>
      </c>
    </row>
    <row r="3335" spans="2:13">
      <c r="B3335" s="1">
        <v>47</v>
      </c>
      <c r="C3335" s="1" t="s">
        <v>1705</v>
      </c>
      <c r="D3335" s="1">
        <v>1</v>
      </c>
      <c r="E3335" s="1" t="s">
        <v>1706</v>
      </c>
      <c r="F3335" s="1">
        <v>7708072</v>
      </c>
      <c r="G3335" s="1">
        <v>7708434</v>
      </c>
      <c r="L3335" s="1" t="s">
        <v>14</v>
      </c>
      <c r="M3335" s="1" t="s">
        <v>14</v>
      </c>
    </row>
    <row r="3336" spans="2:13">
      <c r="B3336" s="1">
        <v>47</v>
      </c>
      <c r="C3336" s="1" t="s">
        <v>1707</v>
      </c>
      <c r="D3336" s="1">
        <v>1</v>
      </c>
      <c r="E3336" s="1" t="s">
        <v>1708</v>
      </c>
      <c r="F3336" s="1">
        <v>7710704</v>
      </c>
      <c r="G3336" s="1">
        <v>7715632</v>
      </c>
      <c r="H3336" s="1" t="s">
        <v>1709</v>
      </c>
      <c r="I3336" s="1" t="s">
        <v>1710</v>
      </c>
      <c r="J3336" s="1" t="s">
        <v>1711</v>
      </c>
      <c r="K3336" s="1" t="s">
        <v>1712</v>
      </c>
      <c r="L3336" s="1" t="s">
        <v>1713</v>
      </c>
      <c r="M3336" s="1" t="s">
        <v>1714</v>
      </c>
    </row>
    <row r="3337" spans="2:13">
      <c r="B3337" s="1">
        <v>47</v>
      </c>
      <c r="C3337" s="1" t="s">
        <v>1715</v>
      </c>
      <c r="D3337" s="1">
        <v>1</v>
      </c>
      <c r="E3337" s="1" t="s">
        <v>1716</v>
      </c>
      <c r="F3337" s="1">
        <v>7717589</v>
      </c>
      <c r="G3337" s="1">
        <v>7723854</v>
      </c>
      <c r="L3337" s="1" t="s">
        <v>14</v>
      </c>
      <c r="M3337" s="1" t="s">
        <v>14</v>
      </c>
    </row>
    <row r="3338" spans="2:13">
      <c r="B3338" s="1">
        <v>47</v>
      </c>
      <c r="C3338" s="1" t="s">
        <v>1717</v>
      </c>
      <c r="D3338" s="1">
        <v>1</v>
      </c>
      <c r="E3338" s="1" t="s">
        <v>1718</v>
      </c>
      <c r="F3338" s="1">
        <v>7724702</v>
      </c>
      <c r="G3338" s="1">
        <v>7725724</v>
      </c>
      <c r="L3338" s="1" t="s">
        <v>14</v>
      </c>
      <c r="M3338" s="1" t="s">
        <v>14</v>
      </c>
    </row>
    <row r="3339" spans="2:13">
      <c r="B3339" s="1">
        <v>47</v>
      </c>
      <c r="C3339" s="1" t="s">
        <v>1719</v>
      </c>
      <c r="D3339" s="1">
        <v>1</v>
      </c>
      <c r="E3339" s="1" t="s">
        <v>1720</v>
      </c>
      <c r="F3339" s="1">
        <v>7725998</v>
      </c>
      <c r="G3339" s="1">
        <v>7728989</v>
      </c>
      <c r="L3339" s="1" t="s">
        <v>14</v>
      </c>
      <c r="M3339" s="1" t="s">
        <v>14</v>
      </c>
    </row>
    <row r="3340" spans="2:13">
      <c r="B3340" s="1">
        <v>47</v>
      </c>
      <c r="C3340" s="1" t="s">
        <v>1721</v>
      </c>
      <c r="D3340" s="1">
        <v>1</v>
      </c>
      <c r="E3340" s="1" t="s">
        <v>1722</v>
      </c>
      <c r="F3340" s="1">
        <v>7737197</v>
      </c>
      <c r="G3340" s="1">
        <v>7744706</v>
      </c>
      <c r="L3340" s="1" t="s">
        <v>14</v>
      </c>
      <c r="M3340" s="1" t="s">
        <v>14</v>
      </c>
    </row>
    <row r="3341" spans="2:13">
      <c r="B3341" s="1">
        <v>47</v>
      </c>
      <c r="C3341" s="1" t="s">
        <v>1723</v>
      </c>
      <c r="D3341" s="1">
        <v>1</v>
      </c>
      <c r="E3341" s="1" t="s">
        <v>1724</v>
      </c>
      <c r="F3341" s="1">
        <v>7745490</v>
      </c>
      <c r="G3341" s="1">
        <v>7750339</v>
      </c>
      <c r="L3341" s="1" t="s">
        <v>14</v>
      </c>
      <c r="M3341" s="1" t="s">
        <v>14</v>
      </c>
    </row>
    <row r="3342" spans="2:13">
      <c r="B3342" s="1">
        <v>47</v>
      </c>
      <c r="C3342" s="1" t="s">
        <v>1725</v>
      </c>
      <c r="D3342" s="1">
        <v>1</v>
      </c>
      <c r="E3342" s="1" t="s">
        <v>1726</v>
      </c>
      <c r="F3342" s="1">
        <v>7750274</v>
      </c>
      <c r="G3342" s="1">
        <v>7755772</v>
      </c>
      <c r="L3342" s="1" t="s">
        <v>14</v>
      </c>
      <c r="M3342" s="1" t="s">
        <v>14</v>
      </c>
    </row>
    <row r="3343" spans="2:13">
      <c r="B3343" s="1">
        <v>47</v>
      </c>
      <c r="C3343" s="1" t="s">
        <v>1727</v>
      </c>
      <c r="D3343" s="1">
        <v>1</v>
      </c>
      <c r="E3343" s="1" t="s">
        <v>1728</v>
      </c>
      <c r="F3343" s="1">
        <v>7754872</v>
      </c>
      <c r="G3343" s="1">
        <v>7758692</v>
      </c>
      <c r="L3343" s="1" t="s">
        <v>14</v>
      </c>
      <c r="M3343" s="1" t="s">
        <v>14</v>
      </c>
    </row>
    <row r="3344" spans="2:13">
      <c r="B3344" s="1">
        <v>47</v>
      </c>
      <c r="C3344" s="1" t="s">
        <v>1729</v>
      </c>
      <c r="D3344" s="1">
        <v>1</v>
      </c>
      <c r="E3344" s="1" t="s">
        <v>1730</v>
      </c>
      <c r="F3344" s="1">
        <v>7758678</v>
      </c>
      <c r="G3344" s="1">
        <v>7762464</v>
      </c>
      <c r="L3344" s="1" t="s">
        <v>14</v>
      </c>
      <c r="M3344" s="1" t="s">
        <v>14</v>
      </c>
    </row>
    <row r="3345" spans="2:13">
      <c r="B3345" s="1">
        <v>47</v>
      </c>
      <c r="C3345" s="1" t="s">
        <v>1731</v>
      </c>
      <c r="D3345" s="1">
        <v>1</v>
      </c>
      <c r="E3345" s="1" t="s">
        <v>1732</v>
      </c>
      <c r="F3345" s="1">
        <v>7761951</v>
      </c>
      <c r="G3345" s="1">
        <v>7765790</v>
      </c>
      <c r="L3345" s="1" t="s">
        <v>1123</v>
      </c>
      <c r="M3345" s="1" t="s">
        <v>1124</v>
      </c>
    </row>
    <row r="3346" spans="2:13">
      <c r="B3346" s="1">
        <v>47</v>
      </c>
      <c r="C3346" s="1" t="s">
        <v>1733</v>
      </c>
      <c r="D3346" s="1">
        <v>1</v>
      </c>
      <c r="E3346" s="1" t="s">
        <v>1734</v>
      </c>
      <c r="F3346" s="1">
        <v>7768207</v>
      </c>
      <c r="G3346" s="1">
        <v>7784462</v>
      </c>
      <c r="L3346" s="1" t="s">
        <v>14</v>
      </c>
      <c r="M3346" s="1" t="s">
        <v>14</v>
      </c>
    </row>
    <row r="3347" spans="2:13">
      <c r="B3347" s="1">
        <v>47</v>
      </c>
      <c r="C3347" s="1" t="s">
        <v>1735</v>
      </c>
      <c r="D3347" s="1">
        <v>1</v>
      </c>
      <c r="E3347" s="1" t="s">
        <v>1736</v>
      </c>
      <c r="F3347" s="1">
        <v>7786245</v>
      </c>
      <c r="G3347" s="1">
        <v>7787677</v>
      </c>
      <c r="L3347" s="1" t="s">
        <v>14</v>
      </c>
      <c r="M3347" s="1" t="s">
        <v>14</v>
      </c>
    </row>
    <row r="3348" spans="2:13">
      <c r="B3348" s="1">
        <v>47</v>
      </c>
      <c r="C3348" s="1" t="s">
        <v>1737</v>
      </c>
      <c r="D3348" s="1">
        <v>1</v>
      </c>
      <c r="E3348" s="1" t="s">
        <v>1738</v>
      </c>
      <c r="F3348" s="1">
        <v>7787745</v>
      </c>
      <c r="G3348" s="1">
        <v>7794565</v>
      </c>
      <c r="L3348" s="1" t="s">
        <v>14</v>
      </c>
      <c r="M3348" s="1" t="s">
        <v>14</v>
      </c>
    </row>
    <row r="3349" spans="2:13">
      <c r="B3349" s="1">
        <v>47</v>
      </c>
      <c r="C3349" s="1" t="s">
        <v>1739</v>
      </c>
      <c r="D3349" s="1">
        <v>1</v>
      </c>
      <c r="E3349" s="1" t="s">
        <v>1740</v>
      </c>
      <c r="F3349" s="1">
        <v>7796179</v>
      </c>
      <c r="G3349" s="1">
        <v>7801912</v>
      </c>
      <c r="L3349" s="1" t="s">
        <v>14</v>
      </c>
      <c r="M3349" s="1" t="s">
        <v>14</v>
      </c>
    </row>
    <row r="3350" spans="2:13">
      <c r="B3350" s="1">
        <v>47</v>
      </c>
      <c r="C3350" s="1" t="s">
        <v>1741</v>
      </c>
      <c r="D3350" s="1">
        <v>1</v>
      </c>
      <c r="E3350" s="1" t="s">
        <v>1742</v>
      </c>
      <c r="F3350" s="1">
        <v>7802667</v>
      </c>
      <c r="G3350" s="1">
        <v>7804339</v>
      </c>
      <c r="L3350" s="1" t="s">
        <v>370</v>
      </c>
      <c r="M3350" s="1" t="s">
        <v>371</v>
      </c>
    </row>
    <row r="3351" spans="2:13">
      <c r="B3351" s="1">
        <v>47</v>
      </c>
      <c r="C3351" s="1" t="s">
        <v>1743</v>
      </c>
      <c r="D3351" s="1">
        <v>1</v>
      </c>
      <c r="E3351" s="1" t="s">
        <v>1744</v>
      </c>
      <c r="F3351" s="1">
        <v>7805767</v>
      </c>
      <c r="G3351" s="1">
        <v>7808663</v>
      </c>
      <c r="L3351" s="1" t="s">
        <v>14</v>
      </c>
      <c r="M3351" s="1" t="s">
        <v>14</v>
      </c>
    </row>
    <row r="3352" spans="2:13">
      <c r="B3352" s="1">
        <v>47</v>
      </c>
      <c r="C3352" s="1" t="s">
        <v>1745</v>
      </c>
      <c r="D3352" s="1">
        <v>1</v>
      </c>
      <c r="E3352" s="1" t="s">
        <v>1746</v>
      </c>
      <c r="F3352" s="1">
        <v>7808867</v>
      </c>
      <c r="G3352" s="1">
        <v>7811461</v>
      </c>
      <c r="L3352" s="1" t="s">
        <v>1747</v>
      </c>
      <c r="M3352" s="1" t="s">
        <v>1748</v>
      </c>
    </row>
    <row r="3353" spans="2:13">
      <c r="B3353" s="1">
        <v>47</v>
      </c>
      <c r="C3353" s="1" t="s">
        <v>1749</v>
      </c>
      <c r="D3353" s="1">
        <v>1</v>
      </c>
      <c r="E3353" s="1" t="s">
        <v>1750</v>
      </c>
      <c r="F3353" s="1">
        <v>7811399</v>
      </c>
      <c r="G3353" s="1">
        <v>7815251</v>
      </c>
      <c r="L3353" s="1" t="s">
        <v>14</v>
      </c>
      <c r="M3353" s="1" t="s">
        <v>14</v>
      </c>
    </row>
    <row r="3354" spans="2:13">
      <c r="B3354" s="1">
        <v>47</v>
      </c>
      <c r="C3354" s="1" t="s">
        <v>1751</v>
      </c>
      <c r="D3354" s="1">
        <v>1</v>
      </c>
      <c r="E3354" s="1" t="s">
        <v>1752</v>
      </c>
      <c r="F3354" s="1">
        <v>7815811</v>
      </c>
      <c r="G3354" s="1">
        <v>7816995</v>
      </c>
      <c r="H3354" s="1" t="s">
        <v>1753</v>
      </c>
      <c r="I3354" s="1" t="s">
        <v>1754</v>
      </c>
      <c r="J3354" s="1" t="s">
        <v>1755</v>
      </c>
      <c r="K3354" s="1" t="s">
        <v>1756</v>
      </c>
      <c r="L3354" s="1" t="s">
        <v>1757</v>
      </c>
      <c r="M3354" s="1" t="s">
        <v>1758</v>
      </c>
    </row>
    <row r="3355" spans="2:13">
      <c r="B3355" s="1">
        <v>47</v>
      </c>
      <c r="C3355" s="1" t="s">
        <v>1759</v>
      </c>
      <c r="D3355" s="1">
        <v>1</v>
      </c>
      <c r="E3355" s="1" t="s">
        <v>1760</v>
      </c>
      <c r="F3355" s="1">
        <v>7818408</v>
      </c>
      <c r="G3355" s="1">
        <v>7822106</v>
      </c>
      <c r="L3355" s="1" t="s">
        <v>14</v>
      </c>
      <c r="M3355" s="1" t="s">
        <v>14</v>
      </c>
    </row>
    <row r="3356" spans="2:13">
      <c r="B3356" s="1">
        <v>47</v>
      </c>
      <c r="C3356" s="1" t="s">
        <v>1761</v>
      </c>
      <c r="D3356" s="1">
        <v>1</v>
      </c>
      <c r="E3356" s="1" t="s">
        <v>1762</v>
      </c>
      <c r="F3356" s="1">
        <v>7819664</v>
      </c>
      <c r="G3356" s="1">
        <v>7819915</v>
      </c>
      <c r="L3356" s="1" t="s">
        <v>14</v>
      </c>
      <c r="M3356" s="1" t="s">
        <v>14</v>
      </c>
    </row>
    <row r="3357" spans="2:13">
      <c r="B3357" s="1">
        <v>47</v>
      </c>
      <c r="C3357" s="1" t="s">
        <v>1763</v>
      </c>
      <c r="D3357" s="1">
        <v>1</v>
      </c>
      <c r="E3357" s="1" t="s">
        <v>1764</v>
      </c>
      <c r="F3357" s="1">
        <v>7823967</v>
      </c>
      <c r="G3357" s="1">
        <v>7825343</v>
      </c>
      <c r="L3357" s="1" t="s">
        <v>14</v>
      </c>
      <c r="M3357" s="1" t="s">
        <v>14</v>
      </c>
    </row>
    <row r="3358" spans="2:13">
      <c r="B3358" s="1">
        <v>47</v>
      </c>
      <c r="C3358" s="1" t="s">
        <v>1765</v>
      </c>
      <c r="D3358" s="1">
        <v>1</v>
      </c>
      <c r="E3358" s="1" t="s">
        <v>1766</v>
      </c>
      <c r="F3358" s="1">
        <v>7826727</v>
      </c>
      <c r="G3358" s="1">
        <v>7836637</v>
      </c>
      <c r="L3358" s="1" t="s">
        <v>14</v>
      </c>
      <c r="M3358" s="1" t="s">
        <v>14</v>
      </c>
    </row>
    <row r="3359" spans="2:13">
      <c r="B3359" s="1">
        <v>47</v>
      </c>
      <c r="C3359" s="1" t="s">
        <v>1767</v>
      </c>
      <c r="D3359" s="1">
        <v>1</v>
      </c>
      <c r="E3359" s="1" t="s">
        <v>1768</v>
      </c>
      <c r="F3359" s="1">
        <v>7836808</v>
      </c>
      <c r="G3359" s="1">
        <v>7841375</v>
      </c>
      <c r="L3359" s="1" t="s">
        <v>14</v>
      </c>
      <c r="M3359" s="1" t="s">
        <v>14</v>
      </c>
    </row>
    <row r="3360" spans="2:13">
      <c r="B3360" s="1">
        <v>47</v>
      </c>
      <c r="C3360" s="1" t="s">
        <v>1769</v>
      </c>
      <c r="D3360" s="1">
        <v>1</v>
      </c>
      <c r="E3360" s="1" t="s">
        <v>1770</v>
      </c>
      <c r="F3360" s="1">
        <v>7841459</v>
      </c>
      <c r="G3360" s="1">
        <v>7842883</v>
      </c>
      <c r="L3360" s="1" t="s">
        <v>14</v>
      </c>
      <c r="M3360" s="1" t="s">
        <v>14</v>
      </c>
    </row>
    <row r="3361" spans="2:13">
      <c r="B3361" s="1">
        <v>47</v>
      </c>
      <c r="C3361" s="1" t="s">
        <v>1798</v>
      </c>
      <c r="D3361" s="1">
        <v>1</v>
      </c>
      <c r="E3361" s="1" t="s">
        <v>1799</v>
      </c>
      <c r="F3361" s="1">
        <v>7842719</v>
      </c>
      <c r="G3361" s="1">
        <v>7851988</v>
      </c>
      <c r="H3361" s="1" t="s">
        <v>1800</v>
      </c>
      <c r="I3361" s="1" t="s">
        <v>1801</v>
      </c>
      <c r="J3361" s="1" t="s">
        <v>1802</v>
      </c>
      <c r="L3361" s="1" t="s">
        <v>1796</v>
      </c>
      <c r="M3361" s="1" t="s">
        <v>1797</v>
      </c>
    </row>
    <row r="3362" spans="2:13">
      <c r="B3362" s="1">
        <v>47</v>
      </c>
      <c r="C3362" s="1" t="s">
        <v>1803</v>
      </c>
      <c r="D3362" s="1">
        <v>1</v>
      </c>
      <c r="E3362" s="1" t="s">
        <v>1804</v>
      </c>
      <c r="F3362" s="1">
        <v>7852096</v>
      </c>
      <c r="G3362" s="1">
        <v>7855564</v>
      </c>
      <c r="L3362" s="1" t="s">
        <v>14</v>
      </c>
      <c r="M3362" s="1" t="s">
        <v>14</v>
      </c>
    </row>
    <row r="3363" spans="2:13">
      <c r="B3363" s="1">
        <v>47</v>
      </c>
      <c r="C3363" s="1" t="s">
        <v>1805</v>
      </c>
      <c r="D3363" s="1">
        <v>1</v>
      </c>
      <c r="E3363" s="1" t="s">
        <v>1806</v>
      </c>
      <c r="F3363" s="1">
        <v>7855368</v>
      </c>
      <c r="G3363" s="1">
        <v>7857995</v>
      </c>
      <c r="L3363" s="1" t="s">
        <v>1807</v>
      </c>
      <c r="M3363" s="1" t="s">
        <v>1808</v>
      </c>
    </row>
    <row r="3364" spans="2:13">
      <c r="B3364" s="1">
        <v>47</v>
      </c>
      <c r="C3364" s="1" t="s">
        <v>1809</v>
      </c>
      <c r="D3364" s="1">
        <v>1</v>
      </c>
      <c r="E3364" s="1" t="s">
        <v>1810</v>
      </c>
      <c r="F3364" s="1">
        <v>7858167</v>
      </c>
      <c r="G3364" s="1">
        <v>7862122</v>
      </c>
      <c r="H3364" s="1" t="s">
        <v>1811</v>
      </c>
      <c r="I3364" s="1" t="s">
        <v>1812</v>
      </c>
      <c r="J3364" s="1" t="s">
        <v>1813</v>
      </c>
      <c r="K3364" s="1" t="s">
        <v>1814</v>
      </c>
      <c r="L3364" s="1" t="s">
        <v>1815</v>
      </c>
      <c r="M3364" s="1" t="s">
        <v>1816</v>
      </c>
    </row>
    <row r="3365" spans="2:13">
      <c r="B3365" s="1">
        <v>47</v>
      </c>
      <c r="C3365" s="1" t="s">
        <v>1817</v>
      </c>
      <c r="D3365" s="1">
        <v>1</v>
      </c>
      <c r="E3365" s="1" t="s">
        <v>1818</v>
      </c>
      <c r="F3365" s="1">
        <v>7862200</v>
      </c>
      <c r="G3365" s="1">
        <v>7865296</v>
      </c>
      <c r="H3365" s="1" t="s">
        <v>1819</v>
      </c>
      <c r="I3365" s="1" t="s">
        <v>1820</v>
      </c>
      <c r="J3365" s="1" t="s">
        <v>1821</v>
      </c>
      <c r="K3365" s="1" t="s">
        <v>1822</v>
      </c>
      <c r="L3365" s="1" t="s">
        <v>14</v>
      </c>
      <c r="M3365" s="1" t="s">
        <v>14</v>
      </c>
    </row>
    <row r="3366" spans="2:13">
      <c r="B3366" s="1">
        <v>47</v>
      </c>
      <c r="C3366" s="1" t="s">
        <v>1823</v>
      </c>
      <c r="D3366" s="1">
        <v>1</v>
      </c>
      <c r="E3366" s="1" t="s">
        <v>1824</v>
      </c>
      <c r="F3366" s="1">
        <v>7865665</v>
      </c>
      <c r="G3366" s="1">
        <v>7869193</v>
      </c>
      <c r="L3366" s="1" t="s">
        <v>438</v>
      </c>
      <c r="M3366" s="1" t="s">
        <v>439</v>
      </c>
    </row>
    <row r="3367" spans="2:13">
      <c r="B3367" s="1">
        <v>47</v>
      </c>
      <c r="C3367" s="1" t="s">
        <v>1825</v>
      </c>
      <c r="D3367" s="1">
        <v>1</v>
      </c>
      <c r="E3367" s="1" t="s">
        <v>1826</v>
      </c>
      <c r="F3367" s="1">
        <v>7869278</v>
      </c>
      <c r="G3367" s="1">
        <v>7878499</v>
      </c>
      <c r="L3367" s="1" t="s">
        <v>1827</v>
      </c>
      <c r="M3367" s="1" t="s">
        <v>1828</v>
      </c>
    </row>
    <row r="3368" spans="2:13">
      <c r="B3368" s="1">
        <v>47</v>
      </c>
      <c r="C3368" s="1" t="s">
        <v>1829</v>
      </c>
      <c r="D3368" s="1">
        <v>1</v>
      </c>
      <c r="E3368" s="1" t="s">
        <v>1830</v>
      </c>
      <c r="F3368" s="1">
        <v>7876383</v>
      </c>
      <c r="G3368" s="1">
        <v>7878499</v>
      </c>
      <c r="L3368" s="1" t="s">
        <v>14</v>
      </c>
      <c r="M3368" s="1" t="s">
        <v>14</v>
      </c>
    </row>
    <row r="3369" spans="2:13">
      <c r="B3369" s="1">
        <v>47</v>
      </c>
      <c r="C3369" s="1" t="s">
        <v>1831</v>
      </c>
      <c r="D3369" s="1">
        <v>1</v>
      </c>
      <c r="E3369" s="1" t="s">
        <v>1832</v>
      </c>
      <c r="F3369" s="1">
        <v>7880900</v>
      </c>
      <c r="G3369" s="1">
        <v>7882453</v>
      </c>
      <c r="L3369" s="1" t="s">
        <v>14</v>
      </c>
      <c r="M3369" s="1" t="s">
        <v>14</v>
      </c>
    </row>
    <row r="3370" spans="2:13">
      <c r="B3370" s="1">
        <v>47</v>
      </c>
      <c r="C3370" s="1" t="s">
        <v>1833</v>
      </c>
      <c r="D3370" s="1">
        <v>1</v>
      </c>
      <c r="E3370" s="1" t="s">
        <v>1834</v>
      </c>
      <c r="F3370" s="1">
        <v>7883224</v>
      </c>
      <c r="G3370" s="1">
        <v>7886727</v>
      </c>
      <c r="H3370" s="1" t="s">
        <v>1835</v>
      </c>
      <c r="I3370" s="1" t="s">
        <v>1836</v>
      </c>
      <c r="J3370" s="1" t="s">
        <v>1837</v>
      </c>
      <c r="L3370" s="1" t="s">
        <v>1838</v>
      </c>
      <c r="M3370" s="1" t="s">
        <v>1839</v>
      </c>
    </row>
    <row r="3371" spans="2:13">
      <c r="B3371" s="1">
        <v>47</v>
      </c>
      <c r="C3371" s="1" t="s">
        <v>1840</v>
      </c>
      <c r="D3371" s="1">
        <v>1</v>
      </c>
      <c r="E3371" s="1" t="s">
        <v>1841</v>
      </c>
      <c r="F3371" s="1">
        <v>7887093</v>
      </c>
      <c r="G3371" s="1">
        <v>7890673</v>
      </c>
      <c r="L3371" s="1" t="s">
        <v>14</v>
      </c>
      <c r="M3371" s="1" t="s">
        <v>14</v>
      </c>
    </row>
    <row r="3372" spans="2:13">
      <c r="B3372" s="1">
        <v>47</v>
      </c>
      <c r="C3372" s="1" t="s">
        <v>1842</v>
      </c>
      <c r="D3372" s="1">
        <v>1</v>
      </c>
      <c r="E3372" s="1" t="s">
        <v>1843</v>
      </c>
      <c r="F3372" s="1">
        <v>7891588</v>
      </c>
      <c r="G3372" s="1">
        <v>7897599</v>
      </c>
      <c r="H3372" s="1" t="s">
        <v>1844</v>
      </c>
      <c r="I3372" s="1" t="s">
        <v>1845</v>
      </c>
      <c r="J3372" s="1" t="s">
        <v>1846</v>
      </c>
      <c r="K3372" s="1" t="s">
        <v>1847</v>
      </c>
      <c r="L3372" s="1" t="s">
        <v>1848</v>
      </c>
      <c r="M3372" s="1" t="s">
        <v>1849</v>
      </c>
    </row>
    <row r="3373" spans="2:13">
      <c r="B3373" s="1">
        <v>47</v>
      </c>
      <c r="C3373" s="1" t="s">
        <v>1850</v>
      </c>
      <c r="D3373" s="1">
        <v>1</v>
      </c>
      <c r="E3373" s="1" t="s">
        <v>1851</v>
      </c>
      <c r="F3373" s="1">
        <v>7897167</v>
      </c>
      <c r="G3373" s="1">
        <v>7900517</v>
      </c>
      <c r="L3373" s="1" t="s">
        <v>1123</v>
      </c>
      <c r="M3373" s="1" t="s">
        <v>1124</v>
      </c>
    </row>
    <row r="3374" spans="2:13">
      <c r="B3374" s="1">
        <v>47</v>
      </c>
      <c r="C3374" s="1" t="s">
        <v>1852</v>
      </c>
      <c r="D3374" s="1">
        <v>1</v>
      </c>
      <c r="E3374" s="1" t="s">
        <v>1853</v>
      </c>
      <c r="F3374" s="1">
        <v>7901178</v>
      </c>
      <c r="G3374" s="1">
        <v>7901674</v>
      </c>
      <c r="L3374" s="1" t="s">
        <v>14</v>
      </c>
      <c r="M3374" s="1" t="s">
        <v>14</v>
      </c>
    </row>
    <row r="3375" spans="2:13">
      <c r="B3375" s="1">
        <v>47</v>
      </c>
      <c r="C3375" s="1" t="s">
        <v>1854</v>
      </c>
      <c r="D3375" s="1">
        <v>1</v>
      </c>
      <c r="E3375" s="1" t="s">
        <v>1855</v>
      </c>
      <c r="F3375" s="1">
        <v>7901941</v>
      </c>
      <c r="G3375" s="1">
        <v>7904660</v>
      </c>
      <c r="L3375" s="1" t="s">
        <v>14</v>
      </c>
      <c r="M3375" s="1" t="s">
        <v>14</v>
      </c>
    </row>
    <row r="3376" spans="2:13">
      <c r="B3376" s="1">
        <v>47</v>
      </c>
      <c r="C3376" s="1" t="s">
        <v>1856</v>
      </c>
      <c r="D3376" s="1">
        <v>1</v>
      </c>
      <c r="E3376" s="1" t="s">
        <v>1857</v>
      </c>
      <c r="F3376" s="1">
        <v>7908122</v>
      </c>
      <c r="G3376" s="1">
        <v>7911018</v>
      </c>
      <c r="L3376" s="1" t="s">
        <v>14</v>
      </c>
      <c r="M3376" s="1" t="s">
        <v>14</v>
      </c>
    </row>
    <row r="3377" spans="2:13">
      <c r="B3377" s="1">
        <v>47</v>
      </c>
      <c r="C3377" s="1" t="s">
        <v>1858</v>
      </c>
      <c r="D3377" s="1">
        <v>1</v>
      </c>
      <c r="E3377" s="1" t="s">
        <v>1859</v>
      </c>
      <c r="F3377" s="1">
        <v>7911266</v>
      </c>
      <c r="G3377" s="1">
        <v>7916917</v>
      </c>
      <c r="L3377" s="1" t="s">
        <v>1860</v>
      </c>
      <c r="M3377" s="1" t="s">
        <v>1861</v>
      </c>
    </row>
    <row r="3378" spans="2:13">
      <c r="B3378" s="1">
        <v>47</v>
      </c>
      <c r="C3378" s="1" t="s">
        <v>1862</v>
      </c>
      <c r="D3378" s="1">
        <v>1</v>
      </c>
      <c r="E3378" s="1" t="s">
        <v>1863</v>
      </c>
      <c r="F3378" s="1">
        <v>7917265</v>
      </c>
      <c r="G3378" s="1">
        <v>7924692</v>
      </c>
      <c r="L3378" s="1" t="s">
        <v>14</v>
      </c>
      <c r="M3378" s="1" t="s">
        <v>14</v>
      </c>
    </row>
    <row r="3379" spans="2:13">
      <c r="B3379" s="1">
        <v>47</v>
      </c>
      <c r="C3379" s="1" t="s">
        <v>1864</v>
      </c>
      <c r="D3379" s="1">
        <v>1</v>
      </c>
      <c r="E3379" s="1" t="s">
        <v>1865</v>
      </c>
      <c r="F3379" s="1">
        <v>7933056</v>
      </c>
      <c r="G3379" s="1">
        <v>7939526</v>
      </c>
      <c r="L3379" s="1" t="s">
        <v>14</v>
      </c>
      <c r="M3379" s="1" t="s">
        <v>14</v>
      </c>
    </row>
    <row r="3380" spans="2:13">
      <c r="B3380" s="1">
        <v>47</v>
      </c>
      <c r="C3380" s="1" t="s">
        <v>1866</v>
      </c>
      <c r="D3380" s="1">
        <v>1</v>
      </c>
      <c r="E3380" s="1" t="s">
        <v>1867</v>
      </c>
      <c r="F3380" s="1">
        <v>7966355</v>
      </c>
      <c r="G3380" s="1">
        <v>7970609</v>
      </c>
      <c r="H3380" s="1" t="s">
        <v>1868</v>
      </c>
      <c r="I3380" s="1" t="s">
        <v>1869</v>
      </c>
      <c r="J3380" s="1" t="s">
        <v>1870</v>
      </c>
      <c r="L3380" s="1" t="s">
        <v>1871</v>
      </c>
      <c r="M3380" s="1" t="s">
        <v>1872</v>
      </c>
    </row>
    <row r="3381" spans="2:13">
      <c r="B3381" s="1">
        <v>47</v>
      </c>
      <c r="C3381" s="1" t="s">
        <v>1873</v>
      </c>
      <c r="D3381" s="1">
        <v>1</v>
      </c>
      <c r="E3381" s="1" t="s">
        <v>1874</v>
      </c>
      <c r="F3381" s="1">
        <v>7970478</v>
      </c>
      <c r="G3381" s="1">
        <v>7983542</v>
      </c>
      <c r="H3381" s="1" t="s">
        <v>1875</v>
      </c>
      <c r="I3381" s="1" t="s">
        <v>1876</v>
      </c>
      <c r="J3381" s="1" t="s">
        <v>1877</v>
      </c>
      <c r="L3381" s="1" t="s">
        <v>1878</v>
      </c>
      <c r="M3381" s="1" t="s">
        <v>1879</v>
      </c>
    </row>
    <row r="3382" spans="2:13">
      <c r="B3382" s="1">
        <v>47</v>
      </c>
      <c r="C3382" s="1" t="s">
        <v>1880</v>
      </c>
      <c r="D3382" s="1">
        <v>1</v>
      </c>
      <c r="E3382" s="1" t="s">
        <v>1881</v>
      </c>
      <c r="F3382" s="1">
        <v>7984351</v>
      </c>
      <c r="G3382" s="1">
        <v>7993684</v>
      </c>
      <c r="L3382" s="1" t="s">
        <v>1882</v>
      </c>
      <c r="M3382" s="1" t="s">
        <v>1883</v>
      </c>
    </row>
    <row r="3383" spans="2:13">
      <c r="B3383" s="1">
        <v>47</v>
      </c>
      <c r="C3383" s="1" t="s">
        <v>1884</v>
      </c>
      <c r="D3383" s="1">
        <v>1</v>
      </c>
      <c r="E3383" s="1" t="s">
        <v>1885</v>
      </c>
      <c r="F3383" s="1">
        <v>7994041</v>
      </c>
      <c r="G3383" s="1">
        <v>7996564</v>
      </c>
      <c r="L3383" s="1" t="s">
        <v>14</v>
      </c>
      <c r="M3383" s="1" t="s">
        <v>14</v>
      </c>
    </row>
    <row r="3384" spans="2:13">
      <c r="B3384" s="1">
        <v>47</v>
      </c>
      <c r="C3384" s="1" t="s">
        <v>1886</v>
      </c>
      <c r="D3384" s="1">
        <v>1</v>
      </c>
      <c r="E3384" s="1" t="s">
        <v>1887</v>
      </c>
      <c r="F3384" s="1">
        <v>7997084</v>
      </c>
      <c r="G3384" s="1">
        <v>8002581</v>
      </c>
      <c r="L3384" s="1" t="s">
        <v>14</v>
      </c>
      <c r="M3384" s="1" t="s">
        <v>14</v>
      </c>
    </row>
    <row r="3385" spans="2:13">
      <c r="B3385" s="1">
        <v>47</v>
      </c>
      <c r="C3385" s="1" t="s">
        <v>1771</v>
      </c>
      <c r="D3385" s="1">
        <v>1</v>
      </c>
      <c r="E3385" s="1" t="s">
        <v>1772</v>
      </c>
      <c r="F3385" s="1">
        <v>8003148</v>
      </c>
      <c r="G3385" s="1">
        <v>8008037</v>
      </c>
      <c r="L3385" s="1" t="s">
        <v>14</v>
      </c>
      <c r="M3385" s="1" t="s">
        <v>14</v>
      </c>
    </row>
    <row r="3386" spans="2:13">
      <c r="B3386" s="1">
        <v>47</v>
      </c>
      <c r="C3386" s="1" t="s">
        <v>1773</v>
      </c>
      <c r="D3386" s="1">
        <v>1</v>
      </c>
      <c r="E3386" s="1" t="s">
        <v>1774</v>
      </c>
      <c r="F3386" s="1">
        <v>8011309</v>
      </c>
      <c r="G3386" s="1">
        <v>8015492</v>
      </c>
      <c r="L3386" s="1" t="s">
        <v>14</v>
      </c>
      <c r="M3386" s="1" t="s">
        <v>14</v>
      </c>
    </row>
    <row r="3387" spans="2:13">
      <c r="B3387" s="1">
        <v>47</v>
      </c>
      <c r="C3387" s="1" t="s">
        <v>1775</v>
      </c>
      <c r="D3387" s="1">
        <v>1</v>
      </c>
      <c r="E3387" s="1" t="s">
        <v>1776</v>
      </c>
      <c r="F3387" s="1">
        <v>8019463</v>
      </c>
      <c r="G3387" s="1">
        <v>8026344</v>
      </c>
      <c r="H3387" s="1" t="s">
        <v>1777</v>
      </c>
      <c r="I3387" s="1" t="s">
        <v>1778</v>
      </c>
      <c r="J3387" s="1" t="s">
        <v>1779</v>
      </c>
      <c r="K3387" s="1" t="s">
        <v>1780</v>
      </c>
      <c r="L3387" s="1" t="s">
        <v>14</v>
      </c>
      <c r="M3387" s="1" t="s">
        <v>14</v>
      </c>
    </row>
    <row r="3388" spans="2:13">
      <c r="B3388" s="1">
        <v>47</v>
      </c>
      <c r="C3388" s="1" t="s">
        <v>1781</v>
      </c>
      <c r="D3388" s="1">
        <v>1</v>
      </c>
      <c r="E3388" s="1" t="s">
        <v>1782</v>
      </c>
      <c r="F3388" s="1">
        <v>8026301</v>
      </c>
      <c r="G3388" s="1">
        <v>8031906</v>
      </c>
      <c r="L3388" s="1" t="s">
        <v>924</v>
      </c>
      <c r="M3388" s="1" t="s">
        <v>925</v>
      </c>
    </row>
    <row r="3389" spans="2:13">
      <c r="B3389" s="1">
        <v>47</v>
      </c>
      <c r="C3389" s="1" t="s">
        <v>1783</v>
      </c>
      <c r="D3389" s="1">
        <v>1</v>
      </c>
      <c r="E3389" s="1" t="s">
        <v>1784</v>
      </c>
      <c r="F3389" s="1">
        <v>8031851</v>
      </c>
      <c r="G3389" s="1">
        <v>8034607</v>
      </c>
      <c r="L3389" s="1" t="s">
        <v>14</v>
      </c>
      <c r="M3389" s="1" t="s">
        <v>14</v>
      </c>
    </row>
    <row r="3390" spans="2:13">
      <c r="B3390" s="1">
        <v>47</v>
      </c>
      <c r="C3390" s="1" t="s">
        <v>1785</v>
      </c>
      <c r="D3390" s="1">
        <v>1</v>
      </c>
      <c r="E3390" s="1" t="s">
        <v>1786</v>
      </c>
      <c r="F3390" s="1">
        <v>8036537</v>
      </c>
      <c r="G3390" s="1">
        <v>8039308</v>
      </c>
      <c r="L3390" s="1" t="s">
        <v>14</v>
      </c>
      <c r="M3390" s="1" t="s">
        <v>14</v>
      </c>
    </row>
    <row r="3391" spans="2:13">
      <c r="B3391" s="1">
        <v>47</v>
      </c>
      <c r="C3391" s="1" t="s">
        <v>1787</v>
      </c>
      <c r="D3391" s="1">
        <v>1</v>
      </c>
      <c r="E3391" s="1" t="s">
        <v>1788</v>
      </c>
      <c r="F3391" s="1">
        <v>8041119</v>
      </c>
      <c r="G3391" s="1">
        <v>8045885</v>
      </c>
      <c r="L3391" s="1" t="s">
        <v>14</v>
      </c>
      <c r="M3391" s="1" t="s">
        <v>14</v>
      </c>
    </row>
    <row r="3392" spans="2:13">
      <c r="B3392" s="1">
        <v>47</v>
      </c>
      <c r="C3392" s="1" t="s">
        <v>1789</v>
      </c>
      <c r="D3392" s="1">
        <v>1</v>
      </c>
      <c r="E3392" s="1" t="s">
        <v>1790</v>
      </c>
      <c r="F3392" s="1">
        <v>8045992</v>
      </c>
      <c r="G3392" s="1">
        <v>8049240</v>
      </c>
      <c r="L3392" s="1" t="s">
        <v>14</v>
      </c>
      <c r="M3392" s="1" t="s">
        <v>14</v>
      </c>
    </row>
    <row r="3393" spans="2:13">
      <c r="B3393" s="1">
        <v>47</v>
      </c>
      <c r="C3393" s="1" t="s">
        <v>1396</v>
      </c>
      <c r="D3393" s="1">
        <v>1</v>
      </c>
      <c r="E3393" s="1" t="s">
        <v>1397</v>
      </c>
      <c r="F3393" s="1">
        <v>8050515</v>
      </c>
      <c r="G3393" s="1">
        <v>8052461</v>
      </c>
      <c r="L3393" s="1" t="s">
        <v>1398</v>
      </c>
      <c r="M3393" s="1" t="s">
        <v>1399</v>
      </c>
    </row>
    <row r="3394" spans="2:13">
      <c r="B3394" s="1">
        <v>47</v>
      </c>
      <c r="C3394" s="1" t="s">
        <v>1400</v>
      </c>
      <c r="D3394" s="1">
        <v>1</v>
      </c>
      <c r="E3394" s="1" t="s">
        <v>1401</v>
      </c>
      <c r="F3394" s="1">
        <v>8053437</v>
      </c>
      <c r="G3394" s="1">
        <v>8057450</v>
      </c>
      <c r="H3394" s="1" t="s">
        <v>1402</v>
      </c>
      <c r="I3394" s="1" t="s">
        <v>1403</v>
      </c>
      <c r="J3394" s="1" t="s">
        <v>1404</v>
      </c>
      <c r="L3394" s="1" t="s">
        <v>14</v>
      </c>
      <c r="M3394" s="1" t="s">
        <v>14</v>
      </c>
    </row>
    <row r="3395" spans="2:13">
      <c r="B3395" s="1">
        <v>47</v>
      </c>
      <c r="C3395" s="1" t="s">
        <v>1405</v>
      </c>
      <c r="D3395" s="1">
        <v>1</v>
      </c>
      <c r="E3395" s="1" t="s">
        <v>1406</v>
      </c>
      <c r="F3395" s="1">
        <v>8058745</v>
      </c>
      <c r="G3395" s="1">
        <v>8059811</v>
      </c>
      <c r="L3395" s="1" t="s">
        <v>1407</v>
      </c>
      <c r="M3395" s="1" t="s">
        <v>1408</v>
      </c>
    </row>
    <row r="3396" spans="2:13">
      <c r="B3396" s="1">
        <v>47</v>
      </c>
      <c r="C3396" s="1" t="s">
        <v>1409</v>
      </c>
      <c r="D3396" s="1">
        <v>1</v>
      </c>
      <c r="E3396" s="1" t="s">
        <v>1410</v>
      </c>
      <c r="F3396" s="1">
        <v>8060324</v>
      </c>
      <c r="G3396" s="1">
        <v>8062370</v>
      </c>
      <c r="L3396" s="1" t="s">
        <v>14</v>
      </c>
      <c r="M3396" s="1" t="s">
        <v>14</v>
      </c>
    </row>
    <row r="3397" spans="2:13">
      <c r="B3397" s="1">
        <v>47</v>
      </c>
      <c r="C3397" s="1" t="s">
        <v>1411</v>
      </c>
      <c r="D3397" s="1">
        <v>1</v>
      </c>
      <c r="E3397" s="1" t="s">
        <v>1412</v>
      </c>
      <c r="F3397" s="1">
        <v>8063452</v>
      </c>
      <c r="G3397" s="1">
        <v>8064561</v>
      </c>
      <c r="H3397" s="1" t="s">
        <v>1413</v>
      </c>
      <c r="I3397" s="1" t="s">
        <v>1414</v>
      </c>
      <c r="J3397" s="1" t="s">
        <v>1415</v>
      </c>
      <c r="L3397" s="1" t="s">
        <v>1416</v>
      </c>
      <c r="M3397" s="1" t="s">
        <v>1417</v>
      </c>
    </row>
    <row r="3398" spans="2:13">
      <c r="B3398" s="1">
        <v>47</v>
      </c>
      <c r="C3398" s="1" t="s">
        <v>1418</v>
      </c>
      <c r="D3398" s="1">
        <v>1</v>
      </c>
      <c r="E3398" s="1" t="s">
        <v>1419</v>
      </c>
      <c r="F3398" s="1">
        <v>8064281</v>
      </c>
      <c r="G3398" s="1">
        <v>8065958</v>
      </c>
      <c r="L3398" s="1" t="s">
        <v>14</v>
      </c>
      <c r="M3398" s="1" t="s">
        <v>14</v>
      </c>
    </row>
    <row r="3399" spans="2:13">
      <c r="B3399" s="1">
        <v>47</v>
      </c>
      <c r="C3399" s="1" t="s">
        <v>1420</v>
      </c>
      <c r="D3399" s="1">
        <v>1</v>
      </c>
      <c r="E3399" s="1" t="s">
        <v>1421</v>
      </c>
      <c r="F3399" s="1">
        <v>8066945</v>
      </c>
      <c r="G3399" s="1">
        <v>8070303</v>
      </c>
      <c r="L3399" s="1" t="s">
        <v>1422</v>
      </c>
      <c r="M3399" s="1" t="s">
        <v>1423</v>
      </c>
    </row>
    <row r="3400" spans="2:13">
      <c r="B3400" s="1">
        <v>47</v>
      </c>
      <c r="C3400" s="1" t="s">
        <v>1424</v>
      </c>
      <c r="D3400" s="1">
        <v>1</v>
      </c>
      <c r="E3400" s="1" t="s">
        <v>1425</v>
      </c>
      <c r="F3400" s="1">
        <v>8070366</v>
      </c>
      <c r="G3400" s="1">
        <v>8076067</v>
      </c>
      <c r="H3400" s="1" t="s">
        <v>1426</v>
      </c>
      <c r="I3400" s="1" t="s">
        <v>1427</v>
      </c>
      <c r="J3400" s="1" t="s">
        <v>1428</v>
      </c>
      <c r="L3400" s="1" t="s">
        <v>14</v>
      </c>
      <c r="M3400" s="1" t="s">
        <v>14</v>
      </c>
    </row>
    <row r="3401" spans="2:13">
      <c r="B3401" s="1">
        <v>47</v>
      </c>
      <c r="C3401" s="1" t="s">
        <v>1429</v>
      </c>
      <c r="D3401" s="1">
        <v>1</v>
      </c>
      <c r="E3401" s="1" t="s">
        <v>1430</v>
      </c>
      <c r="F3401" s="1">
        <v>8075649</v>
      </c>
      <c r="G3401" s="1">
        <v>8080296</v>
      </c>
      <c r="L3401" s="1" t="s">
        <v>1431</v>
      </c>
      <c r="M3401" s="1" t="s">
        <v>1432</v>
      </c>
    </row>
    <row r="3402" spans="2:13">
      <c r="B3402" s="1">
        <v>47</v>
      </c>
      <c r="C3402" s="1" t="s">
        <v>1433</v>
      </c>
      <c r="D3402" s="1">
        <v>1</v>
      </c>
      <c r="E3402" s="1" t="s">
        <v>1434</v>
      </c>
      <c r="F3402" s="1">
        <v>8080338</v>
      </c>
      <c r="G3402" s="1">
        <v>8086909</v>
      </c>
      <c r="L3402" s="1" t="s">
        <v>14</v>
      </c>
      <c r="M3402" s="1" t="s">
        <v>14</v>
      </c>
    </row>
    <row r="3403" spans="2:13">
      <c r="B3403" s="1">
        <v>48</v>
      </c>
      <c r="C3403" s="1" t="s">
        <v>2013</v>
      </c>
      <c r="D3403" s="1">
        <v>7</v>
      </c>
      <c r="E3403" s="1" t="s">
        <v>2014</v>
      </c>
      <c r="F3403" s="1">
        <v>1582009</v>
      </c>
      <c r="G3403" s="1">
        <v>1589788</v>
      </c>
      <c r="H3403" s="1" t="s">
        <v>2015</v>
      </c>
      <c r="I3403" s="1" t="s">
        <v>2016</v>
      </c>
      <c r="J3403" s="1" t="s">
        <v>2017</v>
      </c>
      <c r="L3403" s="1" t="s">
        <v>2018</v>
      </c>
      <c r="M3403" s="1" t="s">
        <v>2019</v>
      </c>
    </row>
    <row r="3404" spans="2:13">
      <c r="B3404" s="1">
        <v>48</v>
      </c>
      <c r="C3404" s="1" t="s">
        <v>2020</v>
      </c>
      <c r="D3404" s="1">
        <v>7</v>
      </c>
      <c r="E3404" s="1" t="s">
        <v>2021</v>
      </c>
      <c r="F3404" s="1">
        <v>1589562</v>
      </c>
      <c r="G3404" s="1">
        <v>1592216</v>
      </c>
      <c r="L3404" s="1" t="s">
        <v>14</v>
      </c>
      <c r="M3404" s="1" t="s">
        <v>14</v>
      </c>
    </row>
    <row r="3405" spans="2:13">
      <c r="B3405" s="1">
        <v>48</v>
      </c>
      <c r="C3405" s="1" t="s">
        <v>2022</v>
      </c>
      <c r="D3405" s="1">
        <v>7</v>
      </c>
      <c r="E3405" s="1" t="s">
        <v>2023</v>
      </c>
      <c r="F3405" s="1">
        <v>1591955</v>
      </c>
      <c r="G3405" s="1">
        <v>1597801</v>
      </c>
      <c r="H3405" s="1" t="s">
        <v>2024</v>
      </c>
      <c r="I3405" s="1" t="s">
        <v>2025</v>
      </c>
      <c r="J3405" s="1" t="s">
        <v>2026</v>
      </c>
      <c r="L3405" s="1" t="s">
        <v>1159</v>
      </c>
      <c r="M3405" s="1" t="s">
        <v>1160</v>
      </c>
    </row>
    <row r="3406" spans="2:13">
      <c r="B3406" s="1">
        <v>48</v>
      </c>
      <c r="C3406" s="1" t="s">
        <v>2027</v>
      </c>
      <c r="D3406" s="1">
        <v>7</v>
      </c>
      <c r="E3406" s="1" t="s">
        <v>2028</v>
      </c>
      <c r="F3406" s="1">
        <v>1613119</v>
      </c>
      <c r="G3406" s="1">
        <v>1614652</v>
      </c>
      <c r="L3406" s="1" t="s">
        <v>14</v>
      </c>
      <c r="M3406" s="1" t="s">
        <v>14</v>
      </c>
    </row>
    <row r="3407" spans="2:13">
      <c r="B3407" s="1">
        <v>48</v>
      </c>
      <c r="C3407" s="1" t="s">
        <v>2029</v>
      </c>
      <c r="D3407" s="1">
        <v>7</v>
      </c>
      <c r="E3407" s="1" t="s">
        <v>2030</v>
      </c>
      <c r="F3407" s="1">
        <v>1614455</v>
      </c>
      <c r="G3407" s="1">
        <v>1619395</v>
      </c>
      <c r="L3407" s="1" t="s">
        <v>14</v>
      </c>
      <c r="M3407" s="1" t="s">
        <v>14</v>
      </c>
    </row>
    <row r="3408" spans="2:13">
      <c r="B3408" s="1">
        <v>48</v>
      </c>
      <c r="C3408" s="1" t="s">
        <v>2031</v>
      </c>
      <c r="D3408" s="1">
        <v>7</v>
      </c>
      <c r="E3408" s="1" t="s">
        <v>2032</v>
      </c>
      <c r="F3408" s="1">
        <v>1640470</v>
      </c>
      <c r="G3408" s="1">
        <v>1643193</v>
      </c>
      <c r="L3408" s="1" t="s">
        <v>14</v>
      </c>
      <c r="M3408" s="1" t="s">
        <v>14</v>
      </c>
    </row>
    <row r="3409" spans="2:13">
      <c r="B3409" s="1">
        <v>48</v>
      </c>
      <c r="C3409" s="1" t="s">
        <v>2033</v>
      </c>
      <c r="D3409" s="1">
        <v>7</v>
      </c>
      <c r="E3409" s="1" t="s">
        <v>2034</v>
      </c>
      <c r="F3409" s="1">
        <v>1644433</v>
      </c>
      <c r="G3409" s="1">
        <v>1657094</v>
      </c>
      <c r="H3409" s="1" t="s">
        <v>2035</v>
      </c>
      <c r="I3409" s="1" t="s">
        <v>2036</v>
      </c>
      <c r="J3409" s="1" t="s">
        <v>2037</v>
      </c>
      <c r="K3409" s="1" t="s">
        <v>2038</v>
      </c>
      <c r="L3409" s="1" t="s">
        <v>2039</v>
      </c>
      <c r="M3409" s="1" t="s">
        <v>2040</v>
      </c>
    </row>
    <row r="3410" spans="2:13">
      <c r="B3410" s="1">
        <v>48</v>
      </c>
      <c r="C3410" s="1" t="s">
        <v>2041</v>
      </c>
      <c r="D3410" s="1">
        <v>7</v>
      </c>
      <c r="E3410" s="1" t="s">
        <v>2042</v>
      </c>
      <c r="F3410" s="1">
        <v>1656105</v>
      </c>
      <c r="G3410" s="1">
        <v>1662368</v>
      </c>
      <c r="H3410" s="1" t="s">
        <v>2043</v>
      </c>
      <c r="I3410" s="1" t="s">
        <v>2044</v>
      </c>
      <c r="J3410" s="1" t="s">
        <v>2045</v>
      </c>
      <c r="L3410" s="1" t="s">
        <v>2046</v>
      </c>
      <c r="M3410" s="1" t="s">
        <v>2047</v>
      </c>
    </row>
    <row r="3411" spans="2:13">
      <c r="B3411" s="1">
        <v>48</v>
      </c>
      <c r="C3411" s="1" t="s">
        <v>2048</v>
      </c>
      <c r="D3411" s="1">
        <v>7</v>
      </c>
      <c r="E3411" s="1" t="s">
        <v>2049</v>
      </c>
      <c r="F3411" s="1">
        <v>1662278</v>
      </c>
      <c r="G3411" s="1">
        <v>1666987</v>
      </c>
      <c r="L3411" s="1" t="s">
        <v>14</v>
      </c>
      <c r="M3411" s="1" t="s">
        <v>14</v>
      </c>
    </row>
    <row r="3412" spans="2:13">
      <c r="B3412" s="1">
        <v>48</v>
      </c>
      <c r="C3412" s="1" t="s">
        <v>2050</v>
      </c>
      <c r="D3412" s="1">
        <v>7</v>
      </c>
      <c r="E3412" s="1" t="s">
        <v>2051</v>
      </c>
      <c r="F3412" s="1">
        <v>1667721</v>
      </c>
      <c r="G3412" s="1">
        <v>1674876</v>
      </c>
      <c r="H3412" s="1" t="s">
        <v>2052</v>
      </c>
      <c r="I3412" s="1" t="s">
        <v>2053</v>
      </c>
      <c r="J3412" s="1" t="s">
        <v>2054</v>
      </c>
      <c r="K3412" s="1" t="s">
        <v>2055</v>
      </c>
      <c r="L3412" s="1" t="s">
        <v>2056</v>
      </c>
      <c r="M3412" s="1" t="s">
        <v>2057</v>
      </c>
    </row>
    <row r="3413" spans="2:13">
      <c r="B3413" s="1">
        <v>48</v>
      </c>
      <c r="C3413" s="1" t="s">
        <v>2058</v>
      </c>
      <c r="D3413" s="1">
        <v>7</v>
      </c>
      <c r="E3413" s="1" t="s">
        <v>2059</v>
      </c>
      <c r="F3413" s="1">
        <v>1674743</v>
      </c>
      <c r="G3413" s="1">
        <v>1681496</v>
      </c>
      <c r="H3413" s="1" t="s">
        <v>2060</v>
      </c>
      <c r="I3413" s="1" t="s">
        <v>2061</v>
      </c>
      <c r="J3413" s="1" t="s">
        <v>2062</v>
      </c>
      <c r="L3413" s="1" t="s">
        <v>2063</v>
      </c>
      <c r="M3413" s="1" t="s">
        <v>2064</v>
      </c>
    </row>
    <row r="3414" spans="2:13">
      <c r="B3414" s="1">
        <v>48</v>
      </c>
      <c r="C3414" s="1" t="s">
        <v>2065</v>
      </c>
      <c r="D3414" s="1">
        <v>7</v>
      </c>
      <c r="E3414" s="1" t="s">
        <v>2066</v>
      </c>
      <c r="F3414" s="1">
        <v>1681657</v>
      </c>
      <c r="G3414" s="1">
        <v>1682720</v>
      </c>
      <c r="H3414" s="1" t="s">
        <v>2067</v>
      </c>
      <c r="I3414" s="1" t="s">
        <v>2068</v>
      </c>
      <c r="J3414" s="1" t="s">
        <v>2069</v>
      </c>
      <c r="L3414" s="1" t="s">
        <v>2070</v>
      </c>
      <c r="M3414" s="1" t="s">
        <v>2071</v>
      </c>
    </row>
    <row r="3415" spans="2:13">
      <c r="B3415" s="1">
        <v>48</v>
      </c>
      <c r="C3415" s="1" t="s">
        <v>2072</v>
      </c>
      <c r="D3415" s="1">
        <v>7</v>
      </c>
      <c r="E3415" s="1" t="s">
        <v>2073</v>
      </c>
      <c r="F3415" s="1">
        <v>1683378</v>
      </c>
      <c r="G3415" s="1">
        <v>1684647</v>
      </c>
      <c r="L3415" s="1" t="s">
        <v>14</v>
      </c>
      <c r="M3415" s="1" t="s">
        <v>14</v>
      </c>
    </row>
    <row r="3416" spans="2:13">
      <c r="B3416" s="1">
        <v>48</v>
      </c>
      <c r="C3416" s="1" t="s">
        <v>2074</v>
      </c>
      <c r="D3416" s="1">
        <v>7</v>
      </c>
      <c r="E3416" s="1" t="s">
        <v>2075</v>
      </c>
      <c r="F3416" s="1">
        <v>1696493</v>
      </c>
      <c r="G3416" s="1">
        <v>1704023</v>
      </c>
      <c r="L3416" s="1" t="s">
        <v>14</v>
      </c>
      <c r="M3416" s="1" t="s">
        <v>14</v>
      </c>
    </row>
    <row r="3417" spans="2:13">
      <c r="B3417" s="1">
        <v>48</v>
      </c>
      <c r="C3417" s="1" t="s">
        <v>2076</v>
      </c>
      <c r="D3417" s="1">
        <v>7</v>
      </c>
      <c r="E3417" s="1" t="s">
        <v>2077</v>
      </c>
      <c r="F3417" s="1">
        <v>1697410</v>
      </c>
      <c r="G3417" s="1">
        <v>1697995</v>
      </c>
      <c r="L3417" s="1" t="s">
        <v>14</v>
      </c>
      <c r="M3417" s="1" t="s">
        <v>14</v>
      </c>
    </row>
    <row r="3418" spans="2:13">
      <c r="B3418" s="1">
        <v>48</v>
      </c>
      <c r="C3418" s="1" t="s">
        <v>2078</v>
      </c>
      <c r="D3418" s="1">
        <v>7</v>
      </c>
      <c r="E3418" s="1" t="s">
        <v>2079</v>
      </c>
      <c r="F3418" s="1">
        <v>1704208</v>
      </c>
      <c r="G3418" s="1">
        <v>1706039</v>
      </c>
      <c r="L3418" s="1" t="s">
        <v>14</v>
      </c>
      <c r="M3418" s="1" t="s">
        <v>14</v>
      </c>
    </row>
    <row r="3419" spans="2:13">
      <c r="B3419" s="1">
        <v>48</v>
      </c>
      <c r="C3419" s="1" t="s">
        <v>2080</v>
      </c>
      <c r="D3419" s="1">
        <v>7</v>
      </c>
      <c r="E3419" s="1" t="s">
        <v>2081</v>
      </c>
      <c r="F3419" s="1">
        <v>1706079</v>
      </c>
      <c r="G3419" s="1">
        <v>1712804</v>
      </c>
      <c r="L3419" s="1" t="s">
        <v>2082</v>
      </c>
      <c r="M3419" s="1" t="s">
        <v>2083</v>
      </c>
    </row>
    <row r="3420" spans="2:13">
      <c r="B3420" s="1">
        <v>48</v>
      </c>
      <c r="C3420" s="1" t="s">
        <v>2084</v>
      </c>
      <c r="D3420" s="1">
        <v>7</v>
      </c>
      <c r="E3420" s="1" t="s">
        <v>2085</v>
      </c>
      <c r="F3420" s="1">
        <v>1712573</v>
      </c>
      <c r="G3420" s="1">
        <v>1714472</v>
      </c>
      <c r="L3420" s="1" t="s">
        <v>14</v>
      </c>
      <c r="M3420" s="1" t="s">
        <v>14</v>
      </c>
    </row>
    <row r="3421" spans="2:13">
      <c r="B3421" s="1">
        <v>48</v>
      </c>
      <c r="C3421" s="1" t="s">
        <v>2086</v>
      </c>
      <c r="D3421" s="1">
        <v>7</v>
      </c>
      <c r="E3421" s="1" t="s">
        <v>2087</v>
      </c>
      <c r="F3421" s="1">
        <v>1714384</v>
      </c>
      <c r="G3421" s="1">
        <v>1718842</v>
      </c>
      <c r="L3421" s="1" t="s">
        <v>14</v>
      </c>
      <c r="M3421" s="1" t="s">
        <v>14</v>
      </c>
    </row>
    <row r="3422" spans="2:13">
      <c r="B3422" s="1">
        <v>48</v>
      </c>
      <c r="C3422" s="1" t="s">
        <v>2088</v>
      </c>
      <c r="D3422" s="1">
        <v>7</v>
      </c>
      <c r="E3422" s="1" t="s">
        <v>2089</v>
      </c>
      <c r="F3422" s="1">
        <v>1718867</v>
      </c>
      <c r="G3422" s="1">
        <v>1719295</v>
      </c>
      <c r="L3422" s="1" t="s">
        <v>14</v>
      </c>
      <c r="M3422" s="1" t="s">
        <v>14</v>
      </c>
    </row>
    <row r="3423" spans="2:13">
      <c r="B3423" s="1">
        <v>48</v>
      </c>
      <c r="C3423" s="1" t="s">
        <v>2090</v>
      </c>
      <c r="D3423" s="1">
        <v>7</v>
      </c>
      <c r="E3423" s="1" t="s">
        <v>2091</v>
      </c>
      <c r="F3423" s="1">
        <v>1719404</v>
      </c>
      <c r="G3423" s="1">
        <v>1726705</v>
      </c>
      <c r="H3423" s="1" t="s">
        <v>2092</v>
      </c>
      <c r="I3423" s="1" t="s">
        <v>2093</v>
      </c>
      <c r="J3423" s="1" t="s">
        <v>2094</v>
      </c>
      <c r="K3423" s="1" t="s">
        <v>2095</v>
      </c>
      <c r="L3423" s="1" t="s">
        <v>2096</v>
      </c>
      <c r="M3423" s="1" t="s">
        <v>2097</v>
      </c>
    </row>
    <row r="3424" spans="2:13">
      <c r="B3424" s="1">
        <v>48</v>
      </c>
      <c r="C3424" s="1" t="s">
        <v>2098</v>
      </c>
      <c r="D3424" s="1">
        <v>7</v>
      </c>
      <c r="E3424" s="1" t="s">
        <v>2099</v>
      </c>
      <c r="F3424" s="1">
        <v>1727211</v>
      </c>
      <c r="G3424" s="1">
        <v>1732204</v>
      </c>
      <c r="L3424" s="1" t="s">
        <v>14</v>
      </c>
      <c r="M3424" s="1" t="s">
        <v>14</v>
      </c>
    </row>
    <row r="3425" spans="2:13">
      <c r="B3425" s="1">
        <v>48</v>
      </c>
      <c r="C3425" s="1" t="s">
        <v>2100</v>
      </c>
      <c r="D3425" s="1">
        <v>7</v>
      </c>
      <c r="E3425" s="1" t="s">
        <v>2101</v>
      </c>
      <c r="F3425" s="1">
        <v>1733076</v>
      </c>
      <c r="G3425" s="1">
        <v>1739709</v>
      </c>
      <c r="L3425" s="1" t="s">
        <v>14</v>
      </c>
      <c r="M3425" s="1" t="s">
        <v>14</v>
      </c>
    </row>
    <row r="3426" spans="2:13">
      <c r="B3426" s="1">
        <v>48</v>
      </c>
      <c r="C3426" s="1" t="s">
        <v>2102</v>
      </c>
      <c r="D3426" s="1">
        <v>7</v>
      </c>
      <c r="E3426" s="1" t="s">
        <v>2103</v>
      </c>
      <c r="F3426" s="1">
        <v>1744931</v>
      </c>
      <c r="G3426" s="1">
        <v>1749808</v>
      </c>
      <c r="L3426" s="1" t="s">
        <v>14</v>
      </c>
      <c r="M3426" s="1" t="s">
        <v>14</v>
      </c>
    </row>
    <row r="3427" spans="2:13">
      <c r="B3427" s="1">
        <v>48</v>
      </c>
      <c r="C3427" s="1" t="s">
        <v>2104</v>
      </c>
      <c r="D3427" s="1">
        <v>7</v>
      </c>
      <c r="E3427" s="1" t="s">
        <v>2105</v>
      </c>
      <c r="F3427" s="1">
        <v>1751580</v>
      </c>
      <c r="G3427" s="1">
        <v>1763565</v>
      </c>
      <c r="L3427" s="1" t="s">
        <v>1351</v>
      </c>
      <c r="M3427" s="1" t="s">
        <v>1352</v>
      </c>
    </row>
    <row r="3428" spans="2:13">
      <c r="B3428" s="1">
        <v>48</v>
      </c>
      <c r="C3428" s="1" t="s">
        <v>2106</v>
      </c>
      <c r="D3428" s="1">
        <v>7</v>
      </c>
      <c r="E3428" s="1" t="s">
        <v>2107</v>
      </c>
      <c r="F3428" s="1">
        <v>1763733</v>
      </c>
      <c r="G3428" s="1">
        <v>1767934</v>
      </c>
      <c r="L3428" s="1" t="s">
        <v>14</v>
      </c>
      <c r="M3428" s="1" t="s">
        <v>14</v>
      </c>
    </row>
    <row r="3429" spans="2:13">
      <c r="B3429" s="1">
        <v>48</v>
      </c>
      <c r="C3429" s="1" t="s">
        <v>2108</v>
      </c>
      <c r="D3429" s="1">
        <v>7</v>
      </c>
      <c r="E3429" s="1" t="s">
        <v>2109</v>
      </c>
      <c r="F3429" s="1">
        <v>1767959</v>
      </c>
      <c r="G3429" s="1">
        <v>1772685</v>
      </c>
      <c r="H3429" s="1" t="s">
        <v>2110</v>
      </c>
      <c r="L3429" s="1" t="s">
        <v>2111</v>
      </c>
      <c r="M3429" s="1" t="s">
        <v>2112</v>
      </c>
    </row>
    <row r="3430" spans="2:13">
      <c r="B3430" s="1">
        <v>48</v>
      </c>
      <c r="C3430" s="1" t="s">
        <v>2113</v>
      </c>
      <c r="D3430" s="1">
        <v>7</v>
      </c>
      <c r="E3430" s="1" t="s">
        <v>2114</v>
      </c>
      <c r="F3430" s="1">
        <v>1772639</v>
      </c>
      <c r="G3430" s="1">
        <v>1778264</v>
      </c>
      <c r="H3430" s="1" t="s">
        <v>2115</v>
      </c>
      <c r="I3430" s="1" t="s">
        <v>2116</v>
      </c>
      <c r="J3430" s="1" t="s">
        <v>2117</v>
      </c>
      <c r="L3430" s="1" t="s">
        <v>2118</v>
      </c>
      <c r="M3430" s="1" t="s">
        <v>2119</v>
      </c>
    </row>
    <row r="3431" spans="2:13">
      <c r="B3431" s="1">
        <v>48</v>
      </c>
      <c r="C3431" s="1" t="s">
        <v>2120</v>
      </c>
      <c r="D3431" s="1">
        <v>7</v>
      </c>
      <c r="E3431" s="1" t="s">
        <v>2121</v>
      </c>
      <c r="F3431" s="1">
        <v>1780308</v>
      </c>
      <c r="G3431" s="1">
        <v>1785827</v>
      </c>
      <c r="H3431" s="1" t="s">
        <v>2122</v>
      </c>
      <c r="I3431" s="1" t="s">
        <v>2123</v>
      </c>
      <c r="J3431" s="1" t="s">
        <v>2124</v>
      </c>
      <c r="L3431" s="1" t="s">
        <v>2125</v>
      </c>
      <c r="M3431" s="1" t="s">
        <v>2126</v>
      </c>
    </row>
    <row r="3432" spans="2:13">
      <c r="B3432" s="1">
        <v>48</v>
      </c>
      <c r="C3432" s="1" t="s">
        <v>2127</v>
      </c>
      <c r="D3432" s="1">
        <v>7</v>
      </c>
      <c r="E3432" s="1" t="s">
        <v>2128</v>
      </c>
      <c r="F3432" s="1">
        <v>1785837</v>
      </c>
      <c r="G3432" s="1">
        <v>1788362</v>
      </c>
      <c r="L3432" s="1" t="s">
        <v>14</v>
      </c>
      <c r="M3432" s="1" t="s">
        <v>14</v>
      </c>
    </row>
    <row r="3433" spans="2:13">
      <c r="B3433" s="1">
        <v>48</v>
      </c>
      <c r="C3433" s="1" t="s">
        <v>2129</v>
      </c>
      <c r="D3433" s="1">
        <v>7</v>
      </c>
      <c r="E3433" s="1" t="s">
        <v>2130</v>
      </c>
      <c r="F3433" s="1">
        <v>1793587</v>
      </c>
      <c r="G3433" s="1">
        <v>1803186</v>
      </c>
      <c r="L3433" s="1" t="s">
        <v>14</v>
      </c>
      <c r="M3433" s="1" t="s">
        <v>14</v>
      </c>
    </row>
    <row r="3434" spans="2:13">
      <c r="B3434" s="1">
        <v>48</v>
      </c>
      <c r="C3434" s="1" t="s">
        <v>2131</v>
      </c>
      <c r="D3434" s="1">
        <v>7</v>
      </c>
      <c r="E3434" s="1" t="s">
        <v>2132</v>
      </c>
      <c r="F3434" s="1">
        <v>1803240</v>
      </c>
      <c r="G3434" s="1">
        <v>1805212</v>
      </c>
      <c r="L3434" s="1" t="s">
        <v>14</v>
      </c>
      <c r="M3434" s="1" t="s">
        <v>14</v>
      </c>
    </row>
    <row r="3435" spans="2:13">
      <c r="B3435" s="1">
        <v>48</v>
      </c>
      <c r="C3435" s="1" t="s">
        <v>2133</v>
      </c>
      <c r="D3435" s="1">
        <v>7</v>
      </c>
      <c r="E3435" s="1" t="s">
        <v>2134</v>
      </c>
      <c r="F3435" s="1">
        <v>1804960</v>
      </c>
      <c r="G3435" s="1">
        <v>1813515</v>
      </c>
      <c r="L3435" s="1" t="s">
        <v>14</v>
      </c>
      <c r="M3435" s="1" t="s">
        <v>14</v>
      </c>
    </row>
    <row r="3436" spans="2:13">
      <c r="B3436" s="1">
        <v>48</v>
      </c>
      <c r="C3436" s="1" t="s">
        <v>2135</v>
      </c>
      <c r="D3436" s="1">
        <v>7</v>
      </c>
      <c r="E3436" s="1" t="s">
        <v>2136</v>
      </c>
      <c r="F3436" s="1">
        <v>1813450</v>
      </c>
      <c r="G3436" s="1">
        <v>1818342</v>
      </c>
      <c r="L3436" s="1" t="s">
        <v>14</v>
      </c>
      <c r="M3436" s="1" t="s">
        <v>14</v>
      </c>
    </row>
    <row r="3437" spans="2:13">
      <c r="B3437" s="1">
        <v>48</v>
      </c>
      <c r="C3437" s="1" t="s">
        <v>2137</v>
      </c>
      <c r="D3437" s="1">
        <v>7</v>
      </c>
      <c r="E3437" s="1" t="s">
        <v>2138</v>
      </c>
      <c r="F3437" s="1">
        <v>1818337</v>
      </c>
      <c r="G3437" s="1">
        <v>1823033</v>
      </c>
      <c r="L3437" s="1" t="s">
        <v>208</v>
      </c>
      <c r="M3437" s="1" t="s">
        <v>209</v>
      </c>
    </row>
    <row r="3438" spans="2:13">
      <c r="B3438" s="1">
        <v>48</v>
      </c>
      <c r="C3438" s="1" t="s">
        <v>2139</v>
      </c>
      <c r="D3438" s="1">
        <v>7</v>
      </c>
      <c r="E3438" s="1" t="s">
        <v>2140</v>
      </c>
      <c r="F3438" s="1">
        <v>1822895</v>
      </c>
      <c r="G3438" s="1">
        <v>1829932</v>
      </c>
      <c r="H3438" s="1" t="s">
        <v>2141</v>
      </c>
      <c r="I3438" s="1" t="s">
        <v>2142</v>
      </c>
      <c r="J3438" s="1" t="s">
        <v>2143</v>
      </c>
      <c r="L3438" s="1" t="s">
        <v>14</v>
      </c>
      <c r="M3438" s="1" t="s">
        <v>14</v>
      </c>
    </row>
    <row r="3439" spans="2:13">
      <c r="B3439" s="1">
        <v>48</v>
      </c>
      <c r="C3439" s="1" t="s">
        <v>2144</v>
      </c>
      <c r="D3439" s="1">
        <v>7</v>
      </c>
      <c r="E3439" s="1" t="s">
        <v>2145</v>
      </c>
      <c r="F3439" s="1">
        <v>1830318</v>
      </c>
      <c r="G3439" s="1">
        <v>1834808</v>
      </c>
      <c r="L3439" s="1" t="s">
        <v>14</v>
      </c>
      <c r="M3439" s="1" t="s">
        <v>14</v>
      </c>
    </row>
    <row r="3440" spans="2:13">
      <c r="B3440" s="1">
        <v>48</v>
      </c>
      <c r="C3440" s="1" t="s">
        <v>2146</v>
      </c>
      <c r="D3440" s="1">
        <v>7</v>
      </c>
      <c r="E3440" s="1" t="s">
        <v>2147</v>
      </c>
      <c r="F3440" s="1">
        <v>1834821</v>
      </c>
      <c r="G3440" s="1">
        <v>1836280</v>
      </c>
      <c r="H3440" s="1" t="s">
        <v>2148</v>
      </c>
      <c r="I3440" s="1" t="s">
        <v>2149</v>
      </c>
      <c r="J3440" s="1" t="s">
        <v>2150</v>
      </c>
      <c r="L3440" s="1" t="s">
        <v>14</v>
      </c>
      <c r="M3440" s="1" t="s">
        <v>14</v>
      </c>
    </row>
    <row r="3441" spans="2:13">
      <c r="B3441" s="1">
        <v>48</v>
      </c>
      <c r="C3441" s="1" t="s">
        <v>2151</v>
      </c>
      <c r="D3441" s="1">
        <v>7</v>
      </c>
      <c r="E3441" s="1" t="s">
        <v>2152</v>
      </c>
      <c r="F3441" s="1">
        <v>1837333</v>
      </c>
      <c r="G3441" s="1">
        <v>1837861</v>
      </c>
      <c r="L3441" s="1" t="s">
        <v>14</v>
      </c>
      <c r="M3441" s="1" t="s">
        <v>14</v>
      </c>
    </row>
    <row r="3442" spans="2:13">
      <c r="B3442" s="1">
        <v>48</v>
      </c>
      <c r="C3442" s="1" t="s">
        <v>2153</v>
      </c>
      <c r="D3442" s="1">
        <v>7</v>
      </c>
      <c r="E3442" s="1" t="s">
        <v>2154</v>
      </c>
      <c r="F3442" s="1">
        <v>1838346</v>
      </c>
      <c r="G3442" s="1">
        <v>1846186</v>
      </c>
      <c r="L3442" s="1" t="s">
        <v>14</v>
      </c>
      <c r="M3442" s="1" t="s">
        <v>14</v>
      </c>
    </row>
    <row r="3443" spans="2:13">
      <c r="B3443" s="1">
        <v>48</v>
      </c>
      <c r="C3443" s="1" t="s">
        <v>2155</v>
      </c>
      <c r="D3443" s="1">
        <v>7</v>
      </c>
      <c r="E3443" s="1" t="s">
        <v>2156</v>
      </c>
      <c r="F3443" s="1">
        <v>1848493</v>
      </c>
      <c r="G3443" s="1">
        <v>1851653</v>
      </c>
      <c r="L3443" s="1" t="s">
        <v>14</v>
      </c>
      <c r="M3443" s="1" t="s">
        <v>14</v>
      </c>
    </row>
    <row r="3444" spans="2:13">
      <c r="B3444" s="1">
        <v>48</v>
      </c>
      <c r="C3444" s="1" t="s">
        <v>2157</v>
      </c>
      <c r="D3444" s="1">
        <v>7</v>
      </c>
      <c r="E3444" s="1" t="s">
        <v>2158</v>
      </c>
      <c r="F3444" s="1">
        <v>1852882</v>
      </c>
      <c r="G3444" s="1">
        <v>1863314</v>
      </c>
      <c r="L3444" s="1" t="s">
        <v>186</v>
      </c>
      <c r="M3444" s="1" t="s">
        <v>187</v>
      </c>
    </row>
    <row r="3445" spans="2:13">
      <c r="B3445" s="1">
        <v>48</v>
      </c>
      <c r="C3445" s="1" t="s">
        <v>2159</v>
      </c>
      <c r="D3445" s="1">
        <v>7</v>
      </c>
      <c r="E3445" s="1" t="s">
        <v>2160</v>
      </c>
      <c r="F3445" s="1">
        <v>1871162</v>
      </c>
      <c r="G3445" s="1">
        <v>1875831</v>
      </c>
      <c r="L3445" s="1" t="s">
        <v>805</v>
      </c>
      <c r="M3445" s="1" t="s">
        <v>806</v>
      </c>
    </row>
    <row r="3446" spans="2:13">
      <c r="B3446" s="1">
        <v>48</v>
      </c>
      <c r="C3446" s="1" t="s">
        <v>2161</v>
      </c>
      <c r="D3446" s="1">
        <v>7</v>
      </c>
      <c r="E3446" s="1" t="s">
        <v>2162</v>
      </c>
      <c r="F3446" s="1">
        <v>1876475</v>
      </c>
      <c r="G3446" s="1">
        <v>1882038</v>
      </c>
      <c r="H3446" s="1" t="s">
        <v>2163</v>
      </c>
      <c r="I3446" s="1" t="s">
        <v>2164</v>
      </c>
      <c r="J3446" s="1" t="s">
        <v>2165</v>
      </c>
      <c r="L3446" s="1" t="s">
        <v>2166</v>
      </c>
      <c r="M3446" s="1" t="s">
        <v>2167</v>
      </c>
    </row>
    <row r="3447" spans="2:13">
      <c r="B3447" s="1">
        <v>48</v>
      </c>
      <c r="C3447" s="1" t="s">
        <v>2168</v>
      </c>
      <c r="D3447" s="1">
        <v>7</v>
      </c>
      <c r="E3447" s="1" t="s">
        <v>2169</v>
      </c>
      <c r="F3447" s="1">
        <v>1881648</v>
      </c>
      <c r="G3447" s="1">
        <v>1887122</v>
      </c>
      <c r="H3447" s="1" t="s">
        <v>2163</v>
      </c>
      <c r="I3447" s="1" t="s">
        <v>2170</v>
      </c>
      <c r="J3447" s="1" t="s">
        <v>2171</v>
      </c>
      <c r="L3447" s="1" t="s">
        <v>2172</v>
      </c>
      <c r="M3447" s="1" t="s">
        <v>2173</v>
      </c>
    </row>
    <row r="3448" spans="2:13">
      <c r="B3448" s="1">
        <v>48</v>
      </c>
      <c r="C3448" s="1" t="s">
        <v>2174</v>
      </c>
      <c r="D3448" s="1">
        <v>7</v>
      </c>
      <c r="E3448" s="1" t="s">
        <v>2175</v>
      </c>
      <c r="F3448" s="1">
        <v>1887226</v>
      </c>
      <c r="G3448" s="1">
        <v>1888205</v>
      </c>
      <c r="L3448" s="1" t="s">
        <v>14</v>
      </c>
      <c r="M3448" s="1" t="s">
        <v>14</v>
      </c>
    </row>
    <row r="3449" spans="2:13">
      <c r="B3449" s="1">
        <v>48</v>
      </c>
      <c r="C3449" s="1" t="s">
        <v>2176</v>
      </c>
      <c r="D3449" s="1">
        <v>7</v>
      </c>
      <c r="E3449" s="1" t="s">
        <v>2177</v>
      </c>
      <c r="F3449" s="1">
        <v>1890165</v>
      </c>
      <c r="G3449" s="1">
        <v>1892035</v>
      </c>
      <c r="H3449" s="1" t="s">
        <v>2178</v>
      </c>
      <c r="I3449" s="1" t="s">
        <v>2179</v>
      </c>
      <c r="J3449" s="1" t="s">
        <v>2180</v>
      </c>
      <c r="L3449" s="1" t="s">
        <v>2070</v>
      </c>
      <c r="M3449" s="1" t="s">
        <v>2071</v>
      </c>
    </row>
    <row r="3450" spans="2:13">
      <c r="B3450" s="1">
        <v>48</v>
      </c>
      <c r="C3450" s="1" t="s">
        <v>2181</v>
      </c>
      <c r="D3450" s="1">
        <v>7</v>
      </c>
      <c r="E3450" s="1" t="s">
        <v>2182</v>
      </c>
      <c r="F3450" s="1">
        <v>1892753</v>
      </c>
      <c r="G3450" s="1">
        <v>1905093</v>
      </c>
      <c r="L3450" s="1" t="s">
        <v>14</v>
      </c>
      <c r="M3450" s="1" t="s">
        <v>14</v>
      </c>
    </row>
    <row r="3451" spans="2:13">
      <c r="B3451" s="1">
        <v>48</v>
      </c>
      <c r="C3451" s="1" t="s">
        <v>2183</v>
      </c>
      <c r="D3451" s="1">
        <v>7</v>
      </c>
      <c r="E3451" s="1" t="s">
        <v>2184</v>
      </c>
      <c r="F3451" s="1">
        <v>1906100</v>
      </c>
      <c r="G3451" s="1">
        <v>1909299</v>
      </c>
      <c r="L3451" s="1" t="s">
        <v>14</v>
      </c>
      <c r="M3451" s="1" t="s">
        <v>14</v>
      </c>
    </row>
    <row r="3452" spans="2:13">
      <c r="B3452" s="1">
        <v>48</v>
      </c>
      <c r="C3452" s="1" t="s">
        <v>2185</v>
      </c>
      <c r="D3452" s="1">
        <v>7</v>
      </c>
      <c r="E3452" s="1" t="s">
        <v>2186</v>
      </c>
      <c r="F3452" s="1">
        <v>1909378</v>
      </c>
      <c r="G3452" s="1">
        <v>1910368</v>
      </c>
      <c r="H3452" s="1" t="s">
        <v>2187</v>
      </c>
      <c r="I3452" s="1" t="s">
        <v>2188</v>
      </c>
      <c r="J3452" s="1" t="s">
        <v>2189</v>
      </c>
      <c r="L3452" s="1" t="s">
        <v>2190</v>
      </c>
      <c r="M3452" s="1" t="s">
        <v>2191</v>
      </c>
    </row>
    <row r="3453" spans="2:13">
      <c r="B3453" s="1">
        <v>48</v>
      </c>
      <c r="C3453" s="1" t="s">
        <v>2192</v>
      </c>
      <c r="D3453" s="1">
        <v>7</v>
      </c>
      <c r="E3453" s="1" t="s">
        <v>2193</v>
      </c>
      <c r="F3453" s="1">
        <v>1912541</v>
      </c>
      <c r="G3453" s="1">
        <v>1926873</v>
      </c>
      <c r="L3453" s="1" t="s">
        <v>2194</v>
      </c>
      <c r="M3453" s="1" t="s">
        <v>2195</v>
      </c>
    </row>
    <row r="3454" spans="2:13">
      <c r="B3454" s="1">
        <v>48</v>
      </c>
      <c r="C3454" s="1" t="s">
        <v>2196</v>
      </c>
      <c r="D3454" s="1">
        <v>7</v>
      </c>
      <c r="E3454" s="1" t="s">
        <v>2197</v>
      </c>
      <c r="F3454" s="1">
        <v>1927484</v>
      </c>
      <c r="G3454" s="1">
        <v>1937338</v>
      </c>
      <c r="L3454" s="1" t="s">
        <v>14</v>
      </c>
      <c r="M3454" s="1" t="s">
        <v>14</v>
      </c>
    </row>
    <row r="3455" spans="2:13">
      <c r="B3455" s="1">
        <v>48</v>
      </c>
      <c r="C3455" s="1" t="s">
        <v>2198</v>
      </c>
      <c r="D3455" s="1">
        <v>7</v>
      </c>
      <c r="E3455" s="1" t="s">
        <v>2199</v>
      </c>
      <c r="F3455" s="1">
        <v>1937414</v>
      </c>
      <c r="G3455" s="1">
        <v>1941892</v>
      </c>
      <c r="H3455" s="1" t="s">
        <v>2200</v>
      </c>
      <c r="I3455" s="1" t="s">
        <v>2201</v>
      </c>
      <c r="J3455" s="1" t="s">
        <v>2202</v>
      </c>
      <c r="L3455" s="1" t="s">
        <v>14</v>
      </c>
      <c r="M3455" s="1" t="s">
        <v>14</v>
      </c>
    </row>
    <row r="3456" spans="2:13">
      <c r="B3456" s="1">
        <v>48</v>
      </c>
      <c r="C3456" s="1" t="s">
        <v>2203</v>
      </c>
      <c r="D3456" s="1">
        <v>7</v>
      </c>
      <c r="E3456" s="1" t="s">
        <v>2204</v>
      </c>
      <c r="F3456" s="1">
        <v>1942944</v>
      </c>
      <c r="G3456" s="1">
        <v>1949151</v>
      </c>
      <c r="L3456" s="1" t="s">
        <v>14</v>
      </c>
      <c r="M3456" s="1" t="s">
        <v>14</v>
      </c>
    </row>
    <row r="3457" spans="2:13">
      <c r="B3457" s="1">
        <v>48</v>
      </c>
      <c r="C3457" s="1" t="s">
        <v>2205</v>
      </c>
      <c r="D3457" s="1">
        <v>7</v>
      </c>
      <c r="E3457" s="1" t="s">
        <v>2206</v>
      </c>
      <c r="F3457" s="1">
        <v>1950702</v>
      </c>
      <c r="G3457" s="1">
        <v>1960492</v>
      </c>
      <c r="L3457" s="1" t="s">
        <v>1123</v>
      </c>
      <c r="M3457" s="1" t="s">
        <v>1124</v>
      </c>
    </row>
    <row r="3458" spans="2:13">
      <c r="B3458" s="1">
        <v>48</v>
      </c>
      <c r="C3458" s="1" t="s">
        <v>2207</v>
      </c>
      <c r="D3458" s="1">
        <v>7</v>
      </c>
      <c r="E3458" s="1" t="s">
        <v>2208</v>
      </c>
      <c r="F3458" s="1">
        <v>1961171</v>
      </c>
      <c r="G3458" s="1">
        <v>1963571</v>
      </c>
      <c r="L3458" s="1" t="s">
        <v>14</v>
      </c>
      <c r="M3458" s="1" t="s">
        <v>14</v>
      </c>
    </row>
    <row r="3459" spans="2:13">
      <c r="B3459" s="1">
        <v>48</v>
      </c>
      <c r="C3459" s="1" t="s">
        <v>2209</v>
      </c>
      <c r="D3459" s="1">
        <v>7</v>
      </c>
      <c r="E3459" s="1" t="s">
        <v>2210</v>
      </c>
      <c r="F3459" s="1">
        <v>1963189</v>
      </c>
      <c r="G3459" s="1">
        <v>1973877</v>
      </c>
      <c r="L3459" s="1" t="s">
        <v>14</v>
      </c>
      <c r="M3459" s="1" t="s">
        <v>14</v>
      </c>
    </row>
    <row r="3460" spans="2:13">
      <c r="B3460" s="1">
        <v>48</v>
      </c>
      <c r="C3460" s="1" t="s">
        <v>2211</v>
      </c>
      <c r="D3460" s="1">
        <v>7</v>
      </c>
      <c r="E3460" s="1" t="s">
        <v>2212</v>
      </c>
      <c r="F3460" s="1">
        <v>1974143</v>
      </c>
      <c r="G3460" s="1">
        <v>1978084</v>
      </c>
      <c r="L3460" s="1" t="s">
        <v>14</v>
      </c>
      <c r="M3460" s="1" t="s">
        <v>14</v>
      </c>
    </row>
    <row r="3461" spans="2:13">
      <c r="B3461" s="1">
        <v>48</v>
      </c>
      <c r="C3461" s="1" t="s">
        <v>2213</v>
      </c>
      <c r="D3461" s="1">
        <v>7</v>
      </c>
      <c r="E3461" s="1" t="s">
        <v>2214</v>
      </c>
      <c r="F3461" s="1">
        <v>1982896</v>
      </c>
      <c r="G3461" s="1">
        <v>1994086</v>
      </c>
      <c r="L3461" s="1" t="s">
        <v>14</v>
      </c>
      <c r="M3461" s="1" t="s">
        <v>14</v>
      </c>
    </row>
    <row r="3462" spans="2:13">
      <c r="B3462" s="1">
        <v>48</v>
      </c>
      <c r="C3462" s="1" t="s">
        <v>2215</v>
      </c>
      <c r="D3462" s="1">
        <v>7</v>
      </c>
      <c r="E3462" s="1" t="s">
        <v>2216</v>
      </c>
      <c r="F3462" s="1">
        <v>1997814</v>
      </c>
      <c r="G3462" s="1">
        <v>2002890</v>
      </c>
      <c r="H3462" s="1" t="s">
        <v>2217</v>
      </c>
      <c r="I3462" s="1" t="s">
        <v>2218</v>
      </c>
      <c r="J3462" s="1" t="s">
        <v>2219</v>
      </c>
      <c r="L3462" s="1" t="s">
        <v>14</v>
      </c>
      <c r="M3462" s="1" t="s">
        <v>14</v>
      </c>
    </row>
    <row r="3463" spans="2:13">
      <c r="B3463" s="1">
        <v>48</v>
      </c>
      <c r="C3463" s="1" t="s">
        <v>2220</v>
      </c>
      <c r="D3463" s="1">
        <v>7</v>
      </c>
      <c r="E3463" s="1" t="s">
        <v>2221</v>
      </c>
      <c r="F3463" s="1">
        <v>2003430</v>
      </c>
      <c r="G3463" s="1">
        <v>2018256</v>
      </c>
      <c r="L3463" s="1" t="s">
        <v>2222</v>
      </c>
      <c r="M3463" s="1" t="s">
        <v>2223</v>
      </c>
    </row>
    <row r="3464" spans="2:13">
      <c r="B3464" s="1">
        <v>48</v>
      </c>
      <c r="C3464" s="1" t="s">
        <v>2224</v>
      </c>
      <c r="D3464" s="1">
        <v>7</v>
      </c>
      <c r="E3464" s="1" t="s">
        <v>2225</v>
      </c>
      <c r="F3464" s="1">
        <v>2019325</v>
      </c>
      <c r="G3464" s="1">
        <v>2020877</v>
      </c>
      <c r="L3464" s="1" t="s">
        <v>14</v>
      </c>
      <c r="M3464" s="1" t="s">
        <v>14</v>
      </c>
    </row>
    <row r="3465" spans="2:13">
      <c r="B3465" s="1">
        <v>48</v>
      </c>
      <c r="C3465" s="1" t="s">
        <v>2226</v>
      </c>
      <c r="D3465" s="1">
        <v>7</v>
      </c>
      <c r="E3465" s="1" t="s">
        <v>2227</v>
      </c>
      <c r="F3465" s="1">
        <v>2021551</v>
      </c>
      <c r="G3465" s="1">
        <v>2039445</v>
      </c>
      <c r="H3465" s="1" t="s">
        <v>2228</v>
      </c>
      <c r="I3465" s="1" t="s">
        <v>2229</v>
      </c>
      <c r="K3465" s="1" t="s">
        <v>2230</v>
      </c>
      <c r="L3465" s="1" t="s">
        <v>2231</v>
      </c>
      <c r="M3465" s="1" t="s">
        <v>2232</v>
      </c>
    </row>
    <row r="3466" spans="2:13">
      <c r="B3466" s="1">
        <v>48</v>
      </c>
      <c r="C3466" s="1" t="s">
        <v>2233</v>
      </c>
      <c r="D3466" s="1">
        <v>7</v>
      </c>
      <c r="E3466" s="1" t="s">
        <v>2234</v>
      </c>
      <c r="F3466" s="1">
        <v>2022030</v>
      </c>
      <c r="G3466" s="1">
        <v>2023678</v>
      </c>
      <c r="L3466" s="1" t="s">
        <v>14</v>
      </c>
      <c r="M3466" s="1" t="s">
        <v>14</v>
      </c>
    </row>
    <row r="3467" spans="2:13">
      <c r="B3467" s="1">
        <v>48</v>
      </c>
      <c r="C3467" s="1" t="s">
        <v>2235</v>
      </c>
      <c r="D3467" s="1">
        <v>7</v>
      </c>
      <c r="E3467" s="1" t="s">
        <v>2236</v>
      </c>
      <c r="F3467" s="1">
        <v>2039391</v>
      </c>
      <c r="G3467" s="1">
        <v>2049960</v>
      </c>
      <c r="H3467" s="1" t="s">
        <v>2237</v>
      </c>
      <c r="I3467" s="1" t="s">
        <v>2238</v>
      </c>
      <c r="J3467" s="1" t="s">
        <v>2239</v>
      </c>
      <c r="K3467" s="1" t="s">
        <v>2240</v>
      </c>
      <c r="L3467" s="1" t="s">
        <v>2241</v>
      </c>
      <c r="M3467" s="1" t="s">
        <v>2242</v>
      </c>
    </row>
    <row r="3468" spans="2:13">
      <c r="B3468" s="1">
        <v>48</v>
      </c>
      <c r="C3468" s="1" t="s">
        <v>2243</v>
      </c>
      <c r="D3468" s="1">
        <v>7</v>
      </c>
      <c r="E3468" s="1" t="s">
        <v>2244</v>
      </c>
      <c r="F3468" s="1">
        <v>2050051</v>
      </c>
      <c r="G3468" s="1">
        <v>2053658</v>
      </c>
      <c r="H3468" s="1" t="s">
        <v>2245</v>
      </c>
      <c r="I3468" s="1" t="s">
        <v>2246</v>
      </c>
      <c r="J3468" s="1" t="s">
        <v>2247</v>
      </c>
      <c r="L3468" s="1" t="s">
        <v>14</v>
      </c>
      <c r="M3468" s="1" t="s">
        <v>14</v>
      </c>
    </row>
    <row r="3469" spans="2:13">
      <c r="B3469" s="1">
        <v>48</v>
      </c>
      <c r="C3469" s="1" t="s">
        <v>2248</v>
      </c>
      <c r="D3469" s="1">
        <v>7</v>
      </c>
      <c r="E3469" s="1" t="s">
        <v>2249</v>
      </c>
      <c r="F3469" s="1">
        <v>2053659</v>
      </c>
      <c r="G3469" s="1">
        <v>2056458</v>
      </c>
      <c r="H3469" s="1" t="s">
        <v>2250</v>
      </c>
      <c r="I3469" s="1" t="s">
        <v>2251</v>
      </c>
      <c r="J3469" s="1" t="s">
        <v>2252</v>
      </c>
      <c r="L3469" s="1" t="s">
        <v>14</v>
      </c>
      <c r="M3469" s="1" t="s">
        <v>14</v>
      </c>
    </row>
    <row r="3470" spans="2:13">
      <c r="B3470" s="1">
        <v>48</v>
      </c>
      <c r="C3470" s="1" t="s">
        <v>2253</v>
      </c>
      <c r="D3470" s="1">
        <v>7</v>
      </c>
      <c r="E3470" s="1" t="s">
        <v>2254</v>
      </c>
      <c r="F3470" s="1">
        <v>2056611</v>
      </c>
      <c r="G3470" s="1">
        <v>2059384</v>
      </c>
      <c r="L3470" s="1" t="s">
        <v>14</v>
      </c>
      <c r="M3470" s="1" t="s">
        <v>14</v>
      </c>
    </row>
    <row r="3471" spans="2:13">
      <c r="B3471" s="1">
        <v>48</v>
      </c>
      <c r="C3471" s="1" t="s">
        <v>2255</v>
      </c>
      <c r="D3471" s="1">
        <v>7</v>
      </c>
      <c r="E3471" s="1" t="s">
        <v>2256</v>
      </c>
      <c r="F3471" s="1">
        <v>2057237</v>
      </c>
      <c r="G3471" s="1">
        <v>2063295</v>
      </c>
      <c r="I3471" s="1" t="s">
        <v>2257</v>
      </c>
      <c r="J3471" s="1" t="s">
        <v>2258</v>
      </c>
      <c r="L3471" s="1" t="s">
        <v>2259</v>
      </c>
      <c r="M3471" s="1" t="s">
        <v>2260</v>
      </c>
    </row>
    <row r="3472" spans="2:13">
      <c r="B3472" s="1">
        <v>48</v>
      </c>
      <c r="C3472" s="1" t="s">
        <v>2261</v>
      </c>
      <c r="D3472" s="1">
        <v>7</v>
      </c>
      <c r="E3472" s="1" t="s">
        <v>2262</v>
      </c>
      <c r="F3472" s="1">
        <v>2065078</v>
      </c>
      <c r="G3472" s="1">
        <v>2072289</v>
      </c>
      <c r="L3472" s="1" t="s">
        <v>14</v>
      </c>
      <c r="M3472" s="1" t="s">
        <v>14</v>
      </c>
    </row>
    <row r="3473" spans="2:13">
      <c r="B3473" s="1">
        <v>48</v>
      </c>
      <c r="C3473" s="1" t="s">
        <v>2263</v>
      </c>
      <c r="D3473" s="1">
        <v>7</v>
      </c>
      <c r="E3473" s="1" t="s">
        <v>2264</v>
      </c>
      <c r="F3473" s="1">
        <v>2072517</v>
      </c>
      <c r="G3473" s="1">
        <v>2084952</v>
      </c>
      <c r="H3473" s="1" t="s">
        <v>1875</v>
      </c>
      <c r="I3473" s="1" t="s">
        <v>2265</v>
      </c>
      <c r="J3473" s="1" t="s">
        <v>2266</v>
      </c>
      <c r="L3473" s="1" t="s">
        <v>2039</v>
      </c>
      <c r="M3473" s="1" t="s">
        <v>2040</v>
      </c>
    </row>
    <row r="3474" spans="2:13">
      <c r="B3474" s="1">
        <v>48</v>
      </c>
      <c r="C3474" s="1" t="s">
        <v>2267</v>
      </c>
      <c r="D3474" s="1">
        <v>7</v>
      </c>
      <c r="E3474" s="1" t="s">
        <v>2268</v>
      </c>
      <c r="F3474" s="1">
        <v>2087796</v>
      </c>
      <c r="G3474" s="1">
        <v>2091463</v>
      </c>
      <c r="L3474" s="1" t="s">
        <v>14</v>
      </c>
      <c r="M3474" s="1" t="s">
        <v>14</v>
      </c>
    </row>
    <row r="3475" spans="2:13">
      <c r="B3475" s="1">
        <v>48</v>
      </c>
      <c r="C3475" s="1" t="s">
        <v>2269</v>
      </c>
      <c r="D3475" s="1">
        <v>7</v>
      </c>
      <c r="E3475" s="1" t="s">
        <v>2270</v>
      </c>
      <c r="F3475" s="1">
        <v>2090559</v>
      </c>
      <c r="G3475" s="1">
        <v>2093990</v>
      </c>
      <c r="L3475" s="1" t="s">
        <v>14</v>
      </c>
      <c r="M3475" s="1" t="s">
        <v>14</v>
      </c>
    </row>
    <row r="3476" spans="2:13">
      <c r="B3476" s="1">
        <v>48</v>
      </c>
      <c r="C3476" s="1" t="s">
        <v>2271</v>
      </c>
      <c r="D3476" s="1">
        <v>7</v>
      </c>
      <c r="E3476" s="1" t="s">
        <v>2272</v>
      </c>
      <c r="F3476" s="1">
        <v>2097680</v>
      </c>
      <c r="G3476" s="1">
        <v>2099717</v>
      </c>
      <c r="L3476" s="1" t="s">
        <v>14</v>
      </c>
      <c r="M3476" s="1" t="s">
        <v>14</v>
      </c>
    </row>
    <row r="3477" spans="2:13">
      <c r="B3477" s="1">
        <v>48</v>
      </c>
      <c r="C3477" s="1" t="s">
        <v>2273</v>
      </c>
      <c r="D3477" s="1">
        <v>7</v>
      </c>
      <c r="E3477" s="1" t="s">
        <v>2274</v>
      </c>
      <c r="F3477" s="1">
        <v>2099475</v>
      </c>
      <c r="G3477" s="1">
        <v>2101992</v>
      </c>
      <c r="L3477" s="1" t="s">
        <v>14</v>
      </c>
      <c r="M3477" s="1" t="s">
        <v>14</v>
      </c>
    </row>
    <row r="3478" spans="2:13">
      <c r="B3478" s="1">
        <v>48</v>
      </c>
      <c r="C3478" s="1" t="s">
        <v>2275</v>
      </c>
      <c r="D3478" s="1">
        <v>7</v>
      </c>
      <c r="E3478" s="1" t="s">
        <v>2276</v>
      </c>
      <c r="F3478" s="1">
        <v>2102060</v>
      </c>
      <c r="G3478" s="1">
        <v>2109807</v>
      </c>
      <c r="L3478" s="1" t="s">
        <v>14</v>
      </c>
      <c r="M3478" s="1" t="s">
        <v>14</v>
      </c>
    </row>
    <row r="3479" spans="2:13">
      <c r="B3479" s="1">
        <v>48</v>
      </c>
      <c r="C3479" s="1" t="s">
        <v>2277</v>
      </c>
      <c r="D3479" s="1">
        <v>7</v>
      </c>
      <c r="E3479" s="1" t="s">
        <v>2278</v>
      </c>
      <c r="F3479" s="1">
        <v>2109633</v>
      </c>
      <c r="G3479" s="1">
        <v>2113649</v>
      </c>
      <c r="L3479" s="1" t="s">
        <v>96</v>
      </c>
      <c r="M3479" s="1" t="s">
        <v>97</v>
      </c>
    </row>
    <row r="3480" spans="2:13">
      <c r="B3480" s="1">
        <v>48</v>
      </c>
      <c r="C3480" s="1" t="s">
        <v>2279</v>
      </c>
      <c r="D3480" s="1">
        <v>7</v>
      </c>
      <c r="E3480" s="1" t="s">
        <v>2280</v>
      </c>
      <c r="F3480" s="1">
        <v>2112620</v>
      </c>
      <c r="G3480" s="1">
        <v>2115877</v>
      </c>
      <c r="L3480" s="1" t="s">
        <v>158</v>
      </c>
      <c r="M3480" s="1" t="s">
        <v>159</v>
      </c>
    </row>
    <row r="3481" spans="2:13">
      <c r="B3481" s="1">
        <v>48</v>
      </c>
      <c r="C3481" s="1" t="s">
        <v>2281</v>
      </c>
      <c r="D3481" s="1">
        <v>7</v>
      </c>
      <c r="E3481" s="1" t="s">
        <v>2282</v>
      </c>
      <c r="F3481" s="1">
        <v>2115872</v>
      </c>
      <c r="G3481" s="1">
        <v>2122915</v>
      </c>
      <c r="H3481" s="1" t="s">
        <v>2283</v>
      </c>
      <c r="I3481" s="1" t="s">
        <v>2284</v>
      </c>
      <c r="J3481" s="1" t="s">
        <v>2285</v>
      </c>
      <c r="L3481" s="1" t="s">
        <v>2286</v>
      </c>
      <c r="M3481" s="1" t="s">
        <v>2287</v>
      </c>
    </row>
    <row r="3482" spans="2:13">
      <c r="B3482" s="1">
        <v>48</v>
      </c>
      <c r="C3482" s="1" t="s">
        <v>2288</v>
      </c>
      <c r="D3482" s="1">
        <v>7</v>
      </c>
      <c r="E3482" s="1" t="s">
        <v>2289</v>
      </c>
      <c r="F3482" s="1">
        <v>2122540</v>
      </c>
      <c r="G3482" s="1">
        <v>2127184</v>
      </c>
      <c r="L3482" s="1" t="s">
        <v>14</v>
      </c>
      <c r="M3482" s="1" t="s">
        <v>14</v>
      </c>
    </row>
    <row r="3483" spans="2:13">
      <c r="B3483" s="1">
        <v>48</v>
      </c>
      <c r="C3483" s="1" t="s">
        <v>2290</v>
      </c>
      <c r="D3483" s="1">
        <v>7</v>
      </c>
      <c r="E3483" s="1" t="s">
        <v>2291</v>
      </c>
      <c r="F3483" s="1">
        <v>2128902</v>
      </c>
      <c r="G3483" s="1">
        <v>2133004</v>
      </c>
      <c r="L3483" s="1" t="s">
        <v>14</v>
      </c>
      <c r="M3483" s="1" t="s">
        <v>14</v>
      </c>
    </row>
    <row r="3484" spans="2:13">
      <c r="B3484" s="1">
        <v>48</v>
      </c>
      <c r="C3484" s="1" t="s">
        <v>2292</v>
      </c>
      <c r="D3484" s="1">
        <v>7</v>
      </c>
      <c r="E3484" s="1" t="s">
        <v>2293</v>
      </c>
      <c r="F3484" s="1">
        <v>2133434</v>
      </c>
      <c r="G3484" s="1">
        <v>2144506</v>
      </c>
      <c r="H3484" s="1" t="s">
        <v>2294</v>
      </c>
      <c r="I3484" s="1" t="s">
        <v>2295</v>
      </c>
      <c r="J3484" s="1" t="s">
        <v>2296</v>
      </c>
      <c r="L3484" s="1" t="s">
        <v>2297</v>
      </c>
      <c r="M3484" s="1" t="s">
        <v>2298</v>
      </c>
    </row>
    <row r="3485" spans="2:13">
      <c r="B3485" s="1">
        <v>48</v>
      </c>
      <c r="C3485" s="1" t="s">
        <v>2299</v>
      </c>
      <c r="D3485" s="1">
        <v>7</v>
      </c>
      <c r="E3485" s="1" t="s">
        <v>2300</v>
      </c>
      <c r="F3485" s="1">
        <v>2151087</v>
      </c>
      <c r="G3485" s="1">
        <v>2153349</v>
      </c>
      <c r="L3485" s="1" t="s">
        <v>14</v>
      </c>
      <c r="M3485" s="1" t="s">
        <v>14</v>
      </c>
    </row>
    <row r="3486" spans="2:13">
      <c r="B3486" s="1">
        <v>48</v>
      </c>
      <c r="C3486" s="1" t="s">
        <v>2301</v>
      </c>
      <c r="D3486" s="1">
        <v>7</v>
      </c>
      <c r="E3486" s="1" t="s">
        <v>2302</v>
      </c>
      <c r="F3486" s="1">
        <v>2153390</v>
      </c>
      <c r="G3486" s="1">
        <v>2156083</v>
      </c>
      <c r="L3486" s="1" t="s">
        <v>14</v>
      </c>
      <c r="M3486" s="1" t="s">
        <v>14</v>
      </c>
    </row>
    <row r="3487" spans="2:13">
      <c r="B3487" s="1">
        <v>48</v>
      </c>
      <c r="C3487" s="1" t="s">
        <v>2303</v>
      </c>
      <c r="D3487" s="1">
        <v>7</v>
      </c>
      <c r="E3487" s="1" t="s">
        <v>2304</v>
      </c>
      <c r="F3487" s="1">
        <v>2156163</v>
      </c>
      <c r="G3487" s="1">
        <v>2162199</v>
      </c>
      <c r="L3487" s="1" t="s">
        <v>14</v>
      </c>
      <c r="M3487" s="1" t="s">
        <v>14</v>
      </c>
    </row>
    <row r="3488" spans="2:13">
      <c r="B3488" s="1">
        <v>48</v>
      </c>
      <c r="C3488" s="1" t="s">
        <v>2305</v>
      </c>
      <c r="D3488" s="1">
        <v>7</v>
      </c>
      <c r="E3488" s="1" t="s">
        <v>2306</v>
      </c>
      <c r="F3488" s="1">
        <v>2161531</v>
      </c>
      <c r="G3488" s="1">
        <v>2169214</v>
      </c>
      <c r="H3488" s="1" t="s">
        <v>2307</v>
      </c>
      <c r="I3488" s="1" t="s">
        <v>2308</v>
      </c>
      <c r="J3488" s="1" t="s">
        <v>2309</v>
      </c>
      <c r="K3488" s="1" t="s">
        <v>2310</v>
      </c>
      <c r="L3488" s="1" t="s">
        <v>2311</v>
      </c>
      <c r="M3488" s="1" t="s">
        <v>2312</v>
      </c>
    </row>
    <row r="3489" spans="2:13">
      <c r="B3489" s="1">
        <v>48</v>
      </c>
      <c r="C3489" s="1" t="s">
        <v>2313</v>
      </c>
      <c r="D3489" s="1">
        <v>7</v>
      </c>
      <c r="E3489" s="1" t="s">
        <v>2314</v>
      </c>
      <c r="F3489" s="1">
        <v>2170488</v>
      </c>
      <c r="G3489" s="1">
        <v>2173242</v>
      </c>
      <c r="L3489" s="1" t="s">
        <v>14</v>
      </c>
      <c r="M3489" s="1" t="s">
        <v>14</v>
      </c>
    </row>
    <row r="3490" spans="2:13">
      <c r="B3490" s="1">
        <v>48</v>
      </c>
      <c r="C3490" s="1" t="s">
        <v>2315</v>
      </c>
      <c r="D3490" s="1">
        <v>7</v>
      </c>
      <c r="E3490" s="1" t="s">
        <v>2316</v>
      </c>
      <c r="F3490" s="1">
        <v>2173282</v>
      </c>
      <c r="G3490" s="1">
        <v>2176142</v>
      </c>
      <c r="L3490" s="1" t="s">
        <v>14</v>
      </c>
      <c r="M3490" s="1" t="s">
        <v>14</v>
      </c>
    </row>
    <row r="3491" spans="2:13">
      <c r="B3491" s="1">
        <v>48</v>
      </c>
      <c r="C3491" s="1" t="s">
        <v>2317</v>
      </c>
      <c r="D3491" s="1">
        <v>7</v>
      </c>
      <c r="E3491" s="1" t="s">
        <v>2318</v>
      </c>
      <c r="F3491" s="1">
        <v>2176113</v>
      </c>
      <c r="G3491" s="1">
        <v>2179648</v>
      </c>
      <c r="L3491" s="1" t="s">
        <v>2319</v>
      </c>
      <c r="M3491" s="1" t="s">
        <v>2320</v>
      </c>
    </row>
    <row r="3492" spans="2:13">
      <c r="B3492" s="1">
        <v>48</v>
      </c>
      <c r="C3492" s="1" t="s">
        <v>2321</v>
      </c>
      <c r="D3492" s="1">
        <v>7</v>
      </c>
      <c r="E3492" s="1" t="s">
        <v>2322</v>
      </c>
      <c r="F3492" s="1">
        <v>2179440</v>
      </c>
      <c r="G3492" s="1">
        <v>2184579</v>
      </c>
      <c r="L3492" s="1" t="s">
        <v>14</v>
      </c>
      <c r="M3492" s="1" t="s">
        <v>14</v>
      </c>
    </row>
    <row r="3493" spans="2:13">
      <c r="B3493" s="1">
        <v>48</v>
      </c>
      <c r="C3493" s="1" t="s">
        <v>2323</v>
      </c>
      <c r="D3493" s="1">
        <v>7</v>
      </c>
      <c r="E3493" s="1" t="s">
        <v>2324</v>
      </c>
      <c r="F3493" s="1">
        <v>2184606</v>
      </c>
      <c r="G3493" s="1">
        <v>2189306</v>
      </c>
      <c r="L3493" s="1" t="s">
        <v>14</v>
      </c>
      <c r="M3493" s="1" t="s">
        <v>14</v>
      </c>
    </row>
    <row r="3494" spans="2:13">
      <c r="B3494" s="1">
        <v>48</v>
      </c>
      <c r="C3494" s="1" t="s">
        <v>2325</v>
      </c>
      <c r="D3494" s="1">
        <v>7</v>
      </c>
      <c r="E3494" s="1" t="s">
        <v>2326</v>
      </c>
      <c r="F3494" s="1">
        <v>2188685</v>
      </c>
      <c r="G3494" s="1">
        <v>2192395</v>
      </c>
      <c r="L3494" s="1" t="s">
        <v>2327</v>
      </c>
      <c r="M3494" s="1" t="s">
        <v>2328</v>
      </c>
    </row>
    <row r="3495" spans="2:13">
      <c r="B3495" s="1">
        <v>48</v>
      </c>
      <c r="C3495" s="1" t="s">
        <v>2329</v>
      </c>
      <c r="D3495" s="1">
        <v>7</v>
      </c>
      <c r="E3495" s="1" t="s">
        <v>2330</v>
      </c>
      <c r="F3495" s="1">
        <v>2192354</v>
      </c>
      <c r="G3495" s="1">
        <v>2195342</v>
      </c>
      <c r="L3495" s="1" t="s">
        <v>14</v>
      </c>
      <c r="M3495" s="1" t="s">
        <v>14</v>
      </c>
    </row>
    <row r="3496" spans="2:13">
      <c r="B3496" s="1">
        <v>48</v>
      </c>
      <c r="C3496" s="1" t="s">
        <v>2331</v>
      </c>
      <c r="D3496" s="1">
        <v>7</v>
      </c>
      <c r="E3496" s="1" t="s">
        <v>2332</v>
      </c>
      <c r="F3496" s="1">
        <v>2195394</v>
      </c>
      <c r="G3496" s="1">
        <v>2203369</v>
      </c>
      <c r="L3496" s="1" t="s">
        <v>14</v>
      </c>
      <c r="M3496" s="1" t="s">
        <v>14</v>
      </c>
    </row>
    <row r="3497" spans="2:13">
      <c r="B3497" s="1">
        <v>48</v>
      </c>
      <c r="C3497" s="1" t="s">
        <v>2333</v>
      </c>
      <c r="D3497" s="1">
        <v>7</v>
      </c>
      <c r="E3497" s="1" t="s">
        <v>2334</v>
      </c>
      <c r="F3497" s="1">
        <v>2203892</v>
      </c>
      <c r="G3497" s="1">
        <v>2207742</v>
      </c>
      <c r="L3497" s="1" t="s">
        <v>14</v>
      </c>
      <c r="M3497" s="1" t="s">
        <v>14</v>
      </c>
    </row>
    <row r="3498" spans="2:13">
      <c r="B3498" s="1">
        <v>48</v>
      </c>
      <c r="C3498" s="1" t="s">
        <v>2335</v>
      </c>
      <c r="D3498" s="1">
        <v>7</v>
      </c>
      <c r="E3498" s="1" t="s">
        <v>2336</v>
      </c>
      <c r="F3498" s="1">
        <v>2207909</v>
      </c>
      <c r="G3498" s="1">
        <v>2211782</v>
      </c>
      <c r="L3498" s="1" t="s">
        <v>14</v>
      </c>
      <c r="M3498" s="1" t="s">
        <v>14</v>
      </c>
    </row>
    <row r="3499" spans="2:13">
      <c r="B3499" s="1">
        <v>48</v>
      </c>
      <c r="C3499" s="1" t="s">
        <v>2337</v>
      </c>
      <c r="D3499" s="1">
        <v>7</v>
      </c>
      <c r="E3499" s="1" t="s">
        <v>2338</v>
      </c>
      <c r="F3499" s="1">
        <v>2212857</v>
      </c>
      <c r="G3499" s="1">
        <v>2218304</v>
      </c>
      <c r="L3499" s="1" t="s">
        <v>14</v>
      </c>
      <c r="M3499" s="1" t="s">
        <v>14</v>
      </c>
    </row>
    <row r="3500" spans="2:13">
      <c r="B3500" s="1">
        <v>48</v>
      </c>
      <c r="C3500" s="1" t="s">
        <v>2339</v>
      </c>
      <c r="D3500" s="1">
        <v>7</v>
      </c>
      <c r="E3500" s="1" t="s">
        <v>2340</v>
      </c>
      <c r="F3500" s="1">
        <v>2218305</v>
      </c>
      <c r="G3500" s="1">
        <v>2226957</v>
      </c>
      <c r="L3500" s="1" t="s">
        <v>14</v>
      </c>
      <c r="M3500" s="1" t="s">
        <v>14</v>
      </c>
    </row>
    <row r="3501" spans="2:13">
      <c r="B3501" s="1">
        <v>48</v>
      </c>
      <c r="C3501" s="1" t="s">
        <v>2341</v>
      </c>
      <c r="D3501" s="1">
        <v>7</v>
      </c>
      <c r="E3501" s="1" t="s">
        <v>2342</v>
      </c>
      <c r="F3501" s="1">
        <v>2232564</v>
      </c>
      <c r="G3501" s="1">
        <v>2235308</v>
      </c>
      <c r="H3501" s="1" t="s">
        <v>2343</v>
      </c>
      <c r="I3501" s="1" t="s">
        <v>2344</v>
      </c>
      <c r="J3501" s="1" t="s">
        <v>2345</v>
      </c>
      <c r="L3501" s="1" t="s">
        <v>2346</v>
      </c>
      <c r="M3501" s="1" t="s">
        <v>2347</v>
      </c>
    </row>
    <row r="3502" spans="2:13">
      <c r="B3502" s="1">
        <v>48</v>
      </c>
      <c r="C3502" s="1" t="s">
        <v>2348</v>
      </c>
      <c r="D3502" s="1">
        <v>7</v>
      </c>
      <c r="E3502" s="1" t="s">
        <v>2349</v>
      </c>
      <c r="F3502" s="1">
        <v>2235237</v>
      </c>
      <c r="G3502" s="1">
        <v>2237306</v>
      </c>
      <c r="H3502" s="1" t="s">
        <v>2350</v>
      </c>
      <c r="I3502" s="1" t="s">
        <v>2351</v>
      </c>
      <c r="J3502" s="1" t="s">
        <v>2352</v>
      </c>
      <c r="L3502" s="1" t="s">
        <v>2353</v>
      </c>
      <c r="M3502" s="1" t="s">
        <v>2354</v>
      </c>
    </row>
    <row r="3503" spans="2:13">
      <c r="B3503" s="1">
        <v>48</v>
      </c>
      <c r="C3503" s="1" t="s">
        <v>2355</v>
      </c>
      <c r="D3503" s="1">
        <v>7</v>
      </c>
      <c r="E3503" s="1" t="s">
        <v>2356</v>
      </c>
      <c r="F3503" s="1">
        <v>2238211</v>
      </c>
      <c r="G3503" s="1">
        <v>2242588</v>
      </c>
      <c r="H3503" s="1" t="s">
        <v>2357</v>
      </c>
      <c r="I3503" s="1" t="s">
        <v>2358</v>
      </c>
      <c r="J3503" s="1" t="s">
        <v>2359</v>
      </c>
      <c r="L3503" s="1" t="s">
        <v>2360</v>
      </c>
      <c r="M3503" s="1" t="s">
        <v>2361</v>
      </c>
    </row>
    <row r="3504" spans="2:13">
      <c r="B3504" s="1">
        <v>48</v>
      </c>
      <c r="C3504" s="1" t="s">
        <v>2362</v>
      </c>
      <c r="D3504" s="1">
        <v>7</v>
      </c>
      <c r="E3504" s="1" t="s">
        <v>2363</v>
      </c>
      <c r="F3504" s="1">
        <v>2243798</v>
      </c>
      <c r="G3504" s="1">
        <v>2247987</v>
      </c>
      <c r="L3504" s="1" t="s">
        <v>14</v>
      </c>
      <c r="M3504" s="1" t="s">
        <v>14</v>
      </c>
    </row>
    <row r="3505" spans="2:13">
      <c r="B3505" s="1">
        <v>48</v>
      </c>
      <c r="C3505" s="1" t="s">
        <v>2364</v>
      </c>
      <c r="D3505" s="1">
        <v>7</v>
      </c>
      <c r="E3505" s="1" t="s">
        <v>2365</v>
      </c>
      <c r="F3505" s="1">
        <v>2248396</v>
      </c>
      <c r="G3505" s="1">
        <v>2250179</v>
      </c>
      <c r="L3505" s="1" t="s">
        <v>14</v>
      </c>
      <c r="M3505" s="1" t="s">
        <v>14</v>
      </c>
    </row>
    <row r="3506" spans="2:13">
      <c r="B3506" s="1">
        <v>48</v>
      </c>
      <c r="C3506" s="1" t="s">
        <v>2366</v>
      </c>
      <c r="D3506" s="1">
        <v>7</v>
      </c>
      <c r="E3506" s="1" t="s">
        <v>2367</v>
      </c>
      <c r="F3506" s="1">
        <v>2251122</v>
      </c>
      <c r="G3506" s="1">
        <v>2254743</v>
      </c>
      <c r="L3506" s="1" t="s">
        <v>14</v>
      </c>
      <c r="M3506" s="1" t="s">
        <v>14</v>
      </c>
    </row>
    <row r="3507" spans="2:13">
      <c r="B3507" s="1">
        <v>48</v>
      </c>
      <c r="C3507" s="1" t="s">
        <v>2368</v>
      </c>
      <c r="D3507" s="1">
        <v>7</v>
      </c>
      <c r="E3507" s="1" t="s">
        <v>2369</v>
      </c>
      <c r="F3507" s="1">
        <v>2254683</v>
      </c>
      <c r="G3507" s="1">
        <v>2263558</v>
      </c>
      <c r="H3507" s="1" t="s">
        <v>2370</v>
      </c>
      <c r="I3507" s="1" t="s">
        <v>2371</v>
      </c>
      <c r="K3507" s="1" t="s">
        <v>2372</v>
      </c>
      <c r="L3507" s="1" t="s">
        <v>14</v>
      </c>
      <c r="M3507" s="1" t="s">
        <v>14</v>
      </c>
    </row>
    <row r="3508" spans="2:13">
      <c r="B3508" s="1">
        <v>48</v>
      </c>
      <c r="C3508" s="1" t="s">
        <v>2373</v>
      </c>
      <c r="D3508" s="1">
        <v>7</v>
      </c>
      <c r="E3508" s="1" t="s">
        <v>2374</v>
      </c>
      <c r="F3508" s="1">
        <v>2263273</v>
      </c>
      <c r="G3508" s="1">
        <v>2266272</v>
      </c>
      <c r="L3508" s="1" t="s">
        <v>14</v>
      </c>
      <c r="M3508" s="1" t="s">
        <v>14</v>
      </c>
    </row>
    <row r="3509" spans="2:13">
      <c r="B3509" s="1">
        <v>48</v>
      </c>
      <c r="C3509" s="1" t="s">
        <v>2375</v>
      </c>
      <c r="D3509" s="1">
        <v>7</v>
      </c>
      <c r="E3509" s="1" t="s">
        <v>2376</v>
      </c>
      <c r="F3509" s="1">
        <v>2266308</v>
      </c>
      <c r="G3509" s="1">
        <v>2272733</v>
      </c>
      <c r="L3509" s="1" t="s">
        <v>14</v>
      </c>
      <c r="M3509" s="1" t="s">
        <v>14</v>
      </c>
    </row>
    <row r="3510" spans="2:13">
      <c r="B3510" s="1">
        <v>48</v>
      </c>
      <c r="C3510" s="1" t="s">
        <v>2377</v>
      </c>
      <c r="D3510" s="1">
        <v>7</v>
      </c>
      <c r="E3510" s="1" t="s">
        <v>2378</v>
      </c>
      <c r="F3510" s="1">
        <v>2272460</v>
      </c>
      <c r="G3510" s="1">
        <v>2283500</v>
      </c>
      <c r="H3510" s="1" t="s">
        <v>1384</v>
      </c>
      <c r="I3510" s="1" t="s">
        <v>2379</v>
      </c>
      <c r="J3510" s="1" t="s">
        <v>2380</v>
      </c>
      <c r="L3510" s="1" t="s">
        <v>2381</v>
      </c>
      <c r="M3510" s="1" t="s">
        <v>2382</v>
      </c>
    </row>
    <row r="3511" spans="2:13">
      <c r="B3511" s="1">
        <v>48</v>
      </c>
      <c r="C3511" s="1" t="s">
        <v>2383</v>
      </c>
      <c r="D3511" s="1">
        <v>7</v>
      </c>
      <c r="E3511" s="1" t="s">
        <v>2384</v>
      </c>
      <c r="F3511" s="1">
        <v>2283293</v>
      </c>
      <c r="G3511" s="1">
        <v>2290043</v>
      </c>
      <c r="L3511" s="1" t="s">
        <v>910</v>
      </c>
      <c r="M3511" s="1" t="s">
        <v>911</v>
      </c>
    </row>
    <row r="3512" spans="2:13">
      <c r="B3512" s="1">
        <v>48</v>
      </c>
      <c r="C3512" s="1" t="s">
        <v>2385</v>
      </c>
      <c r="D3512" s="1">
        <v>7</v>
      </c>
      <c r="E3512" s="1" t="s">
        <v>2386</v>
      </c>
      <c r="F3512" s="1">
        <v>2297587</v>
      </c>
      <c r="G3512" s="1">
        <v>2303780</v>
      </c>
      <c r="L3512" s="1" t="s">
        <v>14</v>
      </c>
      <c r="M3512" s="1" t="s">
        <v>14</v>
      </c>
    </row>
    <row r="3513" spans="2:13">
      <c r="B3513" s="1">
        <v>48</v>
      </c>
      <c r="C3513" s="1" t="s">
        <v>2387</v>
      </c>
      <c r="D3513" s="1">
        <v>7</v>
      </c>
      <c r="E3513" s="1" t="s">
        <v>2388</v>
      </c>
      <c r="F3513" s="1">
        <v>2303697</v>
      </c>
      <c r="G3513" s="1">
        <v>2309330</v>
      </c>
      <c r="L3513" s="1" t="s">
        <v>14</v>
      </c>
      <c r="M3513" s="1" t="s">
        <v>14</v>
      </c>
    </row>
    <row r="3514" spans="2:13">
      <c r="B3514" s="1">
        <v>48</v>
      </c>
      <c r="C3514" s="1" t="s">
        <v>2389</v>
      </c>
      <c r="D3514" s="1">
        <v>7</v>
      </c>
      <c r="E3514" s="1" t="s">
        <v>2390</v>
      </c>
      <c r="F3514" s="1">
        <v>2309803</v>
      </c>
      <c r="G3514" s="1">
        <v>2319330</v>
      </c>
      <c r="H3514" s="1" t="s">
        <v>2391</v>
      </c>
      <c r="I3514" s="1" t="s">
        <v>2392</v>
      </c>
      <c r="J3514" s="1" t="s">
        <v>2393</v>
      </c>
      <c r="L3514" s="1" t="s">
        <v>14</v>
      </c>
      <c r="M3514" s="1" t="s">
        <v>14</v>
      </c>
    </row>
    <row r="3515" spans="2:13">
      <c r="B3515" s="1">
        <v>48</v>
      </c>
      <c r="C3515" s="1" t="s">
        <v>2394</v>
      </c>
      <c r="D3515" s="1">
        <v>7</v>
      </c>
      <c r="E3515" s="1" t="s">
        <v>2395</v>
      </c>
      <c r="F3515" s="1">
        <v>2320311</v>
      </c>
      <c r="G3515" s="1">
        <v>2320487</v>
      </c>
      <c r="L3515" s="1" t="s">
        <v>14</v>
      </c>
      <c r="M3515" s="1" t="s">
        <v>14</v>
      </c>
    </row>
    <row r="3516" spans="2:13">
      <c r="B3516" s="1">
        <v>48</v>
      </c>
      <c r="C3516" s="1" t="s">
        <v>2396</v>
      </c>
      <c r="D3516" s="1">
        <v>7</v>
      </c>
      <c r="E3516" s="1" t="s">
        <v>2397</v>
      </c>
      <c r="F3516" s="1">
        <v>2320597</v>
      </c>
      <c r="G3516" s="1">
        <v>2325168</v>
      </c>
      <c r="L3516" s="1" t="s">
        <v>14</v>
      </c>
      <c r="M3516" s="1" t="s">
        <v>14</v>
      </c>
    </row>
    <row r="3517" spans="2:13">
      <c r="B3517" s="1">
        <v>48</v>
      </c>
      <c r="C3517" s="1" t="s">
        <v>2398</v>
      </c>
      <c r="D3517" s="1">
        <v>7</v>
      </c>
      <c r="E3517" s="1" t="s">
        <v>2399</v>
      </c>
      <c r="F3517" s="1">
        <v>2325536</v>
      </c>
      <c r="G3517" s="1">
        <v>2330384</v>
      </c>
      <c r="L3517" s="1" t="s">
        <v>14</v>
      </c>
      <c r="M3517" s="1" t="s">
        <v>14</v>
      </c>
    </row>
    <row r="3518" spans="2:13">
      <c r="B3518" s="1">
        <v>48</v>
      </c>
      <c r="C3518" s="1" t="s">
        <v>2400</v>
      </c>
      <c r="D3518" s="1">
        <v>7</v>
      </c>
      <c r="E3518" s="1" t="s">
        <v>2401</v>
      </c>
      <c r="F3518" s="1">
        <v>2330439</v>
      </c>
      <c r="G3518" s="1">
        <v>2333081</v>
      </c>
      <c r="L3518" s="1" t="s">
        <v>14</v>
      </c>
      <c r="M3518" s="1" t="s">
        <v>14</v>
      </c>
    </row>
    <row r="3519" spans="2:13">
      <c r="B3519" s="1">
        <v>48</v>
      </c>
      <c r="C3519" s="1" t="s">
        <v>2402</v>
      </c>
      <c r="D3519" s="1">
        <v>7</v>
      </c>
      <c r="E3519" s="1" t="s">
        <v>2403</v>
      </c>
      <c r="F3519" s="1">
        <v>2332867</v>
      </c>
      <c r="G3519" s="1">
        <v>2339363</v>
      </c>
      <c r="H3519" s="1" t="s">
        <v>2404</v>
      </c>
      <c r="I3519" s="1" t="s">
        <v>2405</v>
      </c>
      <c r="J3519" s="1" t="s">
        <v>2406</v>
      </c>
      <c r="L3519" s="1" t="s">
        <v>2297</v>
      </c>
      <c r="M3519" s="1" t="s">
        <v>2298</v>
      </c>
    </row>
    <row r="3520" spans="2:13">
      <c r="B3520" s="1">
        <v>48</v>
      </c>
      <c r="C3520" s="1" t="s">
        <v>4958</v>
      </c>
      <c r="D3520" s="1">
        <v>7</v>
      </c>
      <c r="E3520" s="1" t="s">
        <v>4959</v>
      </c>
      <c r="F3520" s="1">
        <v>2339862</v>
      </c>
      <c r="G3520" s="1">
        <v>2343200</v>
      </c>
      <c r="H3520" s="1" t="s">
        <v>4960</v>
      </c>
      <c r="I3520" s="1" t="s">
        <v>4961</v>
      </c>
      <c r="J3520" s="1" t="s">
        <v>4962</v>
      </c>
      <c r="L3520" s="1" t="s">
        <v>4833</v>
      </c>
      <c r="M3520" s="1" t="s">
        <v>4834</v>
      </c>
    </row>
    <row r="3521" spans="2:13">
      <c r="B3521" s="1">
        <v>48</v>
      </c>
      <c r="C3521" s="1" t="s">
        <v>4963</v>
      </c>
      <c r="D3521" s="1">
        <v>7</v>
      </c>
      <c r="E3521" s="1" t="s">
        <v>4964</v>
      </c>
      <c r="F3521" s="1">
        <v>2343990</v>
      </c>
      <c r="G3521" s="1">
        <v>2347192</v>
      </c>
      <c r="L3521" s="1" t="s">
        <v>14</v>
      </c>
      <c r="M3521" s="1" t="s">
        <v>14</v>
      </c>
    </row>
    <row r="3522" spans="2:13">
      <c r="B3522" s="1">
        <v>48</v>
      </c>
      <c r="C3522" s="1" t="s">
        <v>4965</v>
      </c>
      <c r="D3522" s="1">
        <v>7</v>
      </c>
      <c r="E3522" s="1" t="s">
        <v>4966</v>
      </c>
      <c r="F3522" s="1">
        <v>2347243</v>
      </c>
      <c r="G3522" s="1">
        <v>2357001</v>
      </c>
      <c r="H3522" s="1" t="s">
        <v>4967</v>
      </c>
      <c r="L3522" s="1" t="s">
        <v>4049</v>
      </c>
      <c r="M3522" s="1" t="s">
        <v>4050</v>
      </c>
    </row>
    <row r="3523" spans="2:13">
      <c r="B3523" s="1">
        <v>48</v>
      </c>
      <c r="C3523" s="1" t="s">
        <v>4968</v>
      </c>
      <c r="D3523" s="1">
        <v>7</v>
      </c>
      <c r="E3523" s="1" t="s">
        <v>4969</v>
      </c>
      <c r="F3523" s="1">
        <v>2357099</v>
      </c>
      <c r="G3523" s="1">
        <v>2358062</v>
      </c>
      <c r="L3523" s="1" t="s">
        <v>14</v>
      </c>
      <c r="M3523" s="1" t="s">
        <v>14</v>
      </c>
    </row>
    <row r="3524" spans="2:13">
      <c r="B3524" s="1">
        <v>48</v>
      </c>
      <c r="C3524" s="1" t="s">
        <v>4970</v>
      </c>
      <c r="D3524" s="1">
        <v>7</v>
      </c>
      <c r="E3524" s="1" t="s">
        <v>4971</v>
      </c>
      <c r="F3524" s="1">
        <v>2360076</v>
      </c>
      <c r="G3524" s="1">
        <v>2362183</v>
      </c>
      <c r="H3524" s="1" t="s">
        <v>4972</v>
      </c>
      <c r="I3524" s="1" t="s">
        <v>4973</v>
      </c>
      <c r="J3524" s="1" t="s">
        <v>4974</v>
      </c>
      <c r="L3524" s="1" t="s">
        <v>14</v>
      </c>
      <c r="M3524" s="1" t="s">
        <v>14</v>
      </c>
    </row>
    <row r="3525" spans="2:13">
      <c r="B3525" s="1">
        <v>48</v>
      </c>
      <c r="C3525" s="1" t="s">
        <v>4975</v>
      </c>
      <c r="D3525" s="1">
        <v>7</v>
      </c>
      <c r="E3525" s="1" t="s">
        <v>4976</v>
      </c>
      <c r="F3525" s="1">
        <v>2362116</v>
      </c>
      <c r="G3525" s="1">
        <v>2365922</v>
      </c>
      <c r="L3525" s="1" t="s">
        <v>4977</v>
      </c>
      <c r="M3525" s="1" t="s">
        <v>4978</v>
      </c>
    </row>
    <row r="3526" spans="2:13">
      <c r="B3526" s="1">
        <v>48</v>
      </c>
      <c r="C3526" s="1" t="s">
        <v>4979</v>
      </c>
      <c r="D3526" s="1">
        <v>7</v>
      </c>
      <c r="E3526" s="1" t="s">
        <v>4980</v>
      </c>
      <c r="F3526" s="1">
        <v>2365846</v>
      </c>
      <c r="G3526" s="1">
        <v>2367957</v>
      </c>
      <c r="L3526" s="1" t="s">
        <v>4981</v>
      </c>
      <c r="M3526" s="1" t="s">
        <v>4982</v>
      </c>
    </row>
    <row r="3527" spans="2:13">
      <c r="B3527" s="1">
        <v>48</v>
      </c>
      <c r="C3527" s="1" t="s">
        <v>4983</v>
      </c>
      <c r="D3527" s="1">
        <v>7</v>
      </c>
      <c r="E3527" s="1" t="s">
        <v>4984</v>
      </c>
      <c r="F3527" s="1">
        <v>2367787</v>
      </c>
      <c r="G3527" s="1">
        <v>2375799</v>
      </c>
      <c r="H3527" s="1" t="s">
        <v>4985</v>
      </c>
      <c r="I3527" s="1" t="s">
        <v>4986</v>
      </c>
      <c r="J3527" s="1" t="s">
        <v>4987</v>
      </c>
      <c r="L3527" s="1" t="s">
        <v>4988</v>
      </c>
      <c r="M3527" s="1" t="s">
        <v>4989</v>
      </c>
    </row>
    <row r="3528" spans="2:13">
      <c r="B3528" s="1">
        <v>48</v>
      </c>
      <c r="C3528" s="1" t="s">
        <v>4990</v>
      </c>
      <c r="D3528" s="1">
        <v>7</v>
      </c>
      <c r="E3528" s="1" t="s">
        <v>4991</v>
      </c>
      <c r="F3528" s="1">
        <v>2375778</v>
      </c>
      <c r="G3528" s="1">
        <v>2389219</v>
      </c>
      <c r="H3528" s="1" t="s">
        <v>4992</v>
      </c>
      <c r="I3528" s="1" t="s">
        <v>4993</v>
      </c>
      <c r="J3528" s="1" t="s">
        <v>4994</v>
      </c>
      <c r="L3528" s="1" t="s">
        <v>14</v>
      </c>
      <c r="M3528" s="1" t="s">
        <v>14</v>
      </c>
    </row>
    <row r="3529" spans="2:13">
      <c r="B3529" s="1">
        <v>48</v>
      </c>
      <c r="C3529" s="1" t="s">
        <v>4995</v>
      </c>
      <c r="D3529" s="1">
        <v>7</v>
      </c>
      <c r="E3529" s="1" t="s">
        <v>4996</v>
      </c>
      <c r="F3529" s="1">
        <v>2389598</v>
      </c>
      <c r="G3529" s="1">
        <v>2395802</v>
      </c>
      <c r="L3529" s="1" t="s">
        <v>96</v>
      </c>
      <c r="M3529" s="1" t="s">
        <v>97</v>
      </c>
    </row>
    <row r="3530" spans="2:13">
      <c r="B3530" s="1">
        <v>48</v>
      </c>
      <c r="C3530" s="1" t="s">
        <v>4997</v>
      </c>
      <c r="D3530" s="1">
        <v>7</v>
      </c>
      <c r="E3530" s="1" t="s">
        <v>4998</v>
      </c>
      <c r="F3530" s="1">
        <v>2395835</v>
      </c>
      <c r="G3530" s="1">
        <v>2402271</v>
      </c>
      <c r="L3530" s="1" t="s">
        <v>14</v>
      </c>
      <c r="M3530" s="1" t="s">
        <v>14</v>
      </c>
    </row>
    <row r="3531" spans="2:13">
      <c r="B3531" s="1">
        <v>48</v>
      </c>
      <c r="C3531" s="1" t="s">
        <v>4999</v>
      </c>
      <c r="D3531" s="1">
        <v>7</v>
      </c>
      <c r="E3531" s="1" t="s">
        <v>5000</v>
      </c>
      <c r="F3531" s="1">
        <v>2402169</v>
      </c>
      <c r="G3531" s="1">
        <v>2402735</v>
      </c>
      <c r="L3531" s="1" t="s">
        <v>14</v>
      </c>
      <c r="M3531" s="1" t="s">
        <v>14</v>
      </c>
    </row>
    <row r="3532" spans="2:13">
      <c r="B3532" s="1">
        <v>48</v>
      </c>
      <c r="C3532" s="1" t="s">
        <v>5001</v>
      </c>
      <c r="D3532" s="1">
        <v>7</v>
      </c>
      <c r="E3532" s="1" t="s">
        <v>5002</v>
      </c>
      <c r="F3532" s="1">
        <v>2403578</v>
      </c>
      <c r="G3532" s="1">
        <v>2410802</v>
      </c>
      <c r="H3532" s="1" t="s">
        <v>5003</v>
      </c>
      <c r="I3532" s="1" t="s">
        <v>5004</v>
      </c>
      <c r="J3532" s="1" t="s">
        <v>5005</v>
      </c>
      <c r="L3532" s="1" t="s">
        <v>96</v>
      </c>
      <c r="M3532" s="1" t="s">
        <v>97</v>
      </c>
    </row>
    <row r="3533" spans="2:13">
      <c r="B3533" s="1">
        <v>48</v>
      </c>
      <c r="C3533" s="1" t="s">
        <v>5006</v>
      </c>
      <c r="D3533" s="1">
        <v>7</v>
      </c>
      <c r="E3533" s="1" t="s">
        <v>5007</v>
      </c>
      <c r="F3533" s="1">
        <v>2411126</v>
      </c>
      <c r="G3533" s="1">
        <v>2418609</v>
      </c>
      <c r="H3533" s="1" t="s">
        <v>4649</v>
      </c>
      <c r="I3533" s="1" t="s">
        <v>5008</v>
      </c>
      <c r="J3533" s="1" t="s">
        <v>5009</v>
      </c>
      <c r="L3533" s="1" t="s">
        <v>143</v>
      </c>
      <c r="M3533" s="1" t="s">
        <v>144</v>
      </c>
    </row>
    <row r="3534" spans="2:13">
      <c r="B3534" s="1">
        <v>48</v>
      </c>
      <c r="C3534" s="1" t="s">
        <v>5010</v>
      </c>
      <c r="D3534" s="1">
        <v>7</v>
      </c>
      <c r="E3534" s="1" t="s">
        <v>5011</v>
      </c>
      <c r="F3534" s="1">
        <v>2418550</v>
      </c>
      <c r="G3534" s="1">
        <v>2423699</v>
      </c>
      <c r="H3534" s="1" t="s">
        <v>2343</v>
      </c>
      <c r="I3534" s="1" t="s">
        <v>5012</v>
      </c>
      <c r="J3534" s="1" t="s">
        <v>5013</v>
      </c>
      <c r="L3534" s="1" t="s">
        <v>5014</v>
      </c>
      <c r="M3534" s="1" t="s">
        <v>5015</v>
      </c>
    </row>
    <row r="3535" spans="2:13">
      <c r="B3535" s="1">
        <v>48</v>
      </c>
      <c r="C3535" s="1" t="s">
        <v>5016</v>
      </c>
      <c r="D3535" s="1">
        <v>7</v>
      </c>
      <c r="E3535" s="1" t="s">
        <v>5017</v>
      </c>
      <c r="F3535" s="1">
        <v>2422680</v>
      </c>
      <c r="G3535" s="1">
        <v>2430234</v>
      </c>
      <c r="L3535" s="1" t="s">
        <v>14</v>
      </c>
      <c r="M3535" s="1" t="s">
        <v>14</v>
      </c>
    </row>
    <row r="3536" spans="2:13">
      <c r="B3536" s="1">
        <v>48</v>
      </c>
      <c r="C3536" s="1" t="s">
        <v>5018</v>
      </c>
      <c r="D3536" s="1">
        <v>7</v>
      </c>
      <c r="E3536" s="1" t="s">
        <v>5019</v>
      </c>
      <c r="F3536" s="1">
        <v>2430083</v>
      </c>
      <c r="G3536" s="1">
        <v>2433050</v>
      </c>
      <c r="H3536" s="1" t="s">
        <v>5020</v>
      </c>
      <c r="I3536" s="1" t="s">
        <v>5021</v>
      </c>
      <c r="J3536" s="1" t="s">
        <v>5022</v>
      </c>
      <c r="K3536" s="1" t="s">
        <v>5023</v>
      </c>
      <c r="L3536" s="1" t="s">
        <v>14</v>
      </c>
      <c r="M3536" s="1" t="s">
        <v>14</v>
      </c>
    </row>
    <row r="3537" spans="2:13">
      <c r="B3537" s="1">
        <v>48</v>
      </c>
      <c r="C3537" s="1" t="s">
        <v>5024</v>
      </c>
      <c r="D3537" s="1">
        <v>7</v>
      </c>
      <c r="E3537" s="1" t="s">
        <v>5025</v>
      </c>
      <c r="F3537" s="1">
        <v>2432905</v>
      </c>
      <c r="G3537" s="1">
        <v>2440382</v>
      </c>
      <c r="H3537" s="1" t="s">
        <v>5026</v>
      </c>
      <c r="I3537" s="1" t="s">
        <v>5027</v>
      </c>
      <c r="J3537" s="1" t="s">
        <v>5028</v>
      </c>
      <c r="K3537" s="1" t="s">
        <v>5029</v>
      </c>
      <c r="L3537" s="1" t="s">
        <v>5030</v>
      </c>
      <c r="M3537" s="1" t="s">
        <v>5031</v>
      </c>
    </row>
    <row r="3538" spans="2:13">
      <c r="B3538" s="1">
        <v>48</v>
      </c>
      <c r="C3538" s="1" t="s">
        <v>5032</v>
      </c>
      <c r="D3538" s="1">
        <v>7</v>
      </c>
      <c r="E3538" s="1" t="s">
        <v>5033</v>
      </c>
      <c r="F3538" s="1">
        <v>2441803</v>
      </c>
      <c r="G3538" s="1">
        <v>2445510</v>
      </c>
      <c r="L3538" s="1" t="s">
        <v>14</v>
      </c>
      <c r="M3538" s="1" t="s">
        <v>14</v>
      </c>
    </row>
    <row r="3539" spans="2:13">
      <c r="B3539" s="1">
        <v>48</v>
      </c>
      <c r="C3539" s="1" t="s">
        <v>5034</v>
      </c>
      <c r="D3539" s="1">
        <v>7</v>
      </c>
      <c r="E3539" s="1" t="s">
        <v>5035</v>
      </c>
      <c r="F3539" s="1">
        <v>2446446</v>
      </c>
      <c r="G3539" s="1">
        <v>2459171</v>
      </c>
      <c r="H3539" s="1" t="s">
        <v>5036</v>
      </c>
      <c r="I3539" s="1" t="s">
        <v>5037</v>
      </c>
      <c r="J3539" s="1" t="s">
        <v>5038</v>
      </c>
      <c r="L3539" s="1" t="s">
        <v>2544</v>
      </c>
      <c r="M3539" s="1" t="s">
        <v>2545</v>
      </c>
    </row>
    <row r="3540" spans="2:13">
      <c r="B3540" s="1">
        <v>48</v>
      </c>
      <c r="C3540" s="1" t="s">
        <v>5039</v>
      </c>
      <c r="D3540" s="1">
        <v>7</v>
      </c>
      <c r="E3540" s="1" t="s">
        <v>5040</v>
      </c>
      <c r="F3540" s="1">
        <v>2459574</v>
      </c>
      <c r="G3540" s="1">
        <v>2459989</v>
      </c>
      <c r="L3540" s="1" t="s">
        <v>14</v>
      </c>
      <c r="M3540" s="1" t="s">
        <v>14</v>
      </c>
    </row>
    <row r="3541" spans="2:13">
      <c r="B3541" s="1">
        <v>48</v>
      </c>
      <c r="C3541" s="1" t="s">
        <v>5041</v>
      </c>
      <c r="D3541" s="1">
        <v>7</v>
      </c>
      <c r="E3541" s="1" t="s">
        <v>5042</v>
      </c>
      <c r="F3541" s="1">
        <v>2460930</v>
      </c>
      <c r="G3541" s="1">
        <v>2461345</v>
      </c>
      <c r="L3541" s="1" t="s">
        <v>14</v>
      </c>
      <c r="M3541" s="1" t="s">
        <v>14</v>
      </c>
    </row>
    <row r="3542" spans="2:13">
      <c r="B3542" s="1">
        <v>48</v>
      </c>
      <c r="C3542" s="1" t="s">
        <v>5043</v>
      </c>
      <c r="D3542" s="1">
        <v>7</v>
      </c>
      <c r="E3542" s="1" t="s">
        <v>5044</v>
      </c>
      <c r="F3542" s="1">
        <v>2462476</v>
      </c>
      <c r="G3542" s="1">
        <v>2466174</v>
      </c>
      <c r="L3542" s="1" t="s">
        <v>14</v>
      </c>
      <c r="M3542" s="1" t="s">
        <v>14</v>
      </c>
    </row>
    <row r="3543" spans="2:13">
      <c r="B3543" s="1">
        <v>48</v>
      </c>
      <c r="C3543" s="1" t="s">
        <v>5045</v>
      </c>
      <c r="D3543" s="1">
        <v>7</v>
      </c>
      <c r="E3543" s="1" t="s">
        <v>5046</v>
      </c>
      <c r="F3543" s="1">
        <v>2466178</v>
      </c>
      <c r="G3543" s="1">
        <v>2469783</v>
      </c>
      <c r="L3543" s="1" t="s">
        <v>14</v>
      </c>
      <c r="M3543" s="1" t="s">
        <v>14</v>
      </c>
    </row>
    <row r="3544" spans="2:13">
      <c r="B3544" s="1">
        <v>48</v>
      </c>
      <c r="C3544" s="1" t="s">
        <v>5047</v>
      </c>
      <c r="D3544" s="1">
        <v>7</v>
      </c>
      <c r="E3544" s="1" t="s">
        <v>5048</v>
      </c>
      <c r="F3544" s="1">
        <v>2469467</v>
      </c>
      <c r="G3544" s="1">
        <v>2476574</v>
      </c>
      <c r="H3544" s="1" t="s">
        <v>5049</v>
      </c>
      <c r="I3544" s="1" t="s">
        <v>5050</v>
      </c>
      <c r="J3544" s="1" t="s">
        <v>5051</v>
      </c>
      <c r="L3544" s="1" t="s">
        <v>1827</v>
      </c>
      <c r="M3544" s="1" t="s">
        <v>1828</v>
      </c>
    </row>
    <row r="3545" spans="2:13">
      <c r="B3545" s="1">
        <v>48</v>
      </c>
      <c r="C3545" s="1" t="s">
        <v>5052</v>
      </c>
      <c r="D3545" s="1">
        <v>7</v>
      </c>
      <c r="E3545" s="1" t="s">
        <v>5053</v>
      </c>
      <c r="F3545" s="1">
        <v>2476481</v>
      </c>
      <c r="G3545" s="1">
        <v>2480386</v>
      </c>
      <c r="H3545" s="1" t="s">
        <v>5054</v>
      </c>
      <c r="I3545" s="1" t="s">
        <v>5055</v>
      </c>
      <c r="K3545" s="1" t="s">
        <v>5056</v>
      </c>
      <c r="L3545" s="1" t="s">
        <v>14</v>
      </c>
      <c r="M3545" s="1" t="s">
        <v>14</v>
      </c>
    </row>
    <row r="3546" spans="2:13">
      <c r="B3546" s="1">
        <v>48</v>
      </c>
      <c r="C3546" s="1" t="s">
        <v>5057</v>
      </c>
      <c r="D3546" s="1">
        <v>7</v>
      </c>
      <c r="E3546" s="1" t="s">
        <v>5058</v>
      </c>
      <c r="F3546" s="1">
        <v>2480117</v>
      </c>
      <c r="G3546" s="1">
        <v>2482524</v>
      </c>
      <c r="H3546" s="1" t="s">
        <v>2370</v>
      </c>
      <c r="I3546" s="1" t="s">
        <v>5059</v>
      </c>
      <c r="K3546" s="1" t="s">
        <v>5060</v>
      </c>
      <c r="L3546" s="1" t="s">
        <v>14</v>
      </c>
      <c r="M3546" s="1" t="s">
        <v>14</v>
      </c>
    </row>
    <row r="3547" spans="2:13">
      <c r="B3547" s="1">
        <v>48</v>
      </c>
      <c r="C3547" s="1" t="s">
        <v>5061</v>
      </c>
      <c r="D3547" s="1">
        <v>7</v>
      </c>
      <c r="E3547" s="1" t="s">
        <v>5062</v>
      </c>
      <c r="F3547" s="1">
        <v>2482421</v>
      </c>
      <c r="G3547" s="1">
        <v>2484184</v>
      </c>
      <c r="L3547" s="1" t="s">
        <v>14</v>
      </c>
      <c r="M3547" s="1" t="s">
        <v>14</v>
      </c>
    </row>
    <row r="3548" spans="2:13">
      <c r="B3548" s="1">
        <v>48</v>
      </c>
      <c r="C3548" s="1" t="s">
        <v>5063</v>
      </c>
      <c r="D3548" s="1">
        <v>7</v>
      </c>
      <c r="E3548" s="1" t="s">
        <v>5064</v>
      </c>
      <c r="F3548" s="1">
        <v>2485351</v>
      </c>
      <c r="G3548" s="1">
        <v>2490892</v>
      </c>
      <c r="H3548" s="1" t="s">
        <v>5065</v>
      </c>
      <c r="I3548" s="1" t="s">
        <v>5066</v>
      </c>
      <c r="K3548" s="1" t="s">
        <v>5067</v>
      </c>
      <c r="L3548" s="1" t="s">
        <v>5068</v>
      </c>
      <c r="M3548" s="1" t="s">
        <v>5069</v>
      </c>
    </row>
    <row r="3549" spans="2:13">
      <c r="B3549" s="1">
        <v>48</v>
      </c>
      <c r="C3549" s="1" t="s">
        <v>5070</v>
      </c>
      <c r="D3549" s="1">
        <v>7</v>
      </c>
      <c r="E3549" s="1" t="s">
        <v>5071</v>
      </c>
      <c r="F3549" s="1">
        <v>2490074</v>
      </c>
      <c r="G3549" s="1">
        <v>2502186</v>
      </c>
      <c r="H3549" s="1" t="s">
        <v>5072</v>
      </c>
      <c r="I3549" s="1" t="s">
        <v>5073</v>
      </c>
      <c r="J3549" s="1" t="s">
        <v>5074</v>
      </c>
      <c r="L3549" s="1" t="s">
        <v>14</v>
      </c>
      <c r="M3549" s="1" t="s">
        <v>14</v>
      </c>
    </row>
    <row r="3550" spans="2:13">
      <c r="B3550" s="1">
        <v>48</v>
      </c>
      <c r="C3550" s="1" t="s">
        <v>5075</v>
      </c>
      <c r="D3550" s="1">
        <v>7</v>
      </c>
      <c r="E3550" s="1" t="s">
        <v>5076</v>
      </c>
      <c r="F3550" s="1">
        <v>2502517</v>
      </c>
      <c r="G3550" s="1">
        <v>2505477</v>
      </c>
      <c r="L3550" s="1" t="s">
        <v>14</v>
      </c>
      <c r="M3550" s="1" t="s">
        <v>14</v>
      </c>
    </row>
    <row r="3551" spans="2:13">
      <c r="B3551" s="1">
        <v>48</v>
      </c>
      <c r="C3551" s="1" t="s">
        <v>5077</v>
      </c>
      <c r="D3551" s="1">
        <v>7</v>
      </c>
      <c r="E3551" s="1" t="s">
        <v>5078</v>
      </c>
      <c r="F3551" s="1">
        <v>2511670</v>
      </c>
      <c r="G3551" s="1">
        <v>2514475</v>
      </c>
      <c r="L3551" s="1" t="s">
        <v>14</v>
      </c>
      <c r="M3551" s="1" t="s">
        <v>14</v>
      </c>
    </row>
    <row r="3552" spans="2:13">
      <c r="B3552" s="1">
        <v>48</v>
      </c>
      <c r="C3552" s="1" t="s">
        <v>5079</v>
      </c>
      <c r="D3552" s="1">
        <v>7</v>
      </c>
      <c r="E3552" s="1" t="s">
        <v>5080</v>
      </c>
      <c r="F3552" s="1">
        <v>2514406</v>
      </c>
      <c r="G3552" s="1">
        <v>2519977</v>
      </c>
      <c r="H3552" s="1" t="s">
        <v>4341</v>
      </c>
      <c r="I3552" s="1" t="s">
        <v>5081</v>
      </c>
      <c r="J3552" s="1" t="s">
        <v>5082</v>
      </c>
      <c r="L3552" s="1" t="s">
        <v>2680</v>
      </c>
      <c r="M3552" s="1" t="s">
        <v>2681</v>
      </c>
    </row>
    <row r="3553" spans="2:13">
      <c r="B3553" s="1">
        <v>48</v>
      </c>
      <c r="C3553" s="1" t="s">
        <v>5083</v>
      </c>
      <c r="D3553" s="1">
        <v>7</v>
      </c>
      <c r="E3553" s="1" t="s">
        <v>5084</v>
      </c>
      <c r="F3553" s="1">
        <v>2521694</v>
      </c>
      <c r="G3553" s="1">
        <v>2527578</v>
      </c>
      <c r="L3553" s="1" t="s">
        <v>14</v>
      </c>
      <c r="M3553" s="1" t="s">
        <v>14</v>
      </c>
    </row>
    <row r="3554" spans="2:13">
      <c r="B3554" s="1">
        <v>48</v>
      </c>
      <c r="C3554" s="1" t="s">
        <v>5085</v>
      </c>
      <c r="D3554" s="1">
        <v>7</v>
      </c>
      <c r="E3554" s="1" t="s">
        <v>5086</v>
      </c>
      <c r="F3554" s="1">
        <v>2534005</v>
      </c>
      <c r="G3554" s="1">
        <v>2534546</v>
      </c>
      <c r="H3554" s="1" t="s">
        <v>5087</v>
      </c>
      <c r="I3554" s="1" t="s">
        <v>5088</v>
      </c>
      <c r="J3554" s="1" t="s">
        <v>5089</v>
      </c>
      <c r="L3554" s="1" t="s">
        <v>5090</v>
      </c>
      <c r="M3554" s="1" t="s">
        <v>5091</v>
      </c>
    </row>
    <row r="3555" spans="2:13">
      <c r="B3555" s="1">
        <v>48</v>
      </c>
      <c r="C3555" s="1" t="s">
        <v>5092</v>
      </c>
      <c r="D3555" s="1">
        <v>7</v>
      </c>
      <c r="E3555" s="1" t="s">
        <v>5093</v>
      </c>
      <c r="F3555" s="1">
        <v>2534893</v>
      </c>
      <c r="G3555" s="1">
        <v>2540152</v>
      </c>
      <c r="H3555" s="1" t="s">
        <v>5094</v>
      </c>
      <c r="I3555" s="1" t="s">
        <v>5095</v>
      </c>
      <c r="J3555" s="1" t="s">
        <v>5096</v>
      </c>
      <c r="L3555" s="1" t="s">
        <v>143</v>
      </c>
      <c r="M3555" s="1" t="s">
        <v>144</v>
      </c>
    </row>
    <row r="3556" spans="2:13">
      <c r="B3556" s="1">
        <v>48</v>
      </c>
      <c r="C3556" s="1" t="s">
        <v>5097</v>
      </c>
      <c r="D3556" s="1">
        <v>7</v>
      </c>
      <c r="E3556" s="1" t="s">
        <v>5098</v>
      </c>
      <c r="F3556" s="1">
        <v>2540345</v>
      </c>
      <c r="G3556" s="1">
        <v>2553088</v>
      </c>
      <c r="L3556" s="1" t="s">
        <v>14</v>
      </c>
      <c r="M3556" s="1" t="s">
        <v>14</v>
      </c>
    </row>
    <row r="3557" spans="2:13">
      <c r="B3557" s="1">
        <v>48</v>
      </c>
      <c r="C3557" s="1" t="s">
        <v>5099</v>
      </c>
      <c r="D3557" s="1">
        <v>7</v>
      </c>
      <c r="E3557" s="1" t="s">
        <v>5100</v>
      </c>
      <c r="F3557" s="1">
        <v>2553111</v>
      </c>
      <c r="G3557" s="1">
        <v>2562484</v>
      </c>
      <c r="H3557" s="1" t="s">
        <v>5101</v>
      </c>
      <c r="I3557" s="1" t="s">
        <v>5102</v>
      </c>
      <c r="J3557" s="1" t="s">
        <v>5103</v>
      </c>
      <c r="K3557" s="1" t="s">
        <v>5104</v>
      </c>
      <c r="L3557" s="1" t="s">
        <v>5105</v>
      </c>
      <c r="M3557" s="1" t="s">
        <v>5106</v>
      </c>
    </row>
    <row r="3558" spans="2:13">
      <c r="B3558" s="1">
        <v>48</v>
      </c>
      <c r="C3558" s="1" t="s">
        <v>5107</v>
      </c>
      <c r="D3558" s="1">
        <v>7</v>
      </c>
      <c r="E3558" s="1" t="s">
        <v>5108</v>
      </c>
      <c r="F3558" s="1">
        <v>2562776</v>
      </c>
      <c r="G3558" s="1">
        <v>2574774</v>
      </c>
      <c r="H3558" s="1" t="s">
        <v>5109</v>
      </c>
      <c r="I3558" s="1" t="s">
        <v>5110</v>
      </c>
      <c r="J3558" s="1" t="s">
        <v>5111</v>
      </c>
      <c r="K3558" s="1" t="s">
        <v>5112</v>
      </c>
      <c r="L3558" s="1" t="s">
        <v>5113</v>
      </c>
      <c r="M3558" s="1" t="s">
        <v>5114</v>
      </c>
    </row>
    <row r="3559" spans="2:13">
      <c r="B3559" s="1">
        <v>48</v>
      </c>
      <c r="C3559" s="1" t="s">
        <v>5115</v>
      </c>
      <c r="D3559" s="1">
        <v>7</v>
      </c>
      <c r="E3559" s="1" t="s">
        <v>5116</v>
      </c>
      <c r="F3559" s="1">
        <v>2589319</v>
      </c>
      <c r="G3559" s="1">
        <v>2592361</v>
      </c>
      <c r="L3559" s="1" t="s">
        <v>14</v>
      </c>
      <c r="M3559" s="1" t="s">
        <v>14</v>
      </c>
    </row>
    <row r="3560" spans="2:13">
      <c r="B3560" s="1">
        <v>48</v>
      </c>
      <c r="C3560" s="1" t="s">
        <v>5117</v>
      </c>
      <c r="D3560" s="1">
        <v>7</v>
      </c>
      <c r="E3560" s="1" t="s">
        <v>5118</v>
      </c>
      <c r="F3560" s="1">
        <v>2592549</v>
      </c>
      <c r="G3560" s="1">
        <v>2593212</v>
      </c>
      <c r="L3560" s="1" t="s">
        <v>14</v>
      </c>
      <c r="M3560" s="1" t="s">
        <v>14</v>
      </c>
    </row>
    <row r="3561" spans="2:13">
      <c r="B3561" s="1">
        <v>48</v>
      </c>
      <c r="C3561" s="1" t="s">
        <v>5119</v>
      </c>
      <c r="D3561" s="1">
        <v>7</v>
      </c>
      <c r="E3561" s="1" t="s">
        <v>5120</v>
      </c>
      <c r="F3561" s="1">
        <v>2593907</v>
      </c>
      <c r="G3561" s="1">
        <v>2597147</v>
      </c>
      <c r="L3561" s="1" t="s">
        <v>14</v>
      </c>
      <c r="M3561" s="1" t="s">
        <v>14</v>
      </c>
    </row>
    <row r="3562" spans="2:13">
      <c r="B3562" s="1">
        <v>48</v>
      </c>
      <c r="C3562" s="1" t="s">
        <v>5121</v>
      </c>
      <c r="D3562" s="1">
        <v>7</v>
      </c>
      <c r="E3562" s="1" t="s">
        <v>5122</v>
      </c>
      <c r="F3562" s="1">
        <v>2597279</v>
      </c>
      <c r="G3562" s="1">
        <v>2606320</v>
      </c>
      <c r="H3562" s="1" t="s">
        <v>5123</v>
      </c>
      <c r="I3562" s="1" t="s">
        <v>5124</v>
      </c>
      <c r="J3562" s="1" t="s">
        <v>5125</v>
      </c>
      <c r="L3562" s="1" t="s">
        <v>5126</v>
      </c>
      <c r="M3562" s="1" t="s">
        <v>5127</v>
      </c>
    </row>
    <row r="3563" spans="2:13">
      <c r="B3563" s="1">
        <v>48</v>
      </c>
      <c r="C3563" s="1" t="s">
        <v>5128</v>
      </c>
      <c r="D3563" s="1">
        <v>7</v>
      </c>
      <c r="E3563" s="1" t="s">
        <v>5129</v>
      </c>
      <c r="F3563" s="1">
        <v>2606353</v>
      </c>
      <c r="G3563" s="1">
        <v>2610732</v>
      </c>
      <c r="L3563" s="1" t="s">
        <v>14</v>
      </c>
      <c r="M3563" s="1" t="s">
        <v>14</v>
      </c>
    </row>
    <row r="3564" spans="2:13">
      <c r="B3564" s="1">
        <v>48</v>
      </c>
      <c r="C3564" s="1" t="s">
        <v>5130</v>
      </c>
      <c r="D3564" s="1">
        <v>7</v>
      </c>
      <c r="E3564" s="1" t="s">
        <v>5131</v>
      </c>
      <c r="F3564" s="1">
        <v>2610783</v>
      </c>
      <c r="G3564" s="1">
        <v>2613370</v>
      </c>
      <c r="H3564" s="1" t="s">
        <v>5132</v>
      </c>
      <c r="I3564" s="1" t="s">
        <v>5133</v>
      </c>
      <c r="J3564" s="1" t="s">
        <v>5134</v>
      </c>
      <c r="K3564" s="1" t="s">
        <v>5135</v>
      </c>
      <c r="L3564" s="1" t="s">
        <v>14</v>
      </c>
      <c r="M3564" s="1" t="s">
        <v>14</v>
      </c>
    </row>
    <row r="3565" spans="2:13">
      <c r="B3565" s="1">
        <v>48</v>
      </c>
      <c r="C3565" s="1" t="s">
        <v>5136</v>
      </c>
      <c r="D3565" s="1">
        <v>7</v>
      </c>
      <c r="E3565" s="1" t="s">
        <v>5137</v>
      </c>
      <c r="F3565" s="1">
        <v>2614484</v>
      </c>
      <c r="G3565" s="1">
        <v>2616658</v>
      </c>
      <c r="H3565" s="1" t="s">
        <v>5138</v>
      </c>
      <c r="I3565" s="1" t="s">
        <v>5139</v>
      </c>
      <c r="J3565" s="1" t="s">
        <v>5140</v>
      </c>
      <c r="L3565" s="1" t="s">
        <v>5141</v>
      </c>
      <c r="M3565" s="1" t="s">
        <v>5142</v>
      </c>
    </row>
    <row r="3566" spans="2:13">
      <c r="B3566" s="1">
        <v>48</v>
      </c>
      <c r="C3566" s="1" t="s">
        <v>5143</v>
      </c>
      <c r="D3566" s="1">
        <v>7</v>
      </c>
      <c r="E3566" s="1" t="s">
        <v>5144</v>
      </c>
      <c r="F3566" s="1">
        <v>2617679</v>
      </c>
      <c r="G3566" s="1">
        <v>2620784</v>
      </c>
      <c r="L3566" s="1" t="s">
        <v>85</v>
      </c>
      <c r="M3566" s="1" t="s">
        <v>86</v>
      </c>
    </row>
    <row r="3567" spans="2:13">
      <c r="B3567" s="1">
        <v>48</v>
      </c>
      <c r="C3567" s="1" t="s">
        <v>5145</v>
      </c>
      <c r="D3567" s="1">
        <v>7</v>
      </c>
      <c r="E3567" s="1" t="s">
        <v>5146</v>
      </c>
      <c r="F3567" s="1">
        <v>2621567</v>
      </c>
      <c r="G3567" s="1">
        <v>2629510</v>
      </c>
      <c r="H3567" s="1" t="s">
        <v>5147</v>
      </c>
      <c r="I3567" s="1" t="s">
        <v>5148</v>
      </c>
      <c r="J3567" s="1" t="s">
        <v>5149</v>
      </c>
      <c r="L3567" s="1" t="s">
        <v>14</v>
      </c>
      <c r="M3567" s="1" t="s">
        <v>14</v>
      </c>
    </row>
    <row r="3568" spans="2:13">
      <c r="B3568" s="1">
        <v>48</v>
      </c>
      <c r="C3568" s="1" t="s">
        <v>5150</v>
      </c>
      <c r="D3568" s="1">
        <v>7</v>
      </c>
      <c r="E3568" s="1" t="s">
        <v>5151</v>
      </c>
      <c r="F3568" s="1">
        <v>2629435</v>
      </c>
      <c r="G3568" s="1">
        <v>2637294</v>
      </c>
      <c r="H3568" s="1" t="s">
        <v>5152</v>
      </c>
      <c r="I3568" s="1" t="s">
        <v>5153</v>
      </c>
      <c r="J3568" s="1" t="s">
        <v>5154</v>
      </c>
      <c r="L3568" s="1" t="s">
        <v>5155</v>
      </c>
      <c r="M3568" s="1" t="s">
        <v>5156</v>
      </c>
    </row>
    <row r="3569" spans="2:13">
      <c r="B3569" s="1">
        <v>48</v>
      </c>
      <c r="C3569" s="1" t="s">
        <v>5157</v>
      </c>
      <c r="D3569" s="1">
        <v>7</v>
      </c>
      <c r="E3569" s="1" t="s">
        <v>5158</v>
      </c>
      <c r="F3569" s="1">
        <v>2637560</v>
      </c>
      <c r="G3569" s="1">
        <v>2639892</v>
      </c>
      <c r="H3569" s="1" t="s">
        <v>5159</v>
      </c>
      <c r="I3569" s="1" t="s">
        <v>5160</v>
      </c>
      <c r="J3569" s="1" t="s">
        <v>5161</v>
      </c>
      <c r="K3569" s="1" t="s">
        <v>5162</v>
      </c>
      <c r="L3569" s="1" t="s">
        <v>50</v>
      </c>
      <c r="M3569" s="1" t="s">
        <v>51</v>
      </c>
    </row>
    <row r="3570" spans="2:13">
      <c r="B3570" s="1">
        <v>48</v>
      </c>
      <c r="C3570" s="1" t="s">
        <v>5163</v>
      </c>
      <c r="D3570" s="1">
        <v>7</v>
      </c>
      <c r="E3570" s="1" t="s">
        <v>5164</v>
      </c>
      <c r="F3570" s="1">
        <v>2639940</v>
      </c>
      <c r="G3570" s="1">
        <v>2645251</v>
      </c>
      <c r="L3570" s="1" t="s">
        <v>14</v>
      </c>
      <c r="M3570" s="1" t="s">
        <v>14</v>
      </c>
    </row>
    <row r="3571" spans="2:13">
      <c r="B3571" s="1">
        <v>48</v>
      </c>
      <c r="C3571" s="1" t="s">
        <v>5165</v>
      </c>
      <c r="D3571" s="1">
        <v>7</v>
      </c>
      <c r="E3571" s="1" t="s">
        <v>5166</v>
      </c>
      <c r="F3571" s="1">
        <v>2645054</v>
      </c>
      <c r="G3571" s="1">
        <v>2650740</v>
      </c>
      <c r="L3571" s="1" t="s">
        <v>14</v>
      </c>
      <c r="M3571" s="1" t="s">
        <v>14</v>
      </c>
    </row>
    <row r="3572" spans="2:13">
      <c r="B3572" s="1">
        <v>48</v>
      </c>
      <c r="C3572" s="1" t="s">
        <v>5167</v>
      </c>
      <c r="D3572" s="1">
        <v>7</v>
      </c>
      <c r="E3572" s="1" t="s">
        <v>5168</v>
      </c>
      <c r="F3572" s="1">
        <v>2650558</v>
      </c>
      <c r="G3572" s="1">
        <v>2656307</v>
      </c>
      <c r="L3572" s="1" t="s">
        <v>370</v>
      </c>
      <c r="M3572" s="1" t="s">
        <v>371</v>
      </c>
    </row>
    <row r="3573" spans="2:13">
      <c r="B3573" s="1">
        <v>48</v>
      </c>
      <c r="C3573" s="1" t="s">
        <v>5169</v>
      </c>
      <c r="D3573" s="1">
        <v>7</v>
      </c>
      <c r="E3573" s="1" t="s">
        <v>5170</v>
      </c>
      <c r="F3573" s="1">
        <v>2656371</v>
      </c>
      <c r="G3573" s="1">
        <v>2660071</v>
      </c>
      <c r="L3573" s="1" t="s">
        <v>4771</v>
      </c>
      <c r="M3573" s="1" t="s">
        <v>4772</v>
      </c>
    </row>
    <row r="3574" spans="2:13">
      <c r="B3574" s="1">
        <v>48</v>
      </c>
      <c r="C3574" s="1" t="s">
        <v>5171</v>
      </c>
      <c r="D3574" s="1">
        <v>7</v>
      </c>
      <c r="E3574" s="1" t="s">
        <v>5172</v>
      </c>
      <c r="F3574" s="1">
        <v>2659504</v>
      </c>
      <c r="G3574" s="1">
        <v>2665620</v>
      </c>
      <c r="H3574" s="1" t="s">
        <v>5173</v>
      </c>
      <c r="I3574" s="1" t="s">
        <v>5174</v>
      </c>
      <c r="J3574" s="1" t="s">
        <v>5175</v>
      </c>
      <c r="K3574" s="1" t="s">
        <v>5176</v>
      </c>
      <c r="L3574" s="1" t="s">
        <v>96</v>
      </c>
      <c r="M3574" s="1" t="s">
        <v>97</v>
      </c>
    </row>
    <row r="3575" spans="2:13">
      <c r="B3575" s="1">
        <v>48</v>
      </c>
      <c r="C3575" s="1" t="s">
        <v>5177</v>
      </c>
      <c r="D3575" s="1">
        <v>7</v>
      </c>
      <c r="E3575" s="1" t="s">
        <v>5178</v>
      </c>
      <c r="F3575" s="1">
        <v>2666597</v>
      </c>
      <c r="G3575" s="1">
        <v>2670363</v>
      </c>
      <c r="H3575" s="1" t="s">
        <v>5179</v>
      </c>
      <c r="I3575" s="1" t="s">
        <v>5180</v>
      </c>
      <c r="J3575" s="1" t="s">
        <v>5181</v>
      </c>
      <c r="L3575" s="1" t="s">
        <v>14</v>
      </c>
      <c r="M3575" s="1" t="s">
        <v>14</v>
      </c>
    </row>
    <row r="3576" spans="2:13">
      <c r="B3576" s="1">
        <v>48</v>
      </c>
      <c r="C3576" s="1" t="s">
        <v>5182</v>
      </c>
      <c r="D3576" s="1">
        <v>7</v>
      </c>
      <c r="E3576" s="1" t="s">
        <v>5183</v>
      </c>
      <c r="F3576" s="1">
        <v>2670506</v>
      </c>
      <c r="G3576" s="1">
        <v>2677978</v>
      </c>
      <c r="H3576" s="1" t="s">
        <v>5184</v>
      </c>
      <c r="I3576" s="1" t="s">
        <v>5185</v>
      </c>
      <c r="J3576" s="1" t="s">
        <v>5186</v>
      </c>
      <c r="L3576" s="1" t="s">
        <v>14</v>
      </c>
      <c r="M3576" s="1" t="s">
        <v>14</v>
      </c>
    </row>
    <row r="3577" spans="2:13">
      <c r="B3577" s="1">
        <v>48</v>
      </c>
      <c r="C3577" s="1" t="s">
        <v>5187</v>
      </c>
      <c r="D3577" s="1">
        <v>7</v>
      </c>
      <c r="E3577" s="1" t="s">
        <v>5188</v>
      </c>
      <c r="F3577" s="1">
        <v>2677649</v>
      </c>
      <c r="G3577" s="1">
        <v>2682897</v>
      </c>
      <c r="H3577" s="1" t="s">
        <v>3697</v>
      </c>
      <c r="I3577" s="1" t="s">
        <v>5189</v>
      </c>
      <c r="J3577" s="1" t="s">
        <v>5190</v>
      </c>
      <c r="L3577" s="1" t="s">
        <v>14</v>
      </c>
      <c r="M3577" s="1" t="s">
        <v>14</v>
      </c>
    </row>
    <row r="3578" spans="2:13">
      <c r="B3578" s="1">
        <v>48</v>
      </c>
      <c r="C3578" s="1" t="s">
        <v>5191</v>
      </c>
      <c r="D3578" s="1">
        <v>7</v>
      </c>
      <c r="E3578" s="1" t="s">
        <v>5192</v>
      </c>
      <c r="F3578" s="1">
        <v>2682994</v>
      </c>
      <c r="G3578" s="1">
        <v>2688360</v>
      </c>
      <c r="L3578" s="1" t="s">
        <v>14</v>
      </c>
      <c r="M3578" s="1" t="s">
        <v>14</v>
      </c>
    </row>
    <row r="3579" spans="2:13">
      <c r="B3579" s="1">
        <v>48</v>
      </c>
      <c r="C3579" s="1" t="s">
        <v>5193</v>
      </c>
      <c r="D3579" s="1">
        <v>7</v>
      </c>
      <c r="E3579" s="1" t="s">
        <v>5194</v>
      </c>
      <c r="F3579" s="1">
        <v>2688882</v>
      </c>
      <c r="G3579" s="1">
        <v>2690903</v>
      </c>
      <c r="H3579" s="1" t="s">
        <v>5195</v>
      </c>
      <c r="I3579" s="1" t="s">
        <v>5196</v>
      </c>
      <c r="J3579" s="1" t="s">
        <v>5197</v>
      </c>
      <c r="L3579" s="1" t="s">
        <v>3368</v>
      </c>
      <c r="M3579" s="1" t="s">
        <v>3369</v>
      </c>
    </row>
    <row r="3580" spans="2:13">
      <c r="B3580" s="1">
        <v>48</v>
      </c>
      <c r="C3580" s="1" t="s">
        <v>5198</v>
      </c>
      <c r="D3580" s="1">
        <v>7</v>
      </c>
      <c r="E3580" s="1" t="s">
        <v>5199</v>
      </c>
      <c r="F3580" s="1">
        <v>2690745</v>
      </c>
      <c r="G3580" s="1">
        <v>2694857</v>
      </c>
      <c r="L3580" s="1" t="s">
        <v>14</v>
      </c>
      <c r="M3580" s="1" t="s">
        <v>14</v>
      </c>
    </row>
    <row r="3581" spans="2:13">
      <c r="B3581" s="1">
        <v>48</v>
      </c>
      <c r="C3581" s="1" t="s">
        <v>5200</v>
      </c>
      <c r="D3581" s="1">
        <v>7</v>
      </c>
      <c r="E3581" s="1" t="s">
        <v>5201</v>
      </c>
      <c r="F3581" s="1">
        <v>2695531</v>
      </c>
      <c r="G3581" s="1">
        <v>2705213</v>
      </c>
      <c r="L3581" s="1" t="s">
        <v>96</v>
      </c>
      <c r="M3581" s="1" t="s">
        <v>97</v>
      </c>
    </row>
    <row r="3582" spans="2:13">
      <c r="B3582" s="1">
        <v>48</v>
      </c>
      <c r="C3582" s="1" t="s">
        <v>5202</v>
      </c>
      <c r="D3582" s="1">
        <v>7</v>
      </c>
      <c r="E3582" s="1" t="s">
        <v>5203</v>
      </c>
      <c r="F3582" s="1">
        <v>2706053</v>
      </c>
      <c r="G3582" s="1">
        <v>2711928</v>
      </c>
      <c r="H3582" s="1" t="s">
        <v>5204</v>
      </c>
      <c r="I3582" s="1" t="s">
        <v>5205</v>
      </c>
      <c r="J3582" s="1" t="s">
        <v>5206</v>
      </c>
      <c r="L3582" s="1" t="s">
        <v>14</v>
      </c>
      <c r="M3582" s="1" t="s">
        <v>14</v>
      </c>
    </row>
    <row r="3583" spans="2:13">
      <c r="B3583" s="1">
        <v>48</v>
      </c>
      <c r="C3583" s="1" t="s">
        <v>5207</v>
      </c>
      <c r="D3583" s="1">
        <v>7</v>
      </c>
      <c r="E3583" s="1" t="s">
        <v>5208</v>
      </c>
      <c r="F3583" s="1">
        <v>2712037</v>
      </c>
      <c r="G3583" s="1">
        <v>2715921</v>
      </c>
      <c r="L3583" s="1" t="s">
        <v>14</v>
      </c>
      <c r="M3583" s="1" t="s">
        <v>14</v>
      </c>
    </row>
    <row r="3584" spans="2:13">
      <c r="B3584" s="1">
        <v>48</v>
      </c>
      <c r="C3584" s="1" t="s">
        <v>5209</v>
      </c>
      <c r="D3584" s="1">
        <v>7</v>
      </c>
      <c r="E3584" s="1" t="s">
        <v>5210</v>
      </c>
      <c r="F3584" s="1">
        <v>2717709</v>
      </c>
      <c r="G3584" s="1">
        <v>2726476</v>
      </c>
      <c r="L3584" s="1" t="s">
        <v>5211</v>
      </c>
      <c r="M3584" s="1" t="s">
        <v>5212</v>
      </c>
    </row>
    <row r="3585" spans="2:13">
      <c r="B3585" s="1">
        <v>48</v>
      </c>
      <c r="C3585" s="1" t="s">
        <v>5213</v>
      </c>
      <c r="D3585" s="1">
        <v>7</v>
      </c>
      <c r="E3585" s="1" t="s">
        <v>5214</v>
      </c>
      <c r="F3585" s="1">
        <v>2726509</v>
      </c>
      <c r="G3585" s="1">
        <v>2727879</v>
      </c>
      <c r="L3585" s="1" t="s">
        <v>14</v>
      </c>
      <c r="M3585" s="1" t="s">
        <v>14</v>
      </c>
    </row>
    <row r="3586" spans="2:13">
      <c r="B3586" s="1">
        <v>48</v>
      </c>
      <c r="C3586" s="1" t="s">
        <v>6304</v>
      </c>
      <c r="D3586" s="1">
        <v>7</v>
      </c>
      <c r="E3586" s="1" t="s">
        <v>6305</v>
      </c>
      <c r="F3586" s="1">
        <v>2728560</v>
      </c>
      <c r="G3586" s="1">
        <v>2732122</v>
      </c>
      <c r="L3586" s="1" t="s">
        <v>14</v>
      </c>
      <c r="M3586" s="1" t="s">
        <v>14</v>
      </c>
    </row>
    <row r="3587" spans="2:13">
      <c r="B3587" s="1">
        <v>48</v>
      </c>
      <c r="C3587" s="1" t="s">
        <v>6306</v>
      </c>
      <c r="D3587" s="1">
        <v>7</v>
      </c>
      <c r="E3587" s="1" t="s">
        <v>6307</v>
      </c>
      <c r="F3587" s="1">
        <v>2732373</v>
      </c>
      <c r="G3587" s="1">
        <v>2744863</v>
      </c>
      <c r="L3587" s="1" t="s">
        <v>14</v>
      </c>
      <c r="M3587" s="1" t="s">
        <v>14</v>
      </c>
    </row>
    <row r="3588" spans="2:13">
      <c r="B3588" s="1">
        <v>48</v>
      </c>
      <c r="C3588" s="1" t="s">
        <v>6308</v>
      </c>
      <c r="D3588" s="1">
        <v>7</v>
      </c>
      <c r="E3588" s="1" t="s">
        <v>6309</v>
      </c>
      <c r="F3588" s="1">
        <v>2745335</v>
      </c>
      <c r="G3588" s="1">
        <v>2757876</v>
      </c>
      <c r="H3588" s="1" t="s">
        <v>233</v>
      </c>
      <c r="I3588" s="1" t="s">
        <v>6310</v>
      </c>
      <c r="J3588" s="1" t="s">
        <v>6311</v>
      </c>
      <c r="L3588" s="1" t="s">
        <v>236</v>
      </c>
      <c r="M3588" s="1" t="s">
        <v>237</v>
      </c>
    </row>
    <row r="3589" spans="2:13">
      <c r="B3589" s="1">
        <v>49</v>
      </c>
      <c r="C3589" s="1" t="s">
        <v>2694</v>
      </c>
      <c r="D3589" s="1">
        <v>10</v>
      </c>
      <c r="E3589" s="1" t="s">
        <v>2695</v>
      </c>
      <c r="F3589" s="1">
        <v>2212420</v>
      </c>
      <c r="G3589" s="1">
        <v>2226653</v>
      </c>
      <c r="L3589" s="1" t="s">
        <v>14</v>
      </c>
      <c r="M3589" s="1" t="s">
        <v>14</v>
      </c>
    </row>
    <row r="3590" spans="2:13">
      <c r="B3590" s="1">
        <v>49</v>
      </c>
      <c r="C3590" s="1" t="s">
        <v>2696</v>
      </c>
      <c r="D3590" s="1">
        <v>10</v>
      </c>
      <c r="E3590" s="1" t="s">
        <v>2697</v>
      </c>
      <c r="F3590" s="1">
        <v>2227602</v>
      </c>
      <c r="G3590" s="1">
        <v>2234123</v>
      </c>
      <c r="H3590" s="1" t="s">
        <v>2698</v>
      </c>
      <c r="I3590" s="1" t="s">
        <v>2699</v>
      </c>
      <c r="J3590" s="1" t="s">
        <v>2700</v>
      </c>
      <c r="L3590" s="1" t="s">
        <v>2701</v>
      </c>
      <c r="M3590" s="1" t="s">
        <v>2702</v>
      </c>
    </row>
    <row r="3591" spans="2:13">
      <c r="B3591" s="1">
        <v>49</v>
      </c>
      <c r="C3591" s="1" t="s">
        <v>2703</v>
      </c>
      <c r="D3591" s="1">
        <v>10</v>
      </c>
      <c r="E3591" s="1" t="s">
        <v>2704</v>
      </c>
      <c r="F3591" s="1">
        <v>2235153</v>
      </c>
      <c r="G3591" s="1">
        <v>2238386</v>
      </c>
      <c r="H3591" s="1" t="s">
        <v>2705</v>
      </c>
      <c r="I3591" s="1" t="s">
        <v>2706</v>
      </c>
      <c r="K3591" s="1" t="s">
        <v>2707</v>
      </c>
      <c r="L3591" s="1" t="s">
        <v>14</v>
      </c>
      <c r="M3591" s="1" t="s">
        <v>14</v>
      </c>
    </row>
    <row r="3592" spans="2:13">
      <c r="B3592" s="1">
        <v>49</v>
      </c>
      <c r="C3592" s="1" t="s">
        <v>2708</v>
      </c>
      <c r="D3592" s="1">
        <v>10</v>
      </c>
      <c r="E3592" s="1" t="s">
        <v>2709</v>
      </c>
      <c r="F3592" s="1">
        <v>2239089</v>
      </c>
      <c r="G3592" s="1">
        <v>2243068</v>
      </c>
      <c r="L3592" s="1" t="s">
        <v>14</v>
      </c>
      <c r="M3592" s="1" t="s">
        <v>14</v>
      </c>
    </row>
    <row r="3593" spans="2:13">
      <c r="B3593" s="1">
        <v>49</v>
      </c>
      <c r="C3593" s="1" t="s">
        <v>2710</v>
      </c>
      <c r="D3593" s="1">
        <v>10</v>
      </c>
      <c r="E3593" s="1" t="s">
        <v>2711</v>
      </c>
      <c r="F3593" s="1">
        <v>2246037</v>
      </c>
      <c r="G3593" s="1">
        <v>2258741</v>
      </c>
      <c r="L3593" s="1" t="s">
        <v>2712</v>
      </c>
      <c r="M3593" s="1" t="s">
        <v>2713</v>
      </c>
    </row>
    <row r="3594" spans="2:13">
      <c r="B3594" s="1">
        <v>49</v>
      </c>
      <c r="C3594" s="1" t="s">
        <v>2714</v>
      </c>
      <c r="D3594" s="1">
        <v>10</v>
      </c>
      <c r="E3594" s="1" t="s">
        <v>2715</v>
      </c>
      <c r="F3594" s="1">
        <v>2258782</v>
      </c>
      <c r="G3594" s="1">
        <v>2260306</v>
      </c>
      <c r="L3594" s="1" t="s">
        <v>2716</v>
      </c>
      <c r="M3594" s="1" t="s">
        <v>2717</v>
      </c>
    </row>
    <row r="3595" spans="2:13">
      <c r="B3595" s="1">
        <v>49</v>
      </c>
      <c r="C3595" s="1" t="s">
        <v>2718</v>
      </c>
      <c r="D3595" s="1">
        <v>10</v>
      </c>
      <c r="E3595" s="1" t="s">
        <v>2719</v>
      </c>
      <c r="F3595" s="1">
        <v>2290717</v>
      </c>
      <c r="G3595" s="1">
        <v>2296145</v>
      </c>
      <c r="L3595" s="1" t="s">
        <v>14</v>
      </c>
      <c r="M3595" s="1" t="s">
        <v>14</v>
      </c>
    </row>
    <row r="3596" spans="2:13">
      <c r="B3596" s="1">
        <v>49</v>
      </c>
      <c r="C3596" s="1" t="s">
        <v>2720</v>
      </c>
      <c r="D3596" s="1">
        <v>10</v>
      </c>
      <c r="E3596" s="1" t="s">
        <v>2721</v>
      </c>
      <c r="F3596" s="1">
        <v>2297395</v>
      </c>
      <c r="G3596" s="1">
        <v>2298434</v>
      </c>
      <c r="L3596" s="1" t="s">
        <v>14</v>
      </c>
      <c r="M3596" s="1" t="s">
        <v>14</v>
      </c>
    </row>
    <row r="3597" spans="2:13">
      <c r="B3597" s="1">
        <v>49</v>
      </c>
      <c r="C3597" s="1" t="s">
        <v>2722</v>
      </c>
      <c r="D3597" s="1">
        <v>10</v>
      </c>
      <c r="E3597" s="1" t="s">
        <v>2723</v>
      </c>
      <c r="F3597" s="1">
        <v>2300047</v>
      </c>
      <c r="G3597" s="1">
        <v>2301979</v>
      </c>
      <c r="L3597" s="1" t="s">
        <v>14</v>
      </c>
      <c r="M3597" s="1" t="s">
        <v>14</v>
      </c>
    </row>
    <row r="3598" spans="2:13">
      <c r="B3598" s="1">
        <v>49</v>
      </c>
      <c r="C3598" s="1" t="s">
        <v>2724</v>
      </c>
      <c r="D3598" s="1">
        <v>10</v>
      </c>
      <c r="E3598" s="1" t="s">
        <v>2725</v>
      </c>
      <c r="F3598" s="1">
        <v>2302925</v>
      </c>
      <c r="G3598" s="1">
        <v>2306446</v>
      </c>
      <c r="L3598" s="1" t="s">
        <v>96</v>
      </c>
      <c r="M3598" s="1" t="s">
        <v>97</v>
      </c>
    </row>
    <row r="3599" spans="2:13">
      <c r="B3599" s="1">
        <v>49</v>
      </c>
      <c r="C3599" s="1" t="s">
        <v>2726</v>
      </c>
      <c r="D3599" s="1">
        <v>10</v>
      </c>
      <c r="E3599" s="1" t="s">
        <v>2727</v>
      </c>
      <c r="F3599" s="1">
        <v>2306228</v>
      </c>
      <c r="G3599" s="1">
        <v>2311273</v>
      </c>
      <c r="H3599" s="1" t="s">
        <v>2728</v>
      </c>
      <c r="I3599" s="1" t="s">
        <v>2729</v>
      </c>
      <c r="J3599" s="1" t="s">
        <v>2730</v>
      </c>
      <c r="L3599" s="1" t="s">
        <v>2731</v>
      </c>
      <c r="M3599" s="1" t="s">
        <v>2732</v>
      </c>
    </row>
    <row r="3600" spans="2:13">
      <c r="B3600" s="1">
        <v>49</v>
      </c>
      <c r="C3600" s="1" t="s">
        <v>2733</v>
      </c>
      <c r="D3600" s="1">
        <v>10</v>
      </c>
      <c r="E3600" s="1" t="s">
        <v>2734</v>
      </c>
      <c r="F3600" s="1">
        <v>2311465</v>
      </c>
      <c r="G3600" s="1">
        <v>2320457</v>
      </c>
      <c r="H3600" s="1" t="s">
        <v>2735</v>
      </c>
      <c r="I3600" s="1" t="s">
        <v>2736</v>
      </c>
      <c r="J3600" s="1" t="s">
        <v>2737</v>
      </c>
      <c r="L3600" s="1" t="s">
        <v>14</v>
      </c>
      <c r="M3600" s="1" t="s">
        <v>14</v>
      </c>
    </row>
    <row r="3601" spans="2:13">
      <c r="B3601" s="1">
        <v>49</v>
      </c>
      <c r="C3601" s="1" t="s">
        <v>2738</v>
      </c>
      <c r="D3601" s="1">
        <v>10</v>
      </c>
      <c r="E3601" s="1" t="s">
        <v>2739</v>
      </c>
      <c r="F3601" s="1">
        <v>2320511</v>
      </c>
      <c r="G3601" s="1">
        <v>2323737</v>
      </c>
      <c r="H3601" s="1" t="s">
        <v>2740</v>
      </c>
      <c r="I3601" s="1" t="s">
        <v>2741</v>
      </c>
      <c r="J3601" s="1" t="s">
        <v>2742</v>
      </c>
      <c r="L3601" s="1" t="s">
        <v>2743</v>
      </c>
      <c r="M3601" s="1" t="s">
        <v>2744</v>
      </c>
    </row>
    <row r="3602" spans="2:13">
      <c r="B3602" s="1">
        <v>49</v>
      </c>
      <c r="C3602" s="1" t="s">
        <v>2745</v>
      </c>
      <c r="D3602" s="1">
        <v>10</v>
      </c>
      <c r="E3602" s="1" t="s">
        <v>2746</v>
      </c>
      <c r="F3602" s="1">
        <v>2324128</v>
      </c>
      <c r="G3602" s="1">
        <v>2331090</v>
      </c>
      <c r="L3602" s="1" t="s">
        <v>1123</v>
      </c>
      <c r="M3602" s="1" t="s">
        <v>1124</v>
      </c>
    </row>
    <row r="3603" spans="2:13">
      <c r="B3603" s="1">
        <v>49</v>
      </c>
      <c r="C3603" s="1" t="s">
        <v>2747</v>
      </c>
      <c r="D3603" s="1">
        <v>10</v>
      </c>
      <c r="E3603" s="1" t="s">
        <v>2748</v>
      </c>
      <c r="F3603" s="1">
        <v>2335608</v>
      </c>
      <c r="G3603" s="1">
        <v>2344979</v>
      </c>
      <c r="H3603" s="1" t="s">
        <v>2749</v>
      </c>
      <c r="I3603" s="1" t="s">
        <v>2750</v>
      </c>
      <c r="J3603" s="1" t="s">
        <v>2751</v>
      </c>
      <c r="L3603" s="1" t="s">
        <v>2752</v>
      </c>
      <c r="M3603" s="1" t="s">
        <v>2753</v>
      </c>
    </row>
    <row r="3604" spans="2:13">
      <c r="B3604" s="1">
        <v>49</v>
      </c>
      <c r="C3604" s="1" t="s">
        <v>2754</v>
      </c>
      <c r="D3604" s="1">
        <v>10</v>
      </c>
      <c r="E3604" s="1" t="s">
        <v>2755</v>
      </c>
      <c r="F3604" s="1">
        <v>2344568</v>
      </c>
      <c r="G3604" s="1">
        <v>2349628</v>
      </c>
      <c r="H3604" s="1" t="s">
        <v>2756</v>
      </c>
      <c r="I3604" s="1" t="s">
        <v>2757</v>
      </c>
      <c r="J3604" s="1" t="s">
        <v>2758</v>
      </c>
      <c r="L3604" s="1" t="s">
        <v>2759</v>
      </c>
      <c r="M3604" s="1" t="s">
        <v>2760</v>
      </c>
    </row>
    <row r="3605" spans="2:13">
      <c r="B3605" s="1">
        <v>49</v>
      </c>
      <c r="C3605" s="1" t="s">
        <v>2761</v>
      </c>
      <c r="D3605" s="1">
        <v>10</v>
      </c>
      <c r="E3605" s="1" t="s">
        <v>2762</v>
      </c>
      <c r="F3605" s="1">
        <v>2350395</v>
      </c>
      <c r="G3605" s="1">
        <v>2357439</v>
      </c>
      <c r="L3605" s="1" t="s">
        <v>14</v>
      </c>
      <c r="M3605" s="1" t="s">
        <v>14</v>
      </c>
    </row>
    <row r="3606" spans="2:13">
      <c r="B3606" s="1">
        <v>49</v>
      </c>
      <c r="C3606" s="1" t="s">
        <v>2763</v>
      </c>
      <c r="D3606" s="1">
        <v>10</v>
      </c>
      <c r="E3606" s="1" t="s">
        <v>2764</v>
      </c>
      <c r="F3606" s="1">
        <v>2355511</v>
      </c>
      <c r="G3606" s="1">
        <v>2356826</v>
      </c>
      <c r="L3606" s="1" t="s">
        <v>14</v>
      </c>
      <c r="M3606" s="1" t="s">
        <v>14</v>
      </c>
    </row>
    <row r="3607" spans="2:13">
      <c r="B3607" s="1">
        <v>49</v>
      </c>
      <c r="C3607" s="1" t="s">
        <v>2765</v>
      </c>
      <c r="D3607" s="1">
        <v>10</v>
      </c>
      <c r="E3607" s="1" t="s">
        <v>2766</v>
      </c>
      <c r="F3607" s="1">
        <v>2357152</v>
      </c>
      <c r="G3607" s="1">
        <v>2361977</v>
      </c>
      <c r="H3607" s="1" t="s">
        <v>2767</v>
      </c>
      <c r="I3607" s="1" t="s">
        <v>2768</v>
      </c>
      <c r="J3607" s="1" t="s">
        <v>2769</v>
      </c>
      <c r="L3607" s="1" t="s">
        <v>2770</v>
      </c>
      <c r="M3607" s="1" t="s">
        <v>2771</v>
      </c>
    </row>
    <row r="3608" spans="2:13">
      <c r="B3608" s="1">
        <v>49</v>
      </c>
      <c r="C3608" s="1" t="s">
        <v>2772</v>
      </c>
      <c r="D3608" s="1">
        <v>10</v>
      </c>
      <c r="E3608" s="1" t="s">
        <v>2773</v>
      </c>
      <c r="F3608" s="1">
        <v>2361599</v>
      </c>
      <c r="G3608" s="1">
        <v>2364551</v>
      </c>
      <c r="L3608" s="1" t="s">
        <v>14</v>
      </c>
      <c r="M3608" s="1" t="s">
        <v>14</v>
      </c>
    </row>
    <row r="3609" spans="2:13">
      <c r="B3609" s="1">
        <v>49</v>
      </c>
      <c r="C3609" s="1" t="s">
        <v>2774</v>
      </c>
      <c r="D3609" s="1">
        <v>10</v>
      </c>
      <c r="E3609" s="1" t="s">
        <v>2775</v>
      </c>
      <c r="F3609" s="1">
        <v>2365702</v>
      </c>
      <c r="G3609" s="1">
        <v>2378450</v>
      </c>
      <c r="L3609" s="1" t="s">
        <v>14</v>
      </c>
      <c r="M3609" s="1" t="s">
        <v>14</v>
      </c>
    </row>
    <row r="3610" spans="2:13">
      <c r="B3610" s="1">
        <v>49</v>
      </c>
      <c r="C3610" s="1" t="s">
        <v>2776</v>
      </c>
      <c r="D3610" s="1">
        <v>10</v>
      </c>
      <c r="E3610" s="1" t="s">
        <v>2777</v>
      </c>
      <c r="F3610" s="1">
        <v>2378839</v>
      </c>
      <c r="G3610" s="1">
        <v>2385968</v>
      </c>
      <c r="L3610" s="1" t="s">
        <v>2778</v>
      </c>
      <c r="M3610" s="1" t="s">
        <v>2779</v>
      </c>
    </row>
    <row r="3611" spans="2:13">
      <c r="B3611" s="1">
        <v>49</v>
      </c>
      <c r="C3611" s="1" t="s">
        <v>2780</v>
      </c>
      <c r="D3611" s="1">
        <v>10</v>
      </c>
      <c r="E3611" s="1" t="s">
        <v>2781</v>
      </c>
      <c r="F3611" s="1">
        <v>2385903</v>
      </c>
      <c r="G3611" s="1">
        <v>2387456</v>
      </c>
      <c r="L3611" s="1" t="s">
        <v>14</v>
      </c>
      <c r="M3611" s="1" t="s">
        <v>14</v>
      </c>
    </row>
    <row r="3612" spans="2:13">
      <c r="B3612" s="1">
        <v>49</v>
      </c>
      <c r="C3612" s="1" t="s">
        <v>2782</v>
      </c>
      <c r="D3612" s="1">
        <v>10</v>
      </c>
      <c r="E3612" s="1" t="s">
        <v>2783</v>
      </c>
      <c r="F3612" s="1">
        <v>2387457</v>
      </c>
      <c r="G3612" s="1">
        <v>2388538</v>
      </c>
      <c r="L3612" s="1" t="s">
        <v>14</v>
      </c>
      <c r="M3612" s="1" t="s">
        <v>14</v>
      </c>
    </row>
    <row r="3613" spans="2:13">
      <c r="B3613" s="1">
        <v>49</v>
      </c>
      <c r="C3613" s="1" t="s">
        <v>2784</v>
      </c>
      <c r="D3613" s="1">
        <v>10</v>
      </c>
      <c r="E3613" s="1" t="s">
        <v>2785</v>
      </c>
      <c r="F3613" s="1">
        <v>2390526</v>
      </c>
      <c r="G3613" s="1">
        <v>2393031</v>
      </c>
      <c r="L3613" s="1" t="s">
        <v>14</v>
      </c>
      <c r="M3613" s="1" t="s">
        <v>14</v>
      </c>
    </row>
    <row r="3614" spans="2:13">
      <c r="B3614" s="1">
        <v>49</v>
      </c>
      <c r="C3614" s="1" t="s">
        <v>2786</v>
      </c>
      <c r="D3614" s="1">
        <v>10</v>
      </c>
      <c r="E3614" s="1" t="s">
        <v>2787</v>
      </c>
      <c r="F3614" s="1">
        <v>2408515</v>
      </c>
      <c r="G3614" s="1">
        <v>2409996</v>
      </c>
      <c r="L3614" s="1" t="s">
        <v>14</v>
      </c>
      <c r="M3614" s="1" t="s">
        <v>14</v>
      </c>
    </row>
    <row r="3615" spans="2:13">
      <c r="B3615" s="1">
        <v>49</v>
      </c>
      <c r="C3615" s="1" t="s">
        <v>2788</v>
      </c>
      <c r="D3615" s="1">
        <v>10</v>
      </c>
      <c r="E3615" s="1" t="s">
        <v>2789</v>
      </c>
      <c r="F3615" s="1">
        <v>2409997</v>
      </c>
      <c r="G3615" s="1">
        <v>2410563</v>
      </c>
      <c r="L3615" s="1" t="s">
        <v>14</v>
      </c>
      <c r="M3615" s="1" t="s">
        <v>14</v>
      </c>
    </row>
    <row r="3616" spans="2:13">
      <c r="B3616" s="1">
        <v>49</v>
      </c>
      <c r="C3616" s="1" t="s">
        <v>2790</v>
      </c>
      <c r="D3616" s="1">
        <v>10</v>
      </c>
      <c r="E3616" s="1" t="s">
        <v>2791</v>
      </c>
      <c r="F3616" s="1">
        <v>2415070</v>
      </c>
      <c r="G3616" s="1">
        <v>2417589</v>
      </c>
      <c r="L3616" s="1" t="s">
        <v>14</v>
      </c>
      <c r="M3616" s="1" t="s">
        <v>14</v>
      </c>
    </row>
    <row r="3617" spans="2:13">
      <c r="B3617" s="1">
        <v>49</v>
      </c>
      <c r="C3617" s="1" t="s">
        <v>2792</v>
      </c>
      <c r="D3617" s="1">
        <v>10</v>
      </c>
      <c r="E3617" s="1" t="s">
        <v>2793</v>
      </c>
      <c r="F3617" s="1">
        <v>2417542</v>
      </c>
      <c r="G3617" s="1">
        <v>2431578</v>
      </c>
      <c r="H3617" s="1" t="s">
        <v>2794</v>
      </c>
      <c r="I3617" s="1" t="s">
        <v>2795</v>
      </c>
      <c r="J3617" s="1" t="s">
        <v>2796</v>
      </c>
      <c r="L3617" s="1" t="s">
        <v>2797</v>
      </c>
      <c r="M3617" s="1" t="s">
        <v>2798</v>
      </c>
    </row>
    <row r="3618" spans="2:13">
      <c r="B3618" s="1">
        <v>49</v>
      </c>
      <c r="C3618" s="1" t="s">
        <v>2799</v>
      </c>
      <c r="D3618" s="1">
        <v>10</v>
      </c>
      <c r="E3618" s="1" t="s">
        <v>2800</v>
      </c>
      <c r="F3618" s="1">
        <v>2431611</v>
      </c>
      <c r="G3618" s="1">
        <v>2438663</v>
      </c>
      <c r="H3618" s="1" t="s">
        <v>2801</v>
      </c>
      <c r="I3618" s="1" t="s">
        <v>2802</v>
      </c>
      <c r="J3618" s="1" t="s">
        <v>2803</v>
      </c>
      <c r="L3618" s="1" t="s">
        <v>2804</v>
      </c>
      <c r="M3618" s="1" t="s">
        <v>2805</v>
      </c>
    </row>
    <row r="3619" spans="2:13">
      <c r="B3619" s="1">
        <v>49</v>
      </c>
      <c r="C3619" s="1" t="s">
        <v>2806</v>
      </c>
      <c r="D3619" s="1">
        <v>10</v>
      </c>
      <c r="E3619" s="1" t="s">
        <v>2807</v>
      </c>
      <c r="F3619" s="1">
        <v>2439044</v>
      </c>
      <c r="G3619" s="1">
        <v>2441571</v>
      </c>
      <c r="H3619" s="1" t="s">
        <v>2808</v>
      </c>
      <c r="I3619" s="1" t="s">
        <v>2809</v>
      </c>
      <c r="J3619" s="1" t="s">
        <v>2810</v>
      </c>
      <c r="K3619" s="1" t="s">
        <v>2811</v>
      </c>
      <c r="L3619" s="1" t="s">
        <v>14</v>
      </c>
      <c r="M3619" s="1" t="s">
        <v>14</v>
      </c>
    </row>
    <row r="3620" spans="2:13">
      <c r="B3620" s="1">
        <v>49</v>
      </c>
      <c r="C3620" s="1" t="s">
        <v>2812</v>
      </c>
      <c r="D3620" s="1">
        <v>10</v>
      </c>
      <c r="E3620" s="1" t="s">
        <v>2813</v>
      </c>
      <c r="F3620" s="1">
        <v>2442112</v>
      </c>
      <c r="G3620" s="1">
        <v>2450259</v>
      </c>
      <c r="L3620" s="1" t="s">
        <v>2814</v>
      </c>
      <c r="M3620" s="1" t="s">
        <v>2815</v>
      </c>
    </row>
    <row r="3621" spans="2:13">
      <c r="B3621" s="1">
        <v>49</v>
      </c>
      <c r="C3621" s="1" t="s">
        <v>2816</v>
      </c>
      <c r="D3621" s="1">
        <v>10</v>
      </c>
      <c r="E3621" s="1" t="s">
        <v>2817</v>
      </c>
      <c r="F3621" s="1">
        <v>2448156</v>
      </c>
      <c r="G3621" s="1">
        <v>2452114</v>
      </c>
      <c r="H3621" s="1" t="s">
        <v>2818</v>
      </c>
      <c r="I3621" s="1" t="s">
        <v>2819</v>
      </c>
      <c r="J3621" s="1" t="s">
        <v>2820</v>
      </c>
      <c r="L3621" s="1" t="s">
        <v>2821</v>
      </c>
      <c r="M3621" s="1" t="s">
        <v>2822</v>
      </c>
    </row>
    <row r="3622" spans="2:13">
      <c r="B3622" s="1">
        <v>49</v>
      </c>
      <c r="C3622" s="1" t="s">
        <v>2823</v>
      </c>
      <c r="D3622" s="1">
        <v>10</v>
      </c>
      <c r="E3622" s="1" t="s">
        <v>2824</v>
      </c>
      <c r="F3622" s="1">
        <v>2452512</v>
      </c>
      <c r="G3622" s="1">
        <v>2455872</v>
      </c>
      <c r="H3622" s="1" t="s">
        <v>2825</v>
      </c>
      <c r="I3622" s="1" t="s">
        <v>2826</v>
      </c>
      <c r="J3622" s="1" t="s">
        <v>2827</v>
      </c>
      <c r="L3622" s="1" t="s">
        <v>2828</v>
      </c>
      <c r="M3622" s="1" t="s">
        <v>2829</v>
      </c>
    </row>
    <row r="3623" spans="2:13">
      <c r="B3623" s="1">
        <v>49</v>
      </c>
      <c r="C3623" s="1" t="s">
        <v>2830</v>
      </c>
      <c r="D3623" s="1">
        <v>10</v>
      </c>
      <c r="E3623" s="1" t="s">
        <v>2831</v>
      </c>
      <c r="F3623" s="1">
        <v>2455810</v>
      </c>
      <c r="G3623" s="1">
        <v>2459392</v>
      </c>
      <c r="H3623" s="1" t="s">
        <v>2832</v>
      </c>
      <c r="I3623" s="1" t="s">
        <v>2833</v>
      </c>
      <c r="J3623" s="1" t="s">
        <v>2834</v>
      </c>
      <c r="L3623" s="1" t="s">
        <v>14</v>
      </c>
      <c r="M3623" s="1" t="s">
        <v>14</v>
      </c>
    </row>
    <row r="3624" spans="2:13">
      <c r="B3624" s="1">
        <v>49</v>
      </c>
      <c r="C3624" s="1" t="s">
        <v>2835</v>
      </c>
      <c r="D3624" s="1">
        <v>10</v>
      </c>
      <c r="E3624" s="1" t="s">
        <v>2836</v>
      </c>
      <c r="F3624" s="1">
        <v>2458840</v>
      </c>
      <c r="G3624" s="1">
        <v>2460636</v>
      </c>
      <c r="L3624" s="1" t="s">
        <v>14</v>
      </c>
      <c r="M3624" s="1" t="s">
        <v>14</v>
      </c>
    </row>
    <row r="3625" spans="2:13">
      <c r="B3625" s="1">
        <v>49</v>
      </c>
      <c r="C3625" s="1" t="s">
        <v>2837</v>
      </c>
      <c r="D3625" s="1">
        <v>10</v>
      </c>
      <c r="E3625" s="1" t="s">
        <v>2838</v>
      </c>
      <c r="F3625" s="1">
        <v>2460846</v>
      </c>
      <c r="G3625" s="1">
        <v>2466769</v>
      </c>
      <c r="H3625" s="1" t="s">
        <v>2839</v>
      </c>
      <c r="I3625" s="1" t="s">
        <v>2840</v>
      </c>
      <c r="J3625" s="1" t="s">
        <v>2841</v>
      </c>
      <c r="L3625" s="1" t="s">
        <v>1063</v>
      </c>
      <c r="M3625" s="1" t="s">
        <v>1064</v>
      </c>
    </row>
    <row r="3626" spans="2:13">
      <c r="B3626" s="1">
        <v>49</v>
      </c>
      <c r="C3626" s="1" t="s">
        <v>2842</v>
      </c>
      <c r="D3626" s="1">
        <v>10</v>
      </c>
      <c r="E3626" s="1" t="s">
        <v>2843</v>
      </c>
      <c r="F3626" s="1">
        <v>2466997</v>
      </c>
      <c r="G3626" s="1">
        <v>2468081</v>
      </c>
      <c r="L3626" s="1" t="s">
        <v>14</v>
      </c>
      <c r="M3626" s="1" t="s">
        <v>14</v>
      </c>
    </row>
    <row r="3627" spans="2:13">
      <c r="B3627" s="1">
        <v>49</v>
      </c>
      <c r="C3627" s="1" t="s">
        <v>2844</v>
      </c>
      <c r="D3627" s="1">
        <v>10</v>
      </c>
      <c r="E3627" s="1" t="s">
        <v>2845</v>
      </c>
      <c r="F3627" s="1">
        <v>2468541</v>
      </c>
      <c r="G3627" s="1">
        <v>2473997</v>
      </c>
      <c r="L3627" s="1" t="s">
        <v>143</v>
      </c>
      <c r="M3627" s="1" t="s">
        <v>144</v>
      </c>
    </row>
    <row r="3628" spans="2:13">
      <c r="B3628" s="1">
        <v>49</v>
      </c>
      <c r="C3628" s="1" t="s">
        <v>2846</v>
      </c>
      <c r="D3628" s="1">
        <v>10</v>
      </c>
      <c r="E3628" s="1" t="s">
        <v>2847</v>
      </c>
      <c r="F3628" s="1">
        <v>2476039</v>
      </c>
      <c r="G3628" s="1">
        <v>2476374</v>
      </c>
      <c r="L3628" s="1" t="s">
        <v>14</v>
      </c>
      <c r="M3628" s="1" t="s">
        <v>14</v>
      </c>
    </row>
    <row r="3629" spans="2:13">
      <c r="B3629" s="1">
        <v>49</v>
      </c>
      <c r="C3629" s="1" t="s">
        <v>2848</v>
      </c>
      <c r="D3629" s="1">
        <v>10</v>
      </c>
      <c r="E3629" s="1" t="s">
        <v>2849</v>
      </c>
      <c r="F3629" s="1">
        <v>2481152</v>
      </c>
      <c r="G3629" s="1">
        <v>2487574</v>
      </c>
      <c r="H3629" s="1" t="s">
        <v>2850</v>
      </c>
      <c r="I3629" s="1" t="s">
        <v>2851</v>
      </c>
      <c r="J3629" s="1" t="s">
        <v>2852</v>
      </c>
      <c r="K3629" s="1" t="s">
        <v>2853</v>
      </c>
      <c r="L3629" s="1" t="s">
        <v>2743</v>
      </c>
      <c r="M3629" s="1" t="s">
        <v>2744</v>
      </c>
    </row>
    <row r="3630" spans="2:13">
      <c r="B3630" s="1">
        <v>49</v>
      </c>
      <c r="C3630" s="1" t="s">
        <v>2854</v>
      </c>
      <c r="D3630" s="1">
        <v>10</v>
      </c>
      <c r="E3630" s="1" t="s">
        <v>2855</v>
      </c>
      <c r="F3630" s="1">
        <v>2487668</v>
      </c>
      <c r="G3630" s="1">
        <v>2491113</v>
      </c>
      <c r="H3630" s="1" t="s">
        <v>2856</v>
      </c>
      <c r="I3630" s="1" t="s">
        <v>2857</v>
      </c>
      <c r="J3630" s="1" t="s">
        <v>2858</v>
      </c>
      <c r="L3630" s="1" t="s">
        <v>14</v>
      </c>
      <c r="M3630" s="1" t="s">
        <v>14</v>
      </c>
    </row>
    <row r="3631" spans="2:13">
      <c r="B3631" s="1">
        <v>49</v>
      </c>
      <c r="C3631" s="1" t="s">
        <v>2859</v>
      </c>
      <c r="D3631" s="1">
        <v>10</v>
      </c>
      <c r="E3631" s="1" t="s">
        <v>2860</v>
      </c>
      <c r="F3631" s="1">
        <v>2491171</v>
      </c>
      <c r="G3631" s="1">
        <v>2496139</v>
      </c>
      <c r="L3631" s="1" t="s">
        <v>14</v>
      </c>
      <c r="M3631" s="1" t="s">
        <v>14</v>
      </c>
    </row>
    <row r="3632" spans="2:13">
      <c r="B3632" s="1">
        <v>49</v>
      </c>
      <c r="C3632" s="1" t="s">
        <v>3907</v>
      </c>
      <c r="D3632" s="1">
        <v>10</v>
      </c>
      <c r="E3632" s="1" t="s">
        <v>3908</v>
      </c>
      <c r="F3632" s="1">
        <v>2496049</v>
      </c>
      <c r="G3632" s="1">
        <v>2501104</v>
      </c>
      <c r="H3632" s="1" t="s">
        <v>3909</v>
      </c>
      <c r="I3632" s="1" t="s">
        <v>3910</v>
      </c>
      <c r="J3632" s="1" t="s">
        <v>3911</v>
      </c>
      <c r="L3632" s="1" t="s">
        <v>14</v>
      </c>
      <c r="M3632" s="1" t="s">
        <v>14</v>
      </c>
    </row>
    <row r="3633" spans="2:13">
      <c r="B3633" s="1">
        <v>49</v>
      </c>
      <c r="C3633" s="1" t="s">
        <v>4091</v>
      </c>
      <c r="D3633" s="1">
        <v>10</v>
      </c>
      <c r="E3633" s="1" t="s">
        <v>4092</v>
      </c>
      <c r="F3633" s="1">
        <v>2500794</v>
      </c>
      <c r="G3633" s="1">
        <v>2521045</v>
      </c>
      <c r="L3633" s="1" t="s">
        <v>96</v>
      </c>
      <c r="M3633" s="1" t="s">
        <v>97</v>
      </c>
    </row>
    <row r="3634" spans="2:13">
      <c r="B3634" s="1">
        <v>49</v>
      </c>
      <c r="C3634" s="1" t="s">
        <v>4093</v>
      </c>
      <c r="D3634" s="1">
        <v>10</v>
      </c>
      <c r="E3634" s="1" t="s">
        <v>4094</v>
      </c>
      <c r="F3634" s="1">
        <v>2517644</v>
      </c>
      <c r="G3634" s="1">
        <v>2518995</v>
      </c>
      <c r="H3634" s="1" t="s">
        <v>4095</v>
      </c>
      <c r="I3634" s="1" t="s">
        <v>4096</v>
      </c>
      <c r="J3634" s="1" t="s">
        <v>4097</v>
      </c>
      <c r="L3634" s="1" t="s">
        <v>4098</v>
      </c>
      <c r="M3634" s="1" t="s">
        <v>4099</v>
      </c>
    </row>
    <row r="3635" spans="2:13">
      <c r="B3635" s="1">
        <v>49</v>
      </c>
      <c r="C3635" s="1" t="s">
        <v>4100</v>
      </c>
      <c r="D3635" s="1">
        <v>10</v>
      </c>
      <c r="E3635" s="1" t="s">
        <v>4101</v>
      </c>
      <c r="F3635" s="1">
        <v>2521112</v>
      </c>
      <c r="G3635" s="1">
        <v>2526210</v>
      </c>
      <c r="H3635" s="1" t="s">
        <v>4102</v>
      </c>
      <c r="I3635" s="1" t="s">
        <v>4103</v>
      </c>
      <c r="J3635" s="1" t="s">
        <v>4104</v>
      </c>
      <c r="L3635" s="1" t="s">
        <v>4105</v>
      </c>
      <c r="M3635" s="1" t="s">
        <v>4106</v>
      </c>
    </row>
    <row r="3636" spans="2:13">
      <c r="B3636" s="1">
        <v>49</v>
      </c>
      <c r="C3636" s="1" t="s">
        <v>4107</v>
      </c>
      <c r="D3636" s="1">
        <v>10</v>
      </c>
      <c r="E3636" s="1" t="s">
        <v>4108</v>
      </c>
      <c r="F3636" s="1">
        <v>2527629</v>
      </c>
      <c r="G3636" s="1">
        <v>2530076</v>
      </c>
      <c r="H3636" s="1" t="s">
        <v>4109</v>
      </c>
      <c r="I3636" s="1" t="s">
        <v>4110</v>
      </c>
      <c r="J3636" s="1" t="s">
        <v>4111</v>
      </c>
      <c r="L3636" s="1" t="s">
        <v>4112</v>
      </c>
      <c r="M3636" s="1" t="s">
        <v>4113</v>
      </c>
    </row>
    <row r="3637" spans="2:13">
      <c r="B3637" s="1">
        <v>49</v>
      </c>
      <c r="C3637" s="1" t="s">
        <v>4114</v>
      </c>
      <c r="D3637" s="1">
        <v>10</v>
      </c>
      <c r="E3637" s="1" t="s">
        <v>4115</v>
      </c>
      <c r="F3637" s="1">
        <v>2530716</v>
      </c>
      <c r="G3637" s="1">
        <v>2546870</v>
      </c>
      <c r="L3637" s="1" t="s">
        <v>14</v>
      </c>
      <c r="M3637" s="1" t="s">
        <v>14</v>
      </c>
    </row>
    <row r="3638" spans="2:13">
      <c r="B3638" s="1">
        <v>49</v>
      </c>
      <c r="C3638" s="1" t="s">
        <v>4116</v>
      </c>
      <c r="D3638" s="1">
        <v>10</v>
      </c>
      <c r="E3638" s="1" t="s">
        <v>4117</v>
      </c>
      <c r="F3638" s="1">
        <v>2547446</v>
      </c>
      <c r="G3638" s="1">
        <v>2549912</v>
      </c>
      <c r="L3638" s="1" t="s">
        <v>14</v>
      </c>
      <c r="M3638" s="1" t="s">
        <v>14</v>
      </c>
    </row>
    <row r="3639" spans="2:13">
      <c r="B3639" s="1">
        <v>49</v>
      </c>
      <c r="C3639" s="1" t="s">
        <v>4118</v>
      </c>
      <c r="D3639" s="1">
        <v>10</v>
      </c>
      <c r="E3639" s="1" t="s">
        <v>4119</v>
      </c>
      <c r="F3639" s="1">
        <v>2550457</v>
      </c>
      <c r="G3639" s="1">
        <v>2552201</v>
      </c>
      <c r="L3639" s="1" t="s">
        <v>14</v>
      </c>
      <c r="M3639" s="1" t="s">
        <v>14</v>
      </c>
    </row>
    <row r="3640" spans="2:13">
      <c r="B3640" s="1">
        <v>49</v>
      </c>
      <c r="C3640" s="1" t="s">
        <v>4120</v>
      </c>
      <c r="D3640" s="1">
        <v>10</v>
      </c>
      <c r="E3640" s="1" t="s">
        <v>4121</v>
      </c>
      <c r="F3640" s="1">
        <v>2552315</v>
      </c>
      <c r="G3640" s="1">
        <v>2556060</v>
      </c>
      <c r="H3640" s="1" t="s">
        <v>4122</v>
      </c>
      <c r="I3640" s="1" t="s">
        <v>4123</v>
      </c>
      <c r="J3640" s="1" t="s">
        <v>4124</v>
      </c>
      <c r="L3640" s="1" t="s">
        <v>14</v>
      </c>
      <c r="M3640" s="1" t="s">
        <v>14</v>
      </c>
    </row>
    <row r="3641" spans="2:13">
      <c r="B3641" s="1">
        <v>49</v>
      </c>
      <c r="C3641" s="1" t="s">
        <v>4125</v>
      </c>
      <c r="D3641" s="1">
        <v>10</v>
      </c>
      <c r="E3641" s="1" t="s">
        <v>4126</v>
      </c>
      <c r="F3641" s="1">
        <v>2555851</v>
      </c>
      <c r="G3641" s="1">
        <v>2558840</v>
      </c>
      <c r="L3641" s="1" t="s">
        <v>14</v>
      </c>
      <c r="M3641" s="1" t="s">
        <v>14</v>
      </c>
    </row>
    <row r="3642" spans="2:13">
      <c r="B3642" s="1">
        <v>49</v>
      </c>
      <c r="C3642" s="1" t="s">
        <v>4127</v>
      </c>
      <c r="D3642" s="1">
        <v>10</v>
      </c>
      <c r="E3642" s="1" t="s">
        <v>4128</v>
      </c>
      <c r="F3642" s="1">
        <v>2558734</v>
      </c>
      <c r="G3642" s="1">
        <v>2564578</v>
      </c>
      <c r="L3642" s="1" t="s">
        <v>14</v>
      </c>
      <c r="M3642" s="1" t="s">
        <v>14</v>
      </c>
    </row>
    <row r="3643" spans="2:13">
      <c r="B3643" s="1">
        <v>49</v>
      </c>
      <c r="C3643" s="1" t="s">
        <v>4129</v>
      </c>
      <c r="D3643" s="1">
        <v>10</v>
      </c>
      <c r="E3643" s="1" t="s">
        <v>4130</v>
      </c>
      <c r="F3643" s="1">
        <v>2564084</v>
      </c>
      <c r="G3643" s="1">
        <v>2568662</v>
      </c>
      <c r="H3643" s="1" t="s">
        <v>4131</v>
      </c>
      <c r="I3643" s="1" t="s">
        <v>4132</v>
      </c>
      <c r="K3643" s="1" t="s">
        <v>4133</v>
      </c>
      <c r="L3643" s="1" t="s">
        <v>370</v>
      </c>
      <c r="M3643" s="1" t="s">
        <v>371</v>
      </c>
    </row>
    <row r="3644" spans="2:13">
      <c r="B3644" s="1">
        <v>49</v>
      </c>
      <c r="C3644" s="1" t="s">
        <v>4134</v>
      </c>
      <c r="D3644" s="1">
        <v>10</v>
      </c>
      <c r="E3644" s="1" t="s">
        <v>4135</v>
      </c>
      <c r="F3644" s="1">
        <v>2569255</v>
      </c>
      <c r="G3644" s="1">
        <v>2571940</v>
      </c>
      <c r="H3644" s="1" t="s">
        <v>4136</v>
      </c>
      <c r="I3644" s="1" t="s">
        <v>4137</v>
      </c>
      <c r="J3644" s="1" t="s">
        <v>4138</v>
      </c>
      <c r="K3644" s="1" t="s">
        <v>4139</v>
      </c>
      <c r="L3644" s="1" t="s">
        <v>14</v>
      </c>
      <c r="M3644" s="1" t="s">
        <v>14</v>
      </c>
    </row>
    <row r="3645" spans="2:13">
      <c r="B3645" s="1">
        <v>49</v>
      </c>
      <c r="C3645" s="1" t="s">
        <v>4140</v>
      </c>
      <c r="D3645" s="1">
        <v>10</v>
      </c>
      <c r="E3645" s="1" t="s">
        <v>4141</v>
      </c>
      <c r="F3645" s="1">
        <v>2571299</v>
      </c>
      <c r="G3645" s="1">
        <v>2575537</v>
      </c>
      <c r="H3645" s="1" t="s">
        <v>4142</v>
      </c>
      <c r="I3645" s="1" t="s">
        <v>4143</v>
      </c>
      <c r="J3645" s="1" t="s">
        <v>4144</v>
      </c>
      <c r="L3645" s="1" t="s">
        <v>3940</v>
      </c>
      <c r="M3645" s="1" t="s">
        <v>3941</v>
      </c>
    </row>
    <row r="3646" spans="2:13">
      <c r="B3646" s="1">
        <v>49</v>
      </c>
      <c r="C3646" s="1" t="s">
        <v>4145</v>
      </c>
      <c r="D3646" s="1">
        <v>10</v>
      </c>
      <c r="E3646" s="1" t="s">
        <v>4146</v>
      </c>
      <c r="F3646" s="1">
        <v>2575314</v>
      </c>
      <c r="G3646" s="1">
        <v>2580931</v>
      </c>
      <c r="H3646" s="1" t="s">
        <v>4147</v>
      </c>
      <c r="I3646" s="1" t="s">
        <v>4148</v>
      </c>
      <c r="J3646" s="1" t="s">
        <v>4149</v>
      </c>
      <c r="L3646" s="1" t="s">
        <v>229</v>
      </c>
      <c r="M3646" s="1" t="s">
        <v>230</v>
      </c>
    </row>
    <row r="3647" spans="2:13">
      <c r="B3647" s="1">
        <v>49</v>
      </c>
      <c r="C3647" s="1" t="s">
        <v>4150</v>
      </c>
      <c r="D3647" s="1">
        <v>10</v>
      </c>
      <c r="E3647" s="1" t="s">
        <v>4151</v>
      </c>
      <c r="F3647" s="1">
        <v>2581174</v>
      </c>
      <c r="G3647" s="1">
        <v>2583957</v>
      </c>
      <c r="L3647" s="1" t="s">
        <v>14</v>
      </c>
      <c r="M3647" s="1" t="s">
        <v>14</v>
      </c>
    </row>
    <row r="3648" spans="2:13">
      <c r="B3648" s="1">
        <v>49</v>
      </c>
      <c r="C3648" s="1" t="s">
        <v>4152</v>
      </c>
      <c r="D3648" s="1">
        <v>10</v>
      </c>
      <c r="E3648" s="1" t="s">
        <v>4153</v>
      </c>
      <c r="F3648" s="1">
        <v>2582506</v>
      </c>
      <c r="G3648" s="1">
        <v>2610757</v>
      </c>
      <c r="L3648" s="1" t="s">
        <v>14</v>
      </c>
      <c r="M3648" s="1" t="s">
        <v>14</v>
      </c>
    </row>
    <row r="3649" spans="2:13">
      <c r="B3649" s="1">
        <v>49</v>
      </c>
      <c r="C3649" s="1" t="s">
        <v>4154</v>
      </c>
      <c r="D3649" s="1">
        <v>10</v>
      </c>
      <c r="E3649" s="1" t="s">
        <v>4155</v>
      </c>
      <c r="F3649" s="1">
        <v>2611474</v>
      </c>
      <c r="G3649" s="1">
        <v>2614440</v>
      </c>
      <c r="L3649" s="1" t="s">
        <v>14</v>
      </c>
      <c r="M3649" s="1" t="s">
        <v>14</v>
      </c>
    </row>
    <row r="3650" spans="2:13">
      <c r="B3650" s="1">
        <v>49</v>
      </c>
      <c r="C3650" s="1" t="s">
        <v>4156</v>
      </c>
      <c r="D3650" s="1">
        <v>10</v>
      </c>
      <c r="E3650" s="1" t="s">
        <v>4157</v>
      </c>
      <c r="F3650" s="1">
        <v>2614552</v>
      </c>
      <c r="G3650" s="1">
        <v>2618314</v>
      </c>
      <c r="H3650" s="1" t="s">
        <v>4158</v>
      </c>
      <c r="I3650" s="1" t="s">
        <v>4159</v>
      </c>
      <c r="J3650" s="1" t="s">
        <v>4160</v>
      </c>
      <c r="L3650" s="1" t="s">
        <v>4161</v>
      </c>
      <c r="M3650" s="1" t="s">
        <v>4162</v>
      </c>
    </row>
    <row r="3651" spans="2:13">
      <c r="B3651" s="1">
        <v>49</v>
      </c>
      <c r="C3651" s="1" t="s">
        <v>4163</v>
      </c>
      <c r="D3651" s="1">
        <v>10</v>
      </c>
      <c r="E3651" s="1" t="s">
        <v>4164</v>
      </c>
      <c r="F3651" s="1">
        <v>2618313</v>
      </c>
      <c r="G3651" s="1">
        <v>2622863</v>
      </c>
      <c r="H3651" s="1" t="s">
        <v>4165</v>
      </c>
      <c r="L3651" s="1" t="s">
        <v>14</v>
      </c>
      <c r="M3651" s="1" t="s">
        <v>14</v>
      </c>
    </row>
    <row r="3652" spans="2:13">
      <c r="B3652" s="1">
        <v>49</v>
      </c>
      <c r="C3652" s="1" t="s">
        <v>4166</v>
      </c>
      <c r="D3652" s="1">
        <v>10</v>
      </c>
      <c r="E3652" s="1" t="s">
        <v>4167</v>
      </c>
      <c r="F3652" s="1">
        <v>2623523</v>
      </c>
      <c r="G3652" s="1">
        <v>2626658</v>
      </c>
      <c r="H3652" s="1" t="s">
        <v>4168</v>
      </c>
      <c r="L3652" s="1" t="s">
        <v>14</v>
      </c>
      <c r="M3652" s="1" t="s">
        <v>14</v>
      </c>
    </row>
    <row r="3653" spans="2:13">
      <c r="B3653" s="1">
        <v>49</v>
      </c>
      <c r="C3653" s="1" t="s">
        <v>4169</v>
      </c>
      <c r="D3653" s="1">
        <v>10</v>
      </c>
      <c r="E3653" s="1" t="s">
        <v>4170</v>
      </c>
      <c r="F3653" s="1">
        <v>2626629</v>
      </c>
      <c r="G3653" s="1">
        <v>2629259</v>
      </c>
      <c r="H3653" s="1" t="s">
        <v>4171</v>
      </c>
      <c r="I3653" s="1" t="s">
        <v>4172</v>
      </c>
      <c r="J3653" s="1" t="s">
        <v>4173</v>
      </c>
      <c r="L3653" s="1" t="s">
        <v>4174</v>
      </c>
      <c r="M3653" s="1" t="s">
        <v>4175</v>
      </c>
    </row>
    <row r="3654" spans="2:13">
      <c r="B3654" s="1">
        <v>49</v>
      </c>
      <c r="C3654" s="1" t="s">
        <v>4176</v>
      </c>
      <c r="D3654" s="1">
        <v>10</v>
      </c>
      <c r="E3654" s="1" t="s">
        <v>4177</v>
      </c>
      <c r="F3654" s="1">
        <v>2629209</v>
      </c>
      <c r="G3654" s="1">
        <v>2631691</v>
      </c>
      <c r="L3654" s="1" t="s">
        <v>14</v>
      </c>
      <c r="M3654" s="1" t="s">
        <v>14</v>
      </c>
    </row>
    <row r="3655" spans="2:13">
      <c r="B3655" s="1">
        <v>49</v>
      </c>
      <c r="C3655" s="1" t="s">
        <v>4178</v>
      </c>
      <c r="D3655" s="1">
        <v>10</v>
      </c>
      <c r="E3655" s="1" t="s">
        <v>4179</v>
      </c>
      <c r="F3655" s="1">
        <v>2631637</v>
      </c>
      <c r="G3655" s="1">
        <v>2638623</v>
      </c>
      <c r="H3655" s="1" t="s">
        <v>4180</v>
      </c>
      <c r="I3655" s="1" t="s">
        <v>4181</v>
      </c>
      <c r="J3655" s="1" t="s">
        <v>4182</v>
      </c>
      <c r="L3655" s="1" t="s">
        <v>14</v>
      </c>
      <c r="M3655" s="1" t="s">
        <v>14</v>
      </c>
    </row>
    <row r="3656" spans="2:13">
      <c r="B3656" s="1">
        <v>49</v>
      </c>
      <c r="C3656" s="1" t="s">
        <v>4183</v>
      </c>
      <c r="D3656" s="1">
        <v>10</v>
      </c>
      <c r="E3656" s="1" t="s">
        <v>4184</v>
      </c>
      <c r="F3656" s="1">
        <v>2641379</v>
      </c>
      <c r="G3656" s="1">
        <v>2649408</v>
      </c>
      <c r="L3656" s="1" t="s">
        <v>216</v>
      </c>
      <c r="M3656" s="1" t="s">
        <v>217</v>
      </c>
    </row>
    <row r="3657" spans="2:13">
      <c r="B3657" s="1">
        <v>49</v>
      </c>
      <c r="C3657" s="1" t="s">
        <v>4185</v>
      </c>
      <c r="D3657" s="1">
        <v>10</v>
      </c>
      <c r="E3657" s="1" t="s">
        <v>4186</v>
      </c>
      <c r="F3657" s="1">
        <v>2649574</v>
      </c>
      <c r="G3657" s="1">
        <v>2651042</v>
      </c>
      <c r="L3657" s="1" t="s">
        <v>14</v>
      </c>
      <c r="M3657" s="1" t="s">
        <v>14</v>
      </c>
    </row>
    <row r="3658" spans="2:13">
      <c r="B3658" s="1">
        <v>49</v>
      </c>
      <c r="C3658" s="1" t="s">
        <v>4187</v>
      </c>
      <c r="D3658" s="1">
        <v>10</v>
      </c>
      <c r="E3658" s="1" t="s">
        <v>4188</v>
      </c>
      <c r="F3658" s="1">
        <v>2651715</v>
      </c>
      <c r="G3658" s="1">
        <v>2653164</v>
      </c>
      <c r="L3658" s="1" t="s">
        <v>14</v>
      </c>
      <c r="M3658" s="1" t="s">
        <v>14</v>
      </c>
    </row>
    <row r="3659" spans="2:13">
      <c r="B3659" s="1">
        <v>49</v>
      </c>
      <c r="C3659" s="1" t="s">
        <v>4189</v>
      </c>
      <c r="D3659" s="1">
        <v>10</v>
      </c>
      <c r="E3659" s="1" t="s">
        <v>4190</v>
      </c>
      <c r="F3659" s="1">
        <v>2653633</v>
      </c>
      <c r="G3659" s="1">
        <v>2654438</v>
      </c>
      <c r="L3659" s="1" t="s">
        <v>14</v>
      </c>
      <c r="M3659" s="1" t="s">
        <v>14</v>
      </c>
    </row>
    <row r="3660" spans="2:13">
      <c r="B3660" s="1">
        <v>49</v>
      </c>
      <c r="C3660" s="1" t="s">
        <v>4191</v>
      </c>
      <c r="D3660" s="1">
        <v>10</v>
      </c>
      <c r="E3660" s="1" t="s">
        <v>4192</v>
      </c>
      <c r="F3660" s="1">
        <v>2656258</v>
      </c>
      <c r="G3660" s="1">
        <v>2657480</v>
      </c>
      <c r="L3660" s="1" t="s">
        <v>14</v>
      </c>
      <c r="M3660" s="1" t="s">
        <v>14</v>
      </c>
    </row>
    <row r="3661" spans="2:13">
      <c r="B3661" s="1">
        <v>49</v>
      </c>
      <c r="C3661" s="1" t="s">
        <v>4193</v>
      </c>
      <c r="D3661" s="1">
        <v>10</v>
      </c>
      <c r="E3661" s="1" t="s">
        <v>4194</v>
      </c>
      <c r="F3661" s="1">
        <v>2657652</v>
      </c>
      <c r="G3661" s="1">
        <v>2659994</v>
      </c>
      <c r="L3661" s="1" t="s">
        <v>14</v>
      </c>
      <c r="M3661" s="1" t="s">
        <v>14</v>
      </c>
    </row>
    <row r="3662" spans="2:13">
      <c r="B3662" s="1">
        <v>49</v>
      </c>
      <c r="C3662" s="1" t="s">
        <v>4195</v>
      </c>
      <c r="D3662" s="1">
        <v>10</v>
      </c>
      <c r="E3662" s="1" t="s">
        <v>4196</v>
      </c>
      <c r="F3662" s="1">
        <v>2660381</v>
      </c>
      <c r="G3662" s="1">
        <v>2668993</v>
      </c>
      <c r="L3662" s="1" t="s">
        <v>14</v>
      </c>
      <c r="M3662" s="1" t="s">
        <v>14</v>
      </c>
    </row>
    <row r="3663" spans="2:13">
      <c r="B3663" s="1">
        <v>49</v>
      </c>
      <c r="C3663" s="1" t="s">
        <v>4197</v>
      </c>
      <c r="D3663" s="1">
        <v>10</v>
      </c>
      <c r="E3663" s="1" t="s">
        <v>4198</v>
      </c>
      <c r="F3663" s="1">
        <v>2669218</v>
      </c>
      <c r="G3663" s="1">
        <v>2675071</v>
      </c>
      <c r="H3663" s="1" t="s">
        <v>980</v>
      </c>
      <c r="I3663" s="1" t="s">
        <v>4199</v>
      </c>
      <c r="J3663" s="1" t="s">
        <v>4200</v>
      </c>
      <c r="K3663" s="1" t="s">
        <v>4201</v>
      </c>
      <c r="L3663" s="1" t="s">
        <v>438</v>
      </c>
      <c r="M3663" s="1" t="s">
        <v>439</v>
      </c>
    </row>
    <row r="3664" spans="2:13">
      <c r="B3664" s="1">
        <v>49</v>
      </c>
      <c r="C3664" s="1" t="s">
        <v>4202</v>
      </c>
      <c r="D3664" s="1">
        <v>10</v>
      </c>
      <c r="E3664" s="1" t="s">
        <v>4203</v>
      </c>
      <c r="F3664" s="1">
        <v>2676554</v>
      </c>
      <c r="G3664" s="1">
        <v>2678351</v>
      </c>
      <c r="L3664" s="1" t="s">
        <v>14</v>
      </c>
      <c r="M3664" s="1" t="s">
        <v>14</v>
      </c>
    </row>
    <row r="3665" spans="2:13">
      <c r="B3665" s="1">
        <v>49</v>
      </c>
      <c r="C3665" s="1" t="s">
        <v>4204</v>
      </c>
      <c r="D3665" s="1">
        <v>10</v>
      </c>
      <c r="E3665" s="1" t="s">
        <v>4205</v>
      </c>
      <c r="F3665" s="1">
        <v>2678392</v>
      </c>
      <c r="G3665" s="1">
        <v>2683318</v>
      </c>
      <c r="L3665" s="1" t="s">
        <v>14</v>
      </c>
      <c r="M3665" s="1" t="s">
        <v>14</v>
      </c>
    </row>
    <row r="3666" spans="2:13">
      <c r="B3666" s="1">
        <v>49</v>
      </c>
      <c r="C3666" s="1" t="s">
        <v>4206</v>
      </c>
      <c r="D3666" s="1">
        <v>10</v>
      </c>
      <c r="E3666" s="1" t="s">
        <v>4207</v>
      </c>
      <c r="F3666" s="1">
        <v>2683302</v>
      </c>
      <c r="G3666" s="1">
        <v>2684549</v>
      </c>
      <c r="H3666" s="1" t="s">
        <v>4208</v>
      </c>
      <c r="I3666" s="1" t="s">
        <v>4209</v>
      </c>
      <c r="J3666" s="1" t="s">
        <v>4210</v>
      </c>
      <c r="L3666" s="1" t="s">
        <v>4211</v>
      </c>
      <c r="M3666" s="1" t="s">
        <v>4212</v>
      </c>
    </row>
    <row r="3667" spans="2:13">
      <c r="B3667" s="1">
        <v>49</v>
      </c>
      <c r="C3667" s="1" t="s">
        <v>4213</v>
      </c>
      <c r="D3667" s="1">
        <v>10</v>
      </c>
      <c r="E3667" s="1" t="s">
        <v>4214</v>
      </c>
      <c r="F3667" s="1">
        <v>2684946</v>
      </c>
      <c r="G3667" s="1">
        <v>2693210</v>
      </c>
      <c r="L3667" s="1" t="s">
        <v>14</v>
      </c>
      <c r="M3667" s="1" t="s">
        <v>14</v>
      </c>
    </row>
    <row r="3668" spans="2:13">
      <c r="B3668" s="1">
        <v>49</v>
      </c>
      <c r="C3668" s="1" t="s">
        <v>4215</v>
      </c>
      <c r="D3668" s="1">
        <v>10</v>
      </c>
      <c r="E3668" s="1" t="s">
        <v>4216</v>
      </c>
      <c r="F3668" s="1">
        <v>2691426</v>
      </c>
      <c r="G3668" s="1">
        <v>2695343</v>
      </c>
      <c r="L3668" s="1" t="s">
        <v>14</v>
      </c>
      <c r="M3668" s="1" t="s">
        <v>14</v>
      </c>
    </row>
    <row r="3669" spans="2:13">
      <c r="B3669" s="1">
        <v>49</v>
      </c>
      <c r="C3669" s="1" t="s">
        <v>4217</v>
      </c>
      <c r="D3669" s="1">
        <v>10</v>
      </c>
      <c r="E3669" s="1" t="s">
        <v>4218</v>
      </c>
      <c r="F3669" s="1">
        <v>2697255</v>
      </c>
      <c r="G3669" s="1">
        <v>2703386</v>
      </c>
      <c r="L3669" s="1" t="s">
        <v>14</v>
      </c>
      <c r="M3669" s="1" t="s">
        <v>14</v>
      </c>
    </row>
    <row r="3670" spans="2:13">
      <c r="B3670" s="1">
        <v>49</v>
      </c>
      <c r="C3670" s="1" t="s">
        <v>4219</v>
      </c>
      <c r="D3670" s="1">
        <v>10</v>
      </c>
      <c r="E3670" s="1" t="s">
        <v>4220</v>
      </c>
      <c r="F3670" s="1">
        <v>2702913</v>
      </c>
      <c r="G3670" s="1">
        <v>2704983</v>
      </c>
      <c r="L3670" s="1" t="s">
        <v>14</v>
      </c>
      <c r="M3670" s="1" t="s">
        <v>14</v>
      </c>
    </row>
    <row r="3671" spans="2:13">
      <c r="B3671" s="1">
        <v>49</v>
      </c>
      <c r="C3671" s="1" t="s">
        <v>4221</v>
      </c>
      <c r="D3671" s="1">
        <v>10</v>
      </c>
      <c r="E3671" s="1" t="s">
        <v>4222</v>
      </c>
      <c r="F3671" s="1">
        <v>2705143</v>
      </c>
      <c r="G3671" s="1">
        <v>2718013</v>
      </c>
      <c r="L3671" s="1" t="s">
        <v>4223</v>
      </c>
      <c r="M3671" s="1" t="s">
        <v>4224</v>
      </c>
    </row>
    <row r="3672" spans="2:13">
      <c r="B3672" s="1">
        <v>49</v>
      </c>
      <c r="C3672" s="1" t="s">
        <v>4225</v>
      </c>
      <c r="D3672" s="1">
        <v>10</v>
      </c>
      <c r="E3672" s="1" t="s">
        <v>4226</v>
      </c>
      <c r="F3672" s="1">
        <v>2717545</v>
      </c>
      <c r="G3672" s="1">
        <v>2721662</v>
      </c>
      <c r="H3672" s="1" t="s">
        <v>4227</v>
      </c>
      <c r="I3672" s="1" t="s">
        <v>4228</v>
      </c>
      <c r="J3672" s="1" t="s">
        <v>4229</v>
      </c>
      <c r="K3672" s="1" t="s">
        <v>4230</v>
      </c>
      <c r="L3672" s="1" t="s">
        <v>14</v>
      </c>
      <c r="M3672" s="1" t="s">
        <v>14</v>
      </c>
    </row>
    <row r="3673" spans="2:13">
      <c r="B3673" s="1">
        <v>49</v>
      </c>
      <c r="C3673" s="1" t="s">
        <v>4231</v>
      </c>
      <c r="D3673" s="1">
        <v>10</v>
      </c>
      <c r="E3673" s="1" t="s">
        <v>4232</v>
      </c>
      <c r="F3673" s="1">
        <v>2721325</v>
      </c>
      <c r="G3673" s="1">
        <v>2723980</v>
      </c>
      <c r="H3673" s="1" t="s">
        <v>4233</v>
      </c>
      <c r="I3673" s="1" t="s">
        <v>4234</v>
      </c>
      <c r="J3673" s="1" t="s">
        <v>4235</v>
      </c>
      <c r="L3673" s="1" t="s">
        <v>4236</v>
      </c>
      <c r="M3673" s="1" t="s">
        <v>4237</v>
      </c>
    </row>
    <row r="3674" spans="2:13">
      <c r="B3674" s="1">
        <v>49</v>
      </c>
      <c r="C3674" s="1" t="s">
        <v>4238</v>
      </c>
      <c r="D3674" s="1">
        <v>10</v>
      </c>
      <c r="E3674" s="1" t="s">
        <v>4239</v>
      </c>
      <c r="F3674" s="1">
        <v>2723941</v>
      </c>
      <c r="G3674" s="1">
        <v>2727902</v>
      </c>
      <c r="H3674" s="1" t="s">
        <v>4240</v>
      </c>
      <c r="I3674" s="1" t="s">
        <v>4241</v>
      </c>
      <c r="J3674" s="1" t="s">
        <v>4242</v>
      </c>
      <c r="L3674" s="1" t="s">
        <v>14</v>
      </c>
      <c r="M3674" s="1" t="s">
        <v>14</v>
      </c>
    </row>
    <row r="3675" spans="2:13">
      <c r="B3675" s="1">
        <v>50</v>
      </c>
      <c r="C3675" s="1" t="s">
        <v>6312</v>
      </c>
      <c r="D3675" s="1">
        <v>7</v>
      </c>
      <c r="E3675" s="1" t="s">
        <v>6313</v>
      </c>
      <c r="F3675" s="1">
        <v>1423871</v>
      </c>
      <c r="G3675" s="1">
        <v>1427309</v>
      </c>
      <c r="L3675" s="1" t="s">
        <v>14</v>
      </c>
      <c r="M3675" s="1" t="s">
        <v>14</v>
      </c>
    </row>
    <row r="3676" spans="2:13">
      <c r="B3676" s="1">
        <v>50</v>
      </c>
      <c r="C3676" s="1" t="s">
        <v>6314</v>
      </c>
      <c r="D3676" s="1">
        <v>7</v>
      </c>
      <c r="E3676" s="1" t="s">
        <v>6315</v>
      </c>
      <c r="F3676" s="1">
        <v>1426772</v>
      </c>
      <c r="G3676" s="1">
        <v>1428750</v>
      </c>
      <c r="L3676" s="1" t="s">
        <v>14</v>
      </c>
      <c r="M3676" s="1" t="s">
        <v>14</v>
      </c>
    </row>
    <row r="3677" spans="2:13">
      <c r="B3677" s="1">
        <v>50</v>
      </c>
      <c r="C3677" s="1" t="s">
        <v>6316</v>
      </c>
      <c r="D3677" s="1">
        <v>7</v>
      </c>
      <c r="E3677" s="1" t="s">
        <v>6317</v>
      </c>
      <c r="F3677" s="1">
        <v>1428851</v>
      </c>
      <c r="G3677" s="1">
        <v>1433467</v>
      </c>
      <c r="H3677" s="1" t="s">
        <v>2370</v>
      </c>
      <c r="I3677" s="1" t="s">
        <v>6318</v>
      </c>
      <c r="K3677" s="1" t="s">
        <v>6319</v>
      </c>
      <c r="L3677" s="1" t="s">
        <v>6320</v>
      </c>
      <c r="M3677" s="1" t="s">
        <v>6321</v>
      </c>
    </row>
    <row r="3678" spans="2:13">
      <c r="B3678" s="1">
        <v>50</v>
      </c>
      <c r="C3678" s="1" t="s">
        <v>6322</v>
      </c>
      <c r="D3678" s="1">
        <v>7</v>
      </c>
      <c r="E3678" s="1" t="s">
        <v>6323</v>
      </c>
      <c r="F3678" s="1">
        <v>1433445</v>
      </c>
      <c r="G3678" s="1">
        <v>1437907</v>
      </c>
      <c r="L3678" s="1" t="s">
        <v>14</v>
      </c>
      <c r="M3678" s="1" t="s">
        <v>14</v>
      </c>
    </row>
    <row r="3679" spans="2:13">
      <c r="B3679" s="1">
        <v>50</v>
      </c>
      <c r="C3679" s="1" t="s">
        <v>6324</v>
      </c>
      <c r="D3679" s="1">
        <v>7</v>
      </c>
      <c r="E3679" s="1" t="s">
        <v>6325</v>
      </c>
      <c r="F3679" s="1">
        <v>1437656</v>
      </c>
      <c r="G3679" s="1">
        <v>1442340</v>
      </c>
      <c r="H3679" s="1" t="s">
        <v>6326</v>
      </c>
      <c r="I3679" s="1" t="s">
        <v>6327</v>
      </c>
      <c r="J3679" s="1" t="s">
        <v>6328</v>
      </c>
      <c r="L3679" s="1" t="s">
        <v>6329</v>
      </c>
      <c r="M3679" s="1" t="s">
        <v>6330</v>
      </c>
    </row>
    <row r="3680" spans="2:13">
      <c r="B3680" s="1">
        <v>50</v>
      </c>
      <c r="C3680" s="1" t="s">
        <v>6331</v>
      </c>
      <c r="D3680" s="1">
        <v>7</v>
      </c>
      <c r="E3680" s="1" t="s">
        <v>6332</v>
      </c>
      <c r="F3680" s="1">
        <v>1442296</v>
      </c>
      <c r="G3680" s="1">
        <v>1444418</v>
      </c>
      <c r="L3680" s="1" t="s">
        <v>14</v>
      </c>
      <c r="M3680" s="1" t="s">
        <v>14</v>
      </c>
    </row>
    <row r="3681" spans="2:13">
      <c r="B3681" s="1">
        <v>50</v>
      </c>
      <c r="C3681" s="1" t="s">
        <v>6333</v>
      </c>
      <c r="D3681" s="1">
        <v>7</v>
      </c>
      <c r="E3681" s="1" t="s">
        <v>6334</v>
      </c>
      <c r="F3681" s="1">
        <v>1444172</v>
      </c>
      <c r="G3681" s="1">
        <v>1451308</v>
      </c>
      <c r="L3681" s="1" t="s">
        <v>14</v>
      </c>
      <c r="M3681" s="1" t="s">
        <v>14</v>
      </c>
    </row>
    <row r="3682" spans="2:13">
      <c r="B3682" s="1">
        <v>50</v>
      </c>
      <c r="C3682" s="1" t="s">
        <v>6335</v>
      </c>
      <c r="D3682" s="1">
        <v>7</v>
      </c>
      <c r="E3682" s="1" t="s">
        <v>6336</v>
      </c>
      <c r="F3682" s="1">
        <v>1450605</v>
      </c>
      <c r="G3682" s="1">
        <v>1454475</v>
      </c>
      <c r="L3682" s="1" t="s">
        <v>14</v>
      </c>
      <c r="M3682" s="1" t="s">
        <v>14</v>
      </c>
    </row>
    <row r="3683" spans="2:13">
      <c r="B3683" s="1">
        <v>50</v>
      </c>
      <c r="C3683" s="1" t="s">
        <v>6337</v>
      </c>
      <c r="D3683" s="1">
        <v>7</v>
      </c>
      <c r="E3683" s="1" t="s">
        <v>6338</v>
      </c>
      <c r="F3683" s="1">
        <v>1454405</v>
      </c>
      <c r="G3683" s="1">
        <v>1457096</v>
      </c>
      <c r="H3683" s="1" t="s">
        <v>6339</v>
      </c>
      <c r="I3683" s="1" t="s">
        <v>6340</v>
      </c>
      <c r="K3683" s="1" t="s">
        <v>6341</v>
      </c>
      <c r="L3683" s="1" t="s">
        <v>6342</v>
      </c>
      <c r="M3683" s="1" t="s">
        <v>6343</v>
      </c>
    </row>
    <row r="3684" spans="2:13">
      <c r="B3684" s="1">
        <v>50</v>
      </c>
      <c r="C3684" s="1" t="s">
        <v>6344</v>
      </c>
      <c r="D3684" s="1">
        <v>7</v>
      </c>
      <c r="E3684" s="1" t="s">
        <v>6345</v>
      </c>
      <c r="F3684" s="1">
        <v>1457404</v>
      </c>
      <c r="G3684" s="1">
        <v>1457936</v>
      </c>
      <c r="L3684" s="1" t="s">
        <v>14</v>
      </c>
      <c r="M3684" s="1" t="s">
        <v>14</v>
      </c>
    </row>
    <row r="3685" spans="2:13">
      <c r="B3685" s="1">
        <v>50</v>
      </c>
      <c r="C3685" s="1" t="s">
        <v>6346</v>
      </c>
      <c r="D3685" s="1">
        <v>7</v>
      </c>
      <c r="E3685" s="1" t="s">
        <v>6347</v>
      </c>
      <c r="F3685" s="1">
        <v>1457905</v>
      </c>
      <c r="G3685" s="1">
        <v>1462611</v>
      </c>
      <c r="H3685" s="1" t="s">
        <v>6348</v>
      </c>
      <c r="I3685" s="1" t="s">
        <v>6349</v>
      </c>
      <c r="J3685" s="1" t="s">
        <v>6350</v>
      </c>
      <c r="L3685" s="1" t="s">
        <v>14</v>
      </c>
      <c r="M3685" s="1" t="s">
        <v>14</v>
      </c>
    </row>
    <row r="3686" spans="2:13">
      <c r="B3686" s="1">
        <v>50</v>
      </c>
      <c r="C3686" s="1" t="s">
        <v>6351</v>
      </c>
      <c r="D3686" s="1">
        <v>7</v>
      </c>
      <c r="E3686" s="1" t="s">
        <v>6352</v>
      </c>
      <c r="F3686" s="1">
        <v>1464421</v>
      </c>
      <c r="G3686" s="1">
        <v>1469254</v>
      </c>
      <c r="H3686" s="1" t="s">
        <v>6348</v>
      </c>
      <c r="I3686" s="1" t="s">
        <v>6353</v>
      </c>
      <c r="J3686" s="1" t="s">
        <v>6354</v>
      </c>
      <c r="L3686" s="1" t="s">
        <v>14</v>
      </c>
      <c r="M3686" s="1" t="s">
        <v>14</v>
      </c>
    </row>
    <row r="3687" spans="2:13">
      <c r="B3687" s="1">
        <v>50</v>
      </c>
      <c r="C3687" s="1" t="s">
        <v>6355</v>
      </c>
      <c r="D3687" s="1">
        <v>7</v>
      </c>
      <c r="E3687" s="1" t="s">
        <v>6356</v>
      </c>
      <c r="F3687" s="1">
        <v>1469135</v>
      </c>
      <c r="G3687" s="1">
        <v>1473988</v>
      </c>
      <c r="H3687" s="1" t="s">
        <v>6357</v>
      </c>
      <c r="I3687" s="1" t="s">
        <v>6358</v>
      </c>
      <c r="J3687" s="1" t="s">
        <v>6359</v>
      </c>
      <c r="K3687" s="1" t="s">
        <v>6360</v>
      </c>
      <c r="L3687" s="1" t="s">
        <v>863</v>
      </c>
      <c r="M3687" s="1" t="s">
        <v>864</v>
      </c>
    </row>
    <row r="3688" spans="2:13">
      <c r="B3688" s="1">
        <v>50</v>
      </c>
      <c r="C3688" s="1" t="s">
        <v>6361</v>
      </c>
      <c r="D3688" s="1">
        <v>7</v>
      </c>
      <c r="E3688" s="1" t="s">
        <v>6362</v>
      </c>
      <c r="F3688" s="1">
        <v>1474047</v>
      </c>
      <c r="G3688" s="1">
        <v>1484532</v>
      </c>
      <c r="L3688" s="1" t="s">
        <v>14</v>
      </c>
      <c r="M3688" s="1" t="s">
        <v>14</v>
      </c>
    </row>
    <row r="3689" spans="2:13">
      <c r="B3689" s="1">
        <v>50</v>
      </c>
      <c r="C3689" s="1" t="s">
        <v>6363</v>
      </c>
      <c r="D3689" s="1">
        <v>7</v>
      </c>
      <c r="E3689" s="1" t="s">
        <v>6364</v>
      </c>
      <c r="F3689" s="1">
        <v>1484411</v>
      </c>
      <c r="G3689" s="1">
        <v>1493409</v>
      </c>
      <c r="H3689" s="1" t="s">
        <v>6365</v>
      </c>
      <c r="I3689" s="1" t="s">
        <v>6366</v>
      </c>
      <c r="J3689" s="1" t="s">
        <v>6367</v>
      </c>
      <c r="L3689" s="1" t="s">
        <v>6368</v>
      </c>
      <c r="M3689" s="1" t="s">
        <v>6369</v>
      </c>
    </row>
    <row r="3690" spans="2:13">
      <c r="B3690" s="1">
        <v>50</v>
      </c>
      <c r="C3690" s="1" t="s">
        <v>6370</v>
      </c>
      <c r="D3690" s="1">
        <v>7</v>
      </c>
      <c r="E3690" s="1" t="s">
        <v>6371</v>
      </c>
      <c r="F3690" s="1">
        <v>1494184</v>
      </c>
      <c r="G3690" s="1">
        <v>1499500</v>
      </c>
      <c r="L3690" s="1" t="s">
        <v>14</v>
      </c>
      <c r="M3690" s="1" t="s">
        <v>14</v>
      </c>
    </row>
    <row r="3691" spans="2:13">
      <c r="B3691" s="1">
        <v>50</v>
      </c>
      <c r="C3691" s="1" t="s">
        <v>6372</v>
      </c>
      <c r="D3691" s="1">
        <v>7</v>
      </c>
      <c r="E3691" s="1" t="s">
        <v>6373</v>
      </c>
      <c r="F3691" s="1">
        <v>1499802</v>
      </c>
      <c r="G3691" s="1">
        <v>1505727</v>
      </c>
      <c r="L3691" s="1" t="s">
        <v>14</v>
      </c>
      <c r="M3691" s="1" t="s">
        <v>14</v>
      </c>
    </row>
    <row r="3692" spans="2:13">
      <c r="B3692" s="1">
        <v>50</v>
      </c>
      <c r="C3692" s="1" t="s">
        <v>6374</v>
      </c>
      <c r="D3692" s="1">
        <v>7</v>
      </c>
      <c r="E3692" s="1" t="s">
        <v>6375</v>
      </c>
      <c r="F3692" s="1">
        <v>1505733</v>
      </c>
      <c r="G3692" s="1">
        <v>1512906</v>
      </c>
      <c r="H3692" s="1" t="s">
        <v>6376</v>
      </c>
      <c r="I3692" s="1" t="s">
        <v>6377</v>
      </c>
      <c r="J3692" s="1" t="s">
        <v>6378</v>
      </c>
      <c r="L3692" s="1" t="s">
        <v>5547</v>
      </c>
      <c r="M3692" s="1" t="s">
        <v>5548</v>
      </c>
    </row>
    <row r="3693" spans="2:13">
      <c r="B3693" s="1">
        <v>50</v>
      </c>
      <c r="C3693" s="1" t="s">
        <v>6379</v>
      </c>
      <c r="D3693" s="1">
        <v>7</v>
      </c>
      <c r="E3693" s="1" t="s">
        <v>6380</v>
      </c>
      <c r="F3693" s="1">
        <v>1510229</v>
      </c>
      <c r="G3693" s="1">
        <v>1511888</v>
      </c>
      <c r="L3693" s="1" t="s">
        <v>14</v>
      </c>
      <c r="M3693" s="1" t="s">
        <v>14</v>
      </c>
    </row>
    <row r="3694" spans="2:13">
      <c r="B3694" s="1">
        <v>50</v>
      </c>
      <c r="C3694" s="1" t="s">
        <v>6381</v>
      </c>
      <c r="D3694" s="1">
        <v>7</v>
      </c>
      <c r="E3694" s="1" t="s">
        <v>6382</v>
      </c>
      <c r="F3694" s="1">
        <v>1514024</v>
      </c>
      <c r="G3694" s="1">
        <v>1515237</v>
      </c>
      <c r="L3694" s="1" t="s">
        <v>14</v>
      </c>
      <c r="M3694" s="1" t="s">
        <v>14</v>
      </c>
    </row>
    <row r="3695" spans="2:13">
      <c r="B3695" s="1">
        <v>50</v>
      </c>
      <c r="C3695" s="1" t="s">
        <v>6383</v>
      </c>
      <c r="D3695" s="1">
        <v>7</v>
      </c>
      <c r="E3695" s="1" t="s">
        <v>6384</v>
      </c>
      <c r="F3695" s="1">
        <v>1515954</v>
      </c>
      <c r="G3695" s="1">
        <v>1517952</v>
      </c>
      <c r="L3695" s="1" t="s">
        <v>14</v>
      </c>
      <c r="M3695" s="1" t="s">
        <v>14</v>
      </c>
    </row>
    <row r="3696" spans="2:13">
      <c r="B3696" s="1">
        <v>50</v>
      </c>
      <c r="C3696" s="1" t="s">
        <v>6385</v>
      </c>
      <c r="D3696" s="1">
        <v>7</v>
      </c>
      <c r="E3696" s="1" t="s">
        <v>6386</v>
      </c>
      <c r="F3696" s="1">
        <v>1518852</v>
      </c>
      <c r="G3696" s="1">
        <v>1520124</v>
      </c>
      <c r="H3696" s="1" t="s">
        <v>6387</v>
      </c>
      <c r="L3696" s="1" t="s">
        <v>14</v>
      </c>
      <c r="M3696" s="1" t="s">
        <v>14</v>
      </c>
    </row>
    <row r="3697" spans="2:13">
      <c r="B3697" s="1">
        <v>50</v>
      </c>
      <c r="C3697" s="1" t="s">
        <v>6388</v>
      </c>
      <c r="D3697" s="1">
        <v>7</v>
      </c>
      <c r="E3697" s="1" t="s">
        <v>6389</v>
      </c>
      <c r="F3697" s="1">
        <v>1520905</v>
      </c>
      <c r="G3697" s="1">
        <v>1522238</v>
      </c>
      <c r="L3697" s="1" t="s">
        <v>14</v>
      </c>
      <c r="M3697" s="1" t="s">
        <v>14</v>
      </c>
    </row>
    <row r="3698" spans="2:13">
      <c r="B3698" s="1">
        <v>50</v>
      </c>
      <c r="C3698" s="1" t="s">
        <v>6390</v>
      </c>
      <c r="D3698" s="1">
        <v>7</v>
      </c>
      <c r="E3698" s="1" t="s">
        <v>6391</v>
      </c>
      <c r="F3698" s="1">
        <v>1522644</v>
      </c>
      <c r="G3698" s="1">
        <v>1525443</v>
      </c>
      <c r="L3698" s="1" t="s">
        <v>14</v>
      </c>
      <c r="M3698" s="1" t="s">
        <v>14</v>
      </c>
    </row>
    <row r="3699" spans="2:13">
      <c r="B3699" s="1">
        <v>50</v>
      </c>
      <c r="C3699" s="1" t="s">
        <v>6392</v>
      </c>
      <c r="D3699" s="1">
        <v>7</v>
      </c>
      <c r="E3699" s="1" t="s">
        <v>6393</v>
      </c>
      <c r="F3699" s="1">
        <v>1525344</v>
      </c>
      <c r="G3699" s="1">
        <v>1527896</v>
      </c>
      <c r="H3699" s="1" t="s">
        <v>6394</v>
      </c>
      <c r="I3699" s="1" t="s">
        <v>6395</v>
      </c>
      <c r="J3699" s="1" t="s">
        <v>6396</v>
      </c>
      <c r="L3699" s="1" t="s">
        <v>6397</v>
      </c>
      <c r="M3699" s="1" t="s">
        <v>6398</v>
      </c>
    </row>
    <row r="3700" spans="2:13">
      <c r="B3700" s="1">
        <v>50</v>
      </c>
      <c r="C3700" s="1" t="s">
        <v>6399</v>
      </c>
      <c r="D3700" s="1">
        <v>7</v>
      </c>
      <c r="E3700" s="1" t="s">
        <v>6400</v>
      </c>
      <c r="F3700" s="1">
        <v>1527727</v>
      </c>
      <c r="G3700" s="1">
        <v>1531240</v>
      </c>
      <c r="L3700" s="1" t="s">
        <v>6401</v>
      </c>
      <c r="M3700" s="1" t="s">
        <v>6402</v>
      </c>
    </row>
    <row r="3701" spans="2:13">
      <c r="B3701" s="1">
        <v>50</v>
      </c>
      <c r="C3701" s="1" t="s">
        <v>6403</v>
      </c>
      <c r="D3701" s="1">
        <v>7</v>
      </c>
      <c r="E3701" s="1" t="s">
        <v>6404</v>
      </c>
      <c r="F3701" s="1">
        <v>1531369</v>
      </c>
      <c r="G3701" s="1">
        <v>1536759</v>
      </c>
      <c r="H3701" s="1" t="s">
        <v>6405</v>
      </c>
      <c r="I3701" s="1" t="s">
        <v>6406</v>
      </c>
      <c r="J3701" s="1" t="s">
        <v>6407</v>
      </c>
      <c r="L3701" s="1" t="s">
        <v>14</v>
      </c>
      <c r="M3701" s="1" t="s">
        <v>14</v>
      </c>
    </row>
    <row r="3702" spans="2:13">
      <c r="B3702" s="1">
        <v>50</v>
      </c>
      <c r="C3702" s="1" t="s">
        <v>6408</v>
      </c>
      <c r="D3702" s="1">
        <v>7</v>
      </c>
      <c r="E3702" s="1" t="s">
        <v>6409</v>
      </c>
      <c r="F3702" s="1">
        <v>1536495</v>
      </c>
      <c r="G3702" s="1">
        <v>1541799</v>
      </c>
      <c r="H3702" s="1" t="s">
        <v>6410</v>
      </c>
      <c r="I3702" s="1" t="s">
        <v>6411</v>
      </c>
      <c r="J3702" s="1" t="s">
        <v>6412</v>
      </c>
      <c r="K3702" s="1" t="s">
        <v>6413</v>
      </c>
      <c r="L3702" s="1" t="s">
        <v>6414</v>
      </c>
      <c r="M3702" s="1" t="s">
        <v>6415</v>
      </c>
    </row>
    <row r="3703" spans="2:13">
      <c r="B3703" s="1">
        <v>50</v>
      </c>
      <c r="C3703" s="1" t="s">
        <v>6416</v>
      </c>
      <c r="D3703" s="1">
        <v>7</v>
      </c>
      <c r="E3703" s="1" t="s">
        <v>6417</v>
      </c>
      <c r="F3703" s="1">
        <v>1541845</v>
      </c>
      <c r="G3703" s="1">
        <v>1544011</v>
      </c>
      <c r="H3703" s="1" t="s">
        <v>6418</v>
      </c>
      <c r="I3703" s="1" t="s">
        <v>6419</v>
      </c>
      <c r="J3703" s="1" t="s">
        <v>6420</v>
      </c>
      <c r="L3703" s="1" t="s">
        <v>3368</v>
      </c>
      <c r="M3703" s="1" t="s">
        <v>3369</v>
      </c>
    </row>
    <row r="3704" spans="2:13">
      <c r="B3704" s="1">
        <v>50</v>
      </c>
      <c r="C3704" s="1" t="s">
        <v>6421</v>
      </c>
      <c r="D3704" s="1">
        <v>7</v>
      </c>
      <c r="E3704" s="1" t="s">
        <v>6422</v>
      </c>
      <c r="F3704" s="1">
        <v>1545233</v>
      </c>
      <c r="G3704" s="1">
        <v>1546136</v>
      </c>
      <c r="L3704" s="1" t="s">
        <v>14</v>
      </c>
      <c r="M3704" s="1" t="s">
        <v>14</v>
      </c>
    </row>
    <row r="3705" spans="2:13">
      <c r="B3705" s="1">
        <v>50</v>
      </c>
      <c r="C3705" s="1" t="s">
        <v>6423</v>
      </c>
      <c r="D3705" s="1">
        <v>7</v>
      </c>
      <c r="E3705" s="1" t="s">
        <v>6424</v>
      </c>
      <c r="F3705" s="1">
        <v>1546455</v>
      </c>
      <c r="G3705" s="1">
        <v>1547437</v>
      </c>
      <c r="L3705" s="1" t="s">
        <v>14</v>
      </c>
      <c r="M3705" s="1" t="s">
        <v>14</v>
      </c>
    </row>
    <row r="3706" spans="2:13">
      <c r="B3706" s="1">
        <v>50</v>
      </c>
      <c r="C3706" s="1" t="s">
        <v>6425</v>
      </c>
      <c r="D3706" s="1">
        <v>7</v>
      </c>
      <c r="E3706" s="1" t="s">
        <v>6426</v>
      </c>
      <c r="F3706" s="1">
        <v>1548188</v>
      </c>
      <c r="G3706" s="1">
        <v>1551599</v>
      </c>
      <c r="L3706" s="1" t="s">
        <v>14</v>
      </c>
      <c r="M3706" s="1" t="s">
        <v>14</v>
      </c>
    </row>
    <row r="3707" spans="2:13">
      <c r="B3707" s="1">
        <v>50</v>
      </c>
      <c r="C3707" s="1" t="s">
        <v>6427</v>
      </c>
      <c r="D3707" s="1">
        <v>7</v>
      </c>
      <c r="E3707" s="1" t="s">
        <v>6428</v>
      </c>
      <c r="F3707" s="1">
        <v>1551480</v>
      </c>
      <c r="G3707" s="1">
        <v>1556308</v>
      </c>
      <c r="H3707" s="1" t="s">
        <v>6429</v>
      </c>
      <c r="I3707" s="1" t="s">
        <v>6430</v>
      </c>
      <c r="K3707" s="1" t="s">
        <v>6431</v>
      </c>
      <c r="L3707" s="1" t="s">
        <v>6432</v>
      </c>
      <c r="M3707" s="1" t="s">
        <v>6433</v>
      </c>
    </row>
    <row r="3708" spans="2:13">
      <c r="B3708" s="1">
        <v>50</v>
      </c>
      <c r="C3708" s="1" t="s">
        <v>6434</v>
      </c>
      <c r="D3708" s="1">
        <v>7</v>
      </c>
      <c r="E3708" s="1" t="s">
        <v>6435</v>
      </c>
      <c r="F3708" s="1">
        <v>1557438</v>
      </c>
      <c r="G3708" s="1">
        <v>1565815</v>
      </c>
      <c r="L3708" s="1" t="s">
        <v>216</v>
      </c>
      <c r="M3708" s="1" t="s">
        <v>217</v>
      </c>
    </row>
    <row r="3709" spans="2:13">
      <c r="B3709" s="1">
        <v>50</v>
      </c>
      <c r="C3709" s="1" t="s">
        <v>6436</v>
      </c>
      <c r="D3709" s="1">
        <v>7</v>
      </c>
      <c r="E3709" s="1" t="s">
        <v>6437</v>
      </c>
      <c r="F3709" s="1">
        <v>1566919</v>
      </c>
      <c r="G3709" s="1">
        <v>1567833</v>
      </c>
      <c r="L3709" s="1" t="s">
        <v>14</v>
      </c>
      <c r="M3709" s="1" t="s">
        <v>14</v>
      </c>
    </row>
    <row r="3710" spans="2:13">
      <c r="B3710" s="1">
        <v>50</v>
      </c>
      <c r="C3710" s="1" t="s">
        <v>6438</v>
      </c>
      <c r="D3710" s="1">
        <v>7</v>
      </c>
      <c r="E3710" s="1" t="s">
        <v>6439</v>
      </c>
      <c r="F3710" s="1">
        <v>1568151</v>
      </c>
      <c r="G3710" s="1">
        <v>1568869</v>
      </c>
      <c r="L3710" s="1" t="s">
        <v>14</v>
      </c>
      <c r="M3710" s="1" t="s">
        <v>14</v>
      </c>
    </row>
    <row r="3711" spans="2:13">
      <c r="B3711" s="1">
        <v>50</v>
      </c>
      <c r="C3711" s="1" t="s">
        <v>6440</v>
      </c>
      <c r="D3711" s="1">
        <v>7</v>
      </c>
      <c r="E3711" s="1" t="s">
        <v>6441</v>
      </c>
      <c r="F3711" s="1">
        <v>1569962</v>
      </c>
      <c r="G3711" s="1">
        <v>1575124</v>
      </c>
      <c r="L3711" s="1" t="s">
        <v>14</v>
      </c>
      <c r="M3711" s="1" t="s">
        <v>14</v>
      </c>
    </row>
    <row r="3712" spans="2:13">
      <c r="B3712" s="1">
        <v>50</v>
      </c>
      <c r="C3712" s="1" t="s">
        <v>6442</v>
      </c>
      <c r="D3712" s="1">
        <v>7</v>
      </c>
      <c r="E3712" s="1" t="s">
        <v>6443</v>
      </c>
      <c r="F3712" s="1">
        <v>1576973</v>
      </c>
      <c r="G3712" s="1">
        <v>1581165</v>
      </c>
      <c r="H3712" s="1" t="s">
        <v>6444</v>
      </c>
      <c r="I3712" s="1" t="s">
        <v>6445</v>
      </c>
      <c r="J3712" s="1" t="s">
        <v>6446</v>
      </c>
      <c r="K3712" s="1" t="s">
        <v>6447</v>
      </c>
      <c r="L3712" s="1" t="s">
        <v>2570</v>
      </c>
      <c r="M3712" s="1" t="s">
        <v>2571</v>
      </c>
    </row>
    <row r="3713" spans="2:13">
      <c r="B3713" s="1">
        <v>50</v>
      </c>
      <c r="C3713" s="1" t="s">
        <v>2013</v>
      </c>
      <c r="D3713" s="1">
        <v>7</v>
      </c>
      <c r="E3713" s="1" t="s">
        <v>2014</v>
      </c>
      <c r="F3713" s="1">
        <v>1582009</v>
      </c>
      <c r="G3713" s="1">
        <v>1589788</v>
      </c>
      <c r="H3713" s="1" t="s">
        <v>2015</v>
      </c>
      <c r="I3713" s="1" t="s">
        <v>2016</v>
      </c>
      <c r="J3713" s="1" t="s">
        <v>2017</v>
      </c>
      <c r="L3713" s="1" t="s">
        <v>2018</v>
      </c>
      <c r="M3713" s="1" t="s">
        <v>2019</v>
      </c>
    </row>
    <row r="3714" spans="2:13">
      <c r="B3714" s="1">
        <v>50</v>
      </c>
      <c r="C3714" s="1" t="s">
        <v>2020</v>
      </c>
      <c r="D3714" s="1">
        <v>7</v>
      </c>
      <c r="E3714" s="1" t="s">
        <v>2021</v>
      </c>
      <c r="F3714" s="1">
        <v>1589562</v>
      </c>
      <c r="G3714" s="1">
        <v>1592216</v>
      </c>
      <c r="L3714" s="1" t="s">
        <v>14</v>
      </c>
      <c r="M3714" s="1" t="s">
        <v>14</v>
      </c>
    </row>
    <row r="3715" spans="2:13">
      <c r="B3715" s="1">
        <v>50</v>
      </c>
      <c r="C3715" s="1" t="s">
        <v>2022</v>
      </c>
      <c r="D3715" s="1">
        <v>7</v>
      </c>
      <c r="E3715" s="1" t="s">
        <v>2023</v>
      </c>
      <c r="F3715" s="1">
        <v>1591955</v>
      </c>
      <c r="G3715" s="1">
        <v>1597801</v>
      </c>
      <c r="H3715" s="1" t="s">
        <v>2024</v>
      </c>
      <c r="I3715" s="1" t="s">
        <v>2025</v>
      </c>
      <c r="J3715" s="1" t="s">
        <v>2026</v>
      </c>
      <c r="L3715" s="1" t="s">
        <v>1159</v>
      </c>
      <c r="M3715" s="1" t="s">
        <v>1160</v>
      </c>
    </row>
    <row r="3716" spans="2:13">
      <c r="B3716" s="1">
        <v>50</v>
      </c>
      <c r="C3716" s="1" t="s">
        <v>2027</v>
      </c>
      <c r="D3716" s="1">
        <v>7</v>
      </c>
      <c r="E3716" s="1" t="s">
        <v>2028</v>
      </c>
      <c r="F3716" s="1">
        <v>1613119</v>
      </c>
      <c r="G3716" s="1">
        <v>1614652</v>
      </c>
      <c r="L3716" s="1" t="s">
        <v>14</v>
      </c>
      <c r="M3716" s="1" t="s">
        <v>14</v>
      </c>
    </row>
    <row r="3717" spans="2:13">
      <c r="B3717" s="1">
        <v>50</v>
      </c>
      <c r="C3717" s="1" t="s">
        <v>2029</v>
      </c>
      <c r="D3717" s="1">
        <v>7</v>
      </c>
      <c r="E3717" s="1" t="s">
        <v>2030</v>
      </c>
      <c r="F3717" s="1">
        <v>1614455</v>
      </c>
      <c r="G3717" s="1">
        <v>1619395</v>
      </c>
      <c r="L3717" s="1" t="s">
        <v>14</v>
      </c>
      <c r="M3717" s="1" t="s">
        <v>14</v>
      </c>
    </row>
    <row r="3718" spans="2:13">
      <c r="B3718" s="1">
        <v>50</v>
      </c>
      <c r="C3718" s="1" t="s">
        <v>2031</v>
      </c>
      <c r="D3718" s="1">
        <v>7</v>
      </c>
      <c r="E3718" s="1" t="s">
        <v>2032</v>
      </c>
      <c r="F3718" s="1">
        <v>1640470</v>
      </c>
      <c r="G3718" s="1">
        <v>1643193</v>
      </c>
      <c r="L3718" s="1" t="s">
        <v>14</v>
      </c>
      <c r="M3718" s="1" t="s">
        <v>14</v>
      </c>
    </row>
    <row r="3719" spans="2:13">
      <c r="B3719" s="1">
        <v>50</v>
      </c>
      <c r="C3719" s="1" t="s">
        <v>2033</v>
      </c>
      <c r="D3719" s="1">
        <v>7</v>
      </c>
      <c r="E3719" s="1" t="s">
        <v>2034</v>
      </c>
      <c r="F3719" s="1">
        <v>1644433</v>
      </c>
      <c r="G3719" s="1">
        <v>1657094</v>
      </c>
      <c r="H3719" s="1" t="s">
        <v>2035</v>
      </c>
      <c r="I3719" s="1" t="s">
        <v>2036</v>
      </c>
      <c r="J3719" s="1" t="s">
        <v>2037</v>
      </c>
      <c r="K3719" s="1" t="s">
        <v>2038</v>
      </c>
      <c r="L3719" s="1" t="s">
        <v>2039</v>
      </c>
      <c r="M3719" s="1" t="s">
        <v>2040</v>
      </c>
    </row>
    <row r="3720" spans="2:13">
      <c r="B3720" s="1">
        <v>50</v>
      </c>
      <c r="C3720" s="1" t="s">
        <v>2041</v>
      </c>
      <c r="D3720" s="1">
        <v>7</v>
      </c>
      <c r="E3720" s="1" t="s">
        <v>2042</v>
      </c>
      <c r="F3720" s="1">
        <v>1656105</v>
      </c>
      <c r="G3720" s="1">
        <v>1662368</v>
      </c>
      <c r="H3720" s="1" t="s">
        <v>2043</v>
      </c>
      <c r="I3720" s="1" t="s">
        <v>2044</v>
      </c>
      <c r="J3720" s="1" t="s">
        <v>2045</v>
      </c>
      <c r="L3720" s="1" t="s">
        <v>2046</v>
      </c>
      <c r="M3720" s="1" t="s">
        <v>2047</v>
      </c>
    </row>
    <row r="3721" spans="2:13">
      <c r="B3721" s="1">
        <v>50</v>
      </c>
      <c r="C3721" s="1" t="s">
        <v>2048</v>
      </c>
      <c r="D3721" s="1">
        <v>7</v>
      </c>
      <c r="E3721" s="1" t="s">
        <v>2049</v>
      </c>
      <c r="F3721" s="1">
        <v>1662278</v>
      </c>
      <c r="G3721" s="1">
        <v>1666987</v>
      </c>
      <c r="L3721" s="1" t="s">
        <v>14</v>
      </c>
      <c r="M3721" s="1" t="s">
        <v>14</v>
      </c>
    </row>
    <row r="3722" spans="2:13">
      <c r="B3722" s="1">
        <v>50</v>
      </c>
      <c r="C3722" s="1" t="s">
        <v>2050</v>
      </c>
      <c r="D3722" s="1">
        <v>7</v>
      </c>
      <c r="E3722" s="1" t="s">
        <v>2051</v>
      </c>
      <c r="F3722" s="1">
        <v>1667721</v>
      </c>
      <c r="G3722" s="1">
        <v>1674876</v>
      </c>
      <c r="H3722" s="1" t="s">
        <v>2052</v>
      </c>
      <c r="I3722" s="1" t="s">
        <v>2053</v>
      </c>
      <c r="J3722" s="1" t="s">
        <v>2054</v>
      </c>
      <c r="K3722" s="1" t="s">
        <v>2055</v>
      </c>
      <c r="L3722" s="1" t="s">
        <v>2056</v>
      </c>
      <c r="M3722" s="1" t="s">
        <v>2057</v>
      </c>
    </row>
    <row r="3723" spans="2:13">
      <c r="B3723" s="1">
        <v>50</v>
      </c>
      <c r="C3723" s="1" t="s">
        <v>2058</v>
      </c>
      <c r="D3723" s="1">
        <v>7</v>
      </c>
      <c r="E3723" s="1" t="s">
        <v>2059</v>
      </c>
      <c r="F3723" s="1">
        <v>1674743</v>
      </c>
      <c r="G3723" s="1">
        <v>1681496</v>
      </c>
      <c r="H3723" s="1" t="s">
        <v>2060</v>
      </c>
      <c r="I3723" s="1" t="s">
        <v>2061</v>
      </c>
      <c r="J3723" s="1" t="s">
        <v>2062</v>
      </c>
      <c r="L3723" s="1" t="s">
        <v>2063</v>
      </c>
      <c r="M3723" s="1" t="s">
        <v>2064</v>
      </c>
    </row>
    <row r="3724" spans="2:13">
      <c r="B3724" s="1">
        <v>50</v>
      </c>
      <c r="C3724" s="1" t="s">
        <v>2065</v>
      </c>
      <c r="D3724" s="1">
        <v>7</v>
      </c>
      <c r="E3724" s="1" t="s">
        <v>2066</v>
      </c>
      <c r="F3724" s="1">
        <v>1681657</v>
      </c>
      <c r="G3724" s="1">
        <v>1682720</v>
      </c>
      <c r="H3724" s="1" t="s">
        <v>2067</v>
      </c>
      <c r="I3724" s="1" t="s">
        <v>2068</v>
      </c>
      <c r="J3724" s="1" t="s">
        <v>2069</v>
      </c>
      <c r="L3724" s="1" t="s">
        <v>2070</v>
      </c>
      <c r="M3724" s="1" t="s">
        <v>2071</v>
      </c>
    </row>
    <row r="3725" spans="2:13">
      <c r="B3725" s="1">
        <v>50</v>
      </c>
      <c r="C3725" s="1" t="s">
        <v>2072</v>
      </c>
      <c r="D3725" s="1">
        <v>7</v>
      </c>
      <c r="E3725" s="1" t="s">
        <v>2073</v>
      </c>
      <c r="F3725" s="1">
        <v>1683378</v>
      </c>
      <c r="G3725" s="1">
        <v>1684647</v>
      </c>
      <c r="L3725" s="1" t="s">
        <v>14</v>
      </c>
      <c r="M3725" s="1" t="s">
        <v>14</v>
      </c>
    </row>
    <row r="3726" spans="2:13">
      <c r="B3726" s="1">
        <v>50</v>
      </c>
      <c r="C3726" s="1" t="s">
        <v>2074</v>
      </c>
      <c r="D3726" s="1">
        <v>7</v>
      </c>
      <c r="E3726" s="1" t="s">
        <v>2075</v>
      </c>
      <c r="F3726" s="1">
        <v>1696493</v>
      </c>
      <c r="G3726" s="1">
        <v>1704023</v>
      </c>
      <c r="L3726" s="1" t="s">
        <v>14</v>
      </c>
      <c r="M3726" s="1" t="s">
        <v>14</v>
      </c>
    </row>
    <row r="3727" spans="2:13">
      <c r="B3727" s="1">
        <v>50</v>
      </c>
      <c r="C3727" s="1" t="s">
        <v>2076</v>
      </c>
      <c r="D3727" s="1">
        <v>7</v>
      </c>
      <c r="E3727" s="1" t="s">
        <v>2077</v>
      </c>
      <c r="F3727" s="1">
        <v>1697410</v>
      </c>
      <c r="G3727" s="1">
        <v>1697995</v>
      </c>
      <c r="L3727" s="1" t="s">
        <v>14</v>
      </c>
      <c r="M3727" s="1" t="s">
        <v>14</v>
      </c>
    </row>
    <row r="3728" spans="2:13">
      <c r="B3728" s="1">
        <v>50</v>
      </c>
      <c r="C3728" s="1" t="s">
        <v>2078</v>
      </c>
      <c r="D3728" s="1">
        <v>7</v>
      </c>
      <c r="E3728" s="1" t="s">
        <v>2079</v>
      </c>
      <c r="F3728" s="1">
        <v>1704208</v>
      </c>
      <c r="G3728" s="1">
        <v>1706039</v>
      </c>
      <c r="L3728" s="1" t="s">
        <v>14</v>
      </c>
      <c r="M3728" s="1" t="s">
        <v>14</v>
      </c>
    </row>
    <row r="3729" spans="2:13">
      <c r="B3729" s="1">
        <v>50</v>
      </c>
      <c r="C3729" s="1" t="s">
        <v>2080</v>
      </c>
      <c r="D3729" s="1">
        <v>7</v>
      </c>
      <c r="E3729" s="1" t="s">
        <v>2081</v>
      </c>
      <c r="F3729" s="1">
        <v>1706079</v>
      </c>
      <c r="G3729" s="1">
        <v>1712804</v>
      </c>
      <c r="L3729" s="1" t="s">
        <v>2082</v>
      </c>
      <c r="M3729" s="1" t="s">
        <v>2083</v>
      </c>
    </row>
    <row r="3730" spans="2:13">
      <c r="B3730" s="1">
        <v>50</v>
      </c>
      <c r="C3730" s="1" t="s">
        <v>2084</v>
      </c>
      <c r="D3730" s="1">
        <v>7</v>
      </c>
      <c r="E3730" s="1" t="s">
        <v>2085</v>
      </c>
      <c r="F3730" s="1">
        <v>1712573</v>
      </c>
      <c r="G3730" s="1">
        <v>1714472</v>
      </c>
      <c r="L3730" s="1" t="s">
        <v>14</v>
      </c>
      <c r="M3730" s="1" t="s">
        <v>14</v>
      </c>
    </row>
    <row r="3731" spans="2:13">
      <c r="B3731" s="1">
        <v>50</v>
      </c>
      <c r="C3731" s="1" t="s">
        <v>2086</v>
      </c>
      <c r="D3731" s="1">
        <v>7</v>
      </c>
      <c r="E3731" s="1" t="s">
        <v>2087</v>
      </c>
      <c r="F3731" s="1">
        <v>1714384</v>
      </c>
      <c r="G3731" s="1">
        <v>1718842</v>
      </c>
      <c r="L3731" s="1" t="s">
        <v>14</v>
      </c>
      <c r="M3731" s="1" t="s">
        <v>14</v>
      </c>
    </row>
    <row r="3732" spans="2:13">
      <c r="B3732" s="1">
        <v>50</v>
      </c>
      <c r="C3732" s="1" t="s">
        <v>2088</v>
      </c>
      <c r="D3732" s="1">
        <v>7</v>
      </c>
      <c r="E3732" s="1" t="s">
        <v>2089</v>
      </c>
      <c r="F3732" s="1">
        <v>1718867</v>
      </c>
      <c r="G3732" s="1">
        <v>1719295</v>
      </c>
      <c r="L3732" s="1" t="s">
        <v>14</v>
      </c>
      <c r="M3732" s="1" t="s">
        <v>14</v>
      </c>
    </row>
    <row r="3733" spans="2:13">
      <c r="B3733" s="1">
        <v>50</v>
      </c>
      <c r="C3733" s="1" t="s">
        <v>2090</v>
      </c>
      <c r="D3733" s="1">
        <v>7</v>
      </c>
      <c r="E3733" s="1" t="s">
        <v>2091</v>
      </c>
      <c r="F3733" s="1">
        <v>1719404</v>
      </c>
      <c r="G3733" s="1">
        <v>1726705</v>
      </c>
      <c r="H3733" s="1" t="s">
        <v>2092</v>
      </c>
      <c r="I3733" s="1" t="s">
        <v>2093</v>
      </c>
      <c r="J3733" s="1" t="s">
        <v>2094</v>
      </c>
      <c r="K3733" s="1" t="s">
        <v>2095</v>
      </c>
      <c r="L3733" s="1" t="s">
        <v>2096</v>
      </c>
      <c r="M3733" s="1" t="s">
        <v>2097</v>
      </c>
    </row>
    <row r="3734" spans="2:13">
      <c r="B3734" s="1">
        <v>50</v>
      </c>
      <c r="C3734" s="1" t="s">
        <v>2098</v>
      </c>
      <c r="D3734" s="1">
        <v>7</v>
      </c>
      <c r="E3734" s="1" t="s">
        <v>2099</v>
      </c>
      <c r="F3734" s="1">
        <v>1727211</v>
      </c>
      <c r="G3734" s="1">
        <v>1732204</v>
      </c>
      <c r="L3734" s="1" t="s">
        <v>14</v>
      </c>
      <c r="M3734" s="1" t="s">
        <v>14</v>
      </c>
    </row>
    <row r="3735" spans="2:13">
      <c r="B3735" s="1">
        <v>50</v>
      </c>
      <c r="C3735" s="1" t="s">
        <v>2100</v>
      </c>
      <c r="D3735" s="1">
        <v>7</v>
      </c>
      <c r="E3735" s="1" t="s">
        <v>2101</v>
      </c>
      <c r="F3735" s="1">
        <v>1733076</v>
      </c>
      <c r="G3735" s="1">
        <v>1739709</v>
      </c>
      <c r="L3735" s="1" t="s">
        <v>14</v>
      </c>
      <c r="M3735" s="1" t="s">
        <v>14</v>
      </c>
    </row>
    <row r="3736" spans="2:13">
      <c r="B3736" s="1">
        <v>50</v>
      </c>
      <c r="C3736" s="1" t="s">
        <v>2102</v>
      </c>
      <c r="D3736" s="1">
        <v>7</v>
      </c>
      <c r="E3736" s="1" t="s">
        <v>2103</v>
      </c>
      <c r="F3736" s="1">
        <v>1744931</v>
      </c>
      <c r="G3736" s="1">
        <v>1749808</v>
      </c>
      <c r="L3736" s="1" t="s">
        <v>14</v>
      </c>
      <c r="M3736" s="1" t="s">
        <v>14</v>
      </c>
    </row>
    <row r="3737" spans="2:13">
      <c r="B3737" s="1">
        <v>50</v>
      </c>
      <c r="C3737" s="1" t="s">
        <v>2104</v>
      </c>
      <c r="D3737" s="1">
        <v>7</v>
      </c>
      <c r="E3737" s="1" t="s">
        <v>2105</v>
      </c>
      <c r="F3737" s="1">
        <v>1751580</v>
      </c>
      <c r="G3737" s="1">
        <v>1763565</v>
      </c>
      <c r="L3737" s="1" t="s">
        <v>1351</v>
      </c>
      <c r="M3737" s="1" t="s">
        <v>1352</v>
      </c>
    </row>
    <row r="3738" spans="2:13">
      <c r="B3738" s="1">
        <v>50</v>
      </c>
      <c r="C3738" s="1" t="s">
        <v>2106</v>
      </c>
      <c r="D3738" s="1">
        <v>7</v>
      </c>
      <c r="E3738" s="1" t="s">
        <v>2107</v>
      </c>
      <c r="F3738" s="1">
        <v>1763733</v>
      </c>
      <c r="G3738" s="1">
        <v>1767934</v>
      </c>
      <c r="L3738" s="1" t="s">
        <v>14</v>
      </c>
      <c r="M3738" s="1" t="s">
        <v>14</v>
      </c>
    </row>
    <row r="3739" spans="2:13">
      <c r="B3739" s="1">
        <v>50</v>
      </c>
      <c r="C3739" s="1" t="s">
        <v>2108</v>
      </c>
      <c r="D3739" s="1">
        <v>7</v>
      </c>
      <c r="E3739" s="1" t="s">
        <v>2109</v>
      </c>
      <c r="F3739" s="1">
        <v>1767959</v>
      </c>
      <c r="G3739" s="1">
        <v>1772685</v>
      </c>
      <c r="H3739" s="1" t="s">
        <v>2110</v>
      </c>
      <c r="L3739" s="1" t="s">
        <v>2111</v>
      </c>
      <c r="M3739" s="1" t="s">
        <v>2112</v>
      </c>
    </row>
    <row r="3740" spans="2:13">
      <c r="B3740" s="1">
        <v>50</v>
      </c>
      <c r="C3740" s="1" t="s">
        <v>2113</v>
      </c>
      <c r="D3740" s="1">
        <v>7</v>
      </c>
      <c r="E3740" s="1" t="s">
        <v>2114</v>
      </c>
      <c r="F3740" s="1">
        <v>1772639</v>
      </c>
      <c r="G3740" s="1">
        <v>1778264</v>
      </c>
      <c r="H3740" s="1" t="s">
        <v>2115</v>
      </c>
      <c r="I3740" s="1" t="s">
        <v>2116</v>
      </c>
      <c r="J3740" s="1" t="s">
        <v>2117</v>
      </c>
      <c r="L3740" s="1" t="s">
        <v>2118</v>
      </c>
      <c r="M3740" s="1" t="s">
        <v>2119</v>
      </c>
    </row>
    <row r="3741" spans="2:13">
      <c r="B3741" s="1">
        <v>50</v>
      </c>
      <c r="C3741" s="1" t="s">
        <v>2120</v>
      </c>
      <c r="D3741" s="1">
        <v>7</v>
      </c>
      <c r="E3741" s="1" t="s">
        <v>2121</v>
      </c>
      <c r="F3741" s="1">
        <v>1780308</v>
      </c>
      <c r="G3741" s="1">
        <v>1785827</v>
      </c>
      <c r="H3741" s="1" t="s">
        <v>2122</v>
      </c>
      <c r="I3741" s="1" t="s">
        <v>2123</v>
      </c>
      <c r="J3741" s="1" t="s">
        <v>2124</v>
      </c>
      <c r="L3741" s="1" t="s">
        <v>2125</v>
      </c>
      <c r="M3741" s="1" t="s">
        <v>2126</v>
      </c>
    </row>
    <row r="3742" spans="2:13">
      <c r="B3742" s="1">
        <v>50</v>
      </c>
      <c r="C3742" s="1" t="s">
        <v>2127</v>
      </c>
      <c r="D3742" s="1">
        <v>7</v>
      </c>
      <c r="E3742" s="1" t="s">
        <v>2128</v>
      </c>
      <c r="F3742" s="1">
        <v>1785837</v>
      </c>
      <c r="G3742" s="1">
        <v>1788362</v>
      </c>
      <c r="L3742" s="1" t="s">
        <v>14</v>
      </c>
      <c r="M3742" s="1" t="s">
        <v>14</v>
      </c>
    </row>
    <row r="3743" spans="2:13">
      <c r="B3743" s="1">
        <v>50</v>
      </c>
      <c r="C3743" s="1" t="s">
        <v>2129</v>
      </c>
      <c r="D3743" s="1">
        <v>7</v>
      </c>
      <c r="E3743" s="1" t="s">
        <v>2130</v>
      </c>
      <c r="F3743" s="1">
        <v>1793587</v>
      </c>
      <c r="G3743" s="1">
        <v>1803186</v>
      </c>
      <c r="L3743" s="1" t="s">
        <v>14</v>
      </c>
      <c r="M3743" s="1" t="s">
        <v>14</v>
      </c>
    </row>
    <row r="3744" spans="2:13">
      <c r="B3744" s="1">
        <v>50</v>
      </c>
      <c r="C3744" s="1" t="s">
        <v>2131</v>
      </c>
      <c r="D3744" s="1">
        <v>7</v>
      </c>
      <c r="E3744" s="1" t="s">
        <v>2132</v>
      </c>
      <c r="F3744" s="1">
        <v>1803240</v>
      </c>
      <c r="G3744" s="1">
        <v>1805212</v>
      </c>
      <c r="L3744" s="1" t="s">
        <v>14</v>
      </c>
      <c r="M3744" s="1" t="s">
        <v>14</v>
      </c>
    </row>
    <row r="3745" spans="2:13">
      <c r="B3745" s="1">
        <v>50</v>
      </c>
      <c r="C3745" s="1" t="s">
        <v>2133</v>
      </c>
      <c r="D3745" s="1">
        <v>7</v>
      </c>
      <c r="E3745" s="1" t="s">
        <v>2134</v>
      </c>
      <c r="F3745" s="1">
        <v>1804960</v>
      </c>
      <c r="G3745" s="1">
        <v>1813515</v>
      </c>
      <c r="L3745" s="1" t="s">
        <v>14</v>
      </c>
      <c r="M3745" s="1" t="s">
        <v>14</v>
      </c>
    </row>
    <row r="3746" spans="2:13">
      <c r="B3746" s="1">
        <v>50</v>
      </c>
      <c r="C3746" s="1" t="s">
        <v>2135</v>
      </c>
      <c r="D3746" s="1">
        <v>7</v>
      </c>
      <c r="E3746" s="1" t="s">
        <v>2136</v>
      </c>
      <c r="F3746" s="1">
        <v>1813450</v>
      </c>
      <c r="G3746" s="1">
        <v>1818342</v>
      </c>
      <c r="L3746" s="1" t="s">
        <v>14</v>
      </c>
      <c r="M3746" s="1" t="s">
        <v>14</v>
      </c>
    </row>
    <row r="3747" spans="2:13">
      <c r="B3747" s="1">
        <v>50</v>
      </c>
      <c r="C3747" s="1" t="s">
        <v>2137</v>
      </c>
      <c r="D3747" s="1">
        <v>7</v>
      </c>
      <c r="E3747" s="1" t="s">
        <v>2138</v>
      </c>
      <c r="F3747" s="1">
        <v>1818337</v>
      </c>
      <c r="G3747" s="1">
        <v>1823033</v>
      </c>
      <c r="L3747" s="1" t="s">
        <v>208</v>
      </c>
      <c r="M3747" s="1" t="s">
        <v>209</v>
      </c>
    </row>
    <row r="3748" spans="2:13">
      <c r="B3748" s="1">
        <v>50</v>
      </c>
      <c r="C3748" s="1" t="s">
        <v>2139</v>
      </c>
      <c r="D3748" s="1">
        <v>7</v>
      </c>
      <c r="E3748" s="1" t="s">
        <v>2140</v>
      </c>
      <c r="F3748" s="1">
        <v>1822895</v>
      </c>
      <c r="G3748" s="1">
        <v>1829932</v>
      </c>
      <c r="H3748" s="1" t="s">
        <v>2141</v>
      </c>
      <c r="I3748" s="1" t="s">
        <v>2142</v>
      </c>
      <c r="J3748" s="1" t="s">
        <v>2143</v>
      </c>
      <c r="L3748" s="1" t="s">
        <v>14</v>
      </c>
      <c r="M3748" s="1" t="s">
        <v>14</v>
      </c>
    </row>
    <row r="3749" spans="2:13">
      <c r="B3749" s="1">
        <v>50</v>
      </c>
      <c r="C3749" s="1" t="s">
        <v>2144</v>
      </c>
      <c r="D3749" s="1">
        <v>7</v>
      </c>
      <c r="E3749" s="1" t="s">
        <v>2145</v>
      </c>
      <c r="F3749" s="1">
        <v>1830318</v>
      </c>
      <c r="G3749" s="1">
        <v>1834808</v>
      </c>
      <c r="L3749" s="1" t="s">
        <v>14</v>
      </c>
      <c r="M3749" s="1" t="s">
        <v>14</v>
      </c>
    </row>
    <row r="3750" spans="2:13">
      <c r="B3750" s="1">
        <v>50</v>
      </c>
      <c r="C3750" s="1" t="s">
        <v>2146</v>
      </c>
      <c r="D3750" s="1">
        <v>7</v>
      </c>
      <c r="E3750" s="1" t="s">
        <v>2147</v>
      </c>
      <c r="F3750" s="1">
        <v>1834821</v>
      </c>
      <c r="G3750" s="1">
        <v>1836280</v>
      </c>
      <c r="H3750" s="1" t="s">
        <v>2148</v>
      </c>
      <c r="I3750" s="1" t="s">
        <v>2149</v>
      </c>
      <c r="J3750" s="1" t="s">
        <v>2150</v>
      </c>
      <c r="L3750" s="1" t="s">
        <v>14</v>
      </c>
      <c r="M3750" s="1" t="s">
        <v>14</v>
      </c>
    </row>
    <row r="3751" spans="2:13">
      <c r="B3751" s="1">
        <v>50</v>
      </c>
      <c r="C3751" s="1" t="s">
        <v>2151</v>
      </c>
      <c r="D3751" s="1">
        <v>7</v>
      </c>
      <c r="E3751" s="1" t="s">
        <v>2152</v>
      </c>
      <c r="F3751" s="1">
        <v>1837333</v>
      </c>
      <c r="G3751" s="1">
        <v>1837861</v>
      </c>
      <c r="L3751" s="1" t="s">
        <v>14</v>
      </c>
      <c r="M3751" s="1" t="s">
        <v>14</v>
      </c>
    </row>
    <row r="3752" spans="2:13">
      <c r="B3752" s="1">
        <v>50</v>
      </c>
      <c r="C3752" s="1" t="s">
        <v>2153</v>
      </c>
      <c r="D3752" s="1">
        <v>7</v>
      </c>
      <c r="E3752" s="1" t="s">
        <v>2154</v>
      </c>
      <c r="F3752" s="1">
        <v>1838346</v>
      </c>
      <c r="G3752" s="1">
        <v>1846186</v>
      </c>
      <c r="L3752" s="1" t="s">
        <v>14</v>
      </c>
      <c r="M3752" s="1" t="s">
        <v>14</v>
      </c>
    </row>
    <row r="3753" spans="2:13">
      <c r="B3753" s="1">
        <v>50</v>
      </c>
      <c r="C3753" s="1" t="s">
        <v>2155</v>
      </c>
      <c r="D3753" s="1">
        <v>7</v>
      </c>
      <c r="E3753" s="1" t="s">
        <v>2156</v>
      </c>
      <c r="F3753" s="1">
        <v>1848493</v>
      </c>
      <c r="G3753" s="1">
        <v>1851653</v>
      </c>
      <c r="L3753" s="1" t="s">
        <v>14</v>
      </c>
      <c r="M3753" s="1" t="s">
        <v>14</v>
      </c>
    </row>
    <row r="3754" spans="2:13">
      <c r="B3754" s="1">
        <v>50</v>
      </c>
      <c r="C3754" s="1" t="s">
        <v>2157</v>
      </c>
      <c r="D3754" s="1">
        <v>7</v>
      </c>
      <c r="E3754" s="1" t="s">
        <v>2158</v>
      </c>
      <c r="F3754" s="1">
        <v>1852882</v>
      </c>
      <c r="G3754" s="1">
        <v>1863314</v>
      </c>
      <c r="L3754" s="1" t="s">
        <v>186</v>
      </c>
      <c r="M3754" s="1" t="s">
        <v>187</v>
      </c>
    </row>
    <row r="3755" spans="2:13">
      <c r="B3755" s="1">
        <v>50</v>
      </c>
      <c r="C3755" s="1" t="s">
        <v>2159</v>
      </c>
      <c r="D3755" s="1">
        <v>7</v>
      </c>
      <c r="E3755" s="1" t="s">
        <v>2160</v>
      </c>
      <c r="F3755" s="1">
        <v>1871162</v>
      </c>
      <c r="G3755" s="1">
        <v>1875831</v>
      </c>
      <c r="L3755" s="1" t="s">
        <v>805</v>
      </c>
      <c r="M3755" s="1" t="s">
        <v>806</v>
      </c>
    </row>
    <row r="3756" spans="2:13">
      <c r="B3756" s="1">
        <v>50</v>
      </c>
      <c r="C3756" s="1" t="s">
        <v>2161</v>
      </c>
      <c r="D3756" s="1">
        <v>7</v>
      </c>
      <c r="E3756" s="1" t="s">
        <v>2162</v>
      </c>
      <c r="F3756" s="1">
        <v>1876475</v>
      </c>
      <c r="G3756" s="1">
        <v>1882038</v>
      </c>
      <c r="H3756" s="1" t="s">
        <v>2163</v>
      </c>
      <c r="I3756" s="1" t="s">
        <v>2164</v>
      </c>
      <c r="J3756" s="1" t="s">
        <v>2165</v>
      </c>
      <c r="L3756" s="1" t="s">
        <v>2166</v>
      </c>
      <c r="M3756" s="1" t="s">
        <v>2167</v>
      </c>
    </row>
    <row r="3757" spans="2:13">
      <c r="B3757" s="1">
        <v>50</v>
      </c>
      <c r="C3757" s="1" t="s">
        <v>2168</v>
      </c>
      <c r="D3757" s="1">
        <v>7</v>
      </c>
      <c r="E3757" s="1" t="s">
        <v>2169</v>
      </c>
      <c r="F3757" s="1">
        <v>1881648</v>
      </c>
      <c r="G3757" s="1">
        <v>1887122</v>
      </c>
      <c r="H3757" s="1" t="s">
        <v>2163</v>
      </c>
      <c r="I3757" s="1" t="s">
        <v>2170</v>
      </c>
      <c r="J3757" s="1" t="s">
        <v>2171</v>
      </c>
      <c r="L3757" s="1" t="s">
        <v>2172</v>
      </c>
      <c r="M3757" s="1" t="s">
        <v>2173</v>
      </c>
    </row>
    <row r="3758" spans="2:13">
      <c r="B3758" s="1">
        <v>50</v>
      </c>
      <c r="C3758" s="1" t="s">
        <v>2174</v>
      </c>
      <c r="D3758" s="1">
        <v>7</v>
      </c>
      <c r="E3758" s="1" t="s">
        <v>2175</v>
      </c>
      <c r="F3758" s="1">
        <v>1887226</v>
      </c>
      <c r="G3758" s="1">
        <v>1888205</v>
      </c>
      <c r="L3758" s="1" t="s">
        <v>14</v>
      </c>
      <c r="M3758" s="1" t="s">
        <v>14</v>
      </c>
    </row>
    <row r="3759" spans="2:13">
      <c r="B3759" s="1">
        <v>50</v>
      </c>
      <c r="C3759" s="1" t="s">
        <v>2176</v>
      </c>
      <c r="D3759" s="1">
        <v>7</v>
      </c>
      <c r="E3759" s="1" t="s">
        <v>2177</v>
      </c>
      <c r="F3759" s="1">
        <v>1890165</v>
      </c>
      <c r="G3759" s="1">
        <v>1892035</v>
      </c>
      <c r="H3759" s="1" t="s">
        <v>2178</v>
      </c>
      <c r="I3759" s="1" t="s">
        <v>2179</v>
      </c>
      <c r="J3759" s="1" t="s">
        <v>2180</v>
      </c>
      <c r="L3759" s="1" t="s">
        <v>2070</v>
      </c>
      <c r="M3759" s="1" t="s">
        <v>2071</v>
      </c>
    </row>
    <row r="3760" spans="2:13">
      <c r="B3760" s="1">
        <v>50</v>
      </c>
      <c r="C3760" s="1" t="s">
        <v>2181</v>
      </c>
      <c r="D3760" s="1">
        <v>7</v>
      </c>
      <c r="E3760" s="1" t="s">
        <v>2182</v>
      </c>
      <c r="F3760" s="1">
        <v>1892753</v>
      </c>
      <c r="G3760" s="1">
        <v>1905093</v>
      </c>
      <c r="L3760" s="1" t="s">
        <v>14</v>
      </c>
      <c r="M3760" s="1" t="s">
        <v>14</v>
      </c>
    </row>
    <row r="3761" spans="2:13">
      <c r="B3761" s="1">
        <v>50</v>
      </c>
      <c r="C3761" s="1" t="s">
        <v>2183</v>
      </c>
      <c r="D3761" s="1">
        <v>7</v>
      </c>
      <c r="E3761" s="1" t="s">
        <v>2184</v>
      </c>
      <c r="F3761" s="1">
        <v>1906100</v>
      </c>
      <c r="G3761" s="1">
        <v>1909299</v>
      </c>
      <c r="L3761" s="1" t="s">
        <v>14</v>
      </c>
      <c r="M3761" s="1" t="s">
        <v>14</v>
      </c>
    </row>
    <row r="3762" spans="2:13">
      <c r="B3762" s="1">
        <v>50</v>
      </c>
      <c r="C3762" s="1" t="s">
        <v>2185</v>
      </c>
      <c r="D3762" s="1">
        <v>7</v>
      </c>
      <c r="E3762" s="1" t="s">
        <v>2186</v>
      </c>
      <c r="F3762" s="1">
        <v>1909378</v>
      </c>
      <c r="G3762" s="1">
        <v>1910368</v>
      </c>
      <c r="H3762" s="1" t="s">
        <v>2187</v>
      </c>
      <c r="I3762" s="1" t="s">
        <v>2188</v>
      </c>
      <c r="J3762" s="1" t="s">
        <v>2189</v>
      </c>
      <c r="L3762" s="1" t="s">
        <v>2190</v>
      </c>
      <c r="M3762" s="1" t="s">
        <v>2191</v>
      </c>
    </row>
    <row r="3763" spans="2:13">
      <c r="B3763" s="1">
        <v>50</v>
      </c>
      <c r="C3763" s="1" t="s">
        <v>2192</v>
      </c>
      <c r="D3763" s="1">
        <v>7</v>
      </c>
      <c r="E3763" s="1" t="s">
        <v>2193</v>
      </c>
      <c r="F3763" s="1">
        <v>1912541</v>
      </c>
      <c r="G3763" s="1">
        <v>1926873</v>
      </c>
      <c r="L3763" s="1" t="s">
        <v>2194</v>
      </c>
      <c r="M3763" s="1" t="s">
        <v>2195</v>
      </c>
    </row>
    <row r="3764" spans="2:13">
      <c r="B3764" s="1">
        <v>50</v>
      </c>
      <c r="C3764" s="1" t="s">
        <v>2196</v>
      </c>
      <c r="D3764" s="1">
        <v>7</v>
      </c>
      <c r="E3764" s="1" t="s">
        <v>2197</v>
      </c>
      <c r="F3764" s="1">
        <v>1927484</v>
      </c>
      <c r="G3764" s="1">
        <v>1937338</v>
      </c>
      <c r="L3764" s="1" t="s">
        <v>14</v>
      </c>
      <c r="M3764" s="1" t="s">
        <v>14</v>
      </c>
    </row>
    <row r="3765" spans="2:13">
      <c r="B3765" s="1">
        <v>50</v>
      </c>
      <c r="C3765" s="1" t="s">
        <v>2198</v>
      </c>
      <c r="D3765" s="1">
        <v>7</v>
      </c>
      <c r="E3765" s="1" t="s">
        <v>2199</v>
      </c>
      <c r="F3765" s="1">
        <v>1937414</v>
      </c>
      <c r="G3765" s="1">
        <v>1941892</v>
      </c>
      <c r="H3765" s="1" t="s">
        <v>2200</v>
      </c>
      <c r="I3765" s="1" t="s">
        <v>2201</v>
      </c>
      <c r="J3765" s="1" t="s">
        <v>2202</v>
      </c>
      <c r="L3765" s="1" t="s">
        <v>14</v>
      </c>
      <c r="M3765" s="1" t="s">
        <v>14</v>
      </c>
    </row>
    <row r="3766" spans="2:13">
      <c r="B3766" s="1">
        <v>50</v>
      </c>
      <c r="C3766" s="1" t="s">
        <v>2203</v>
      </c>
      <c r="D3766" s="1">
        <v>7</v>
      </c>
      <c r="E3766" s="1" t="s">
        <v>2204</v>
      </c>
      <c r="F3766" s="1">
        <v>1942944</v>
      </c>
      <c r="G3766" s="1">
        <v>1949151</v>
      </c>
      <c r="L3766" s="1" t="s">
        <v>14</v>
      </c>
      <c r="M3766" s="1" t="s">
        <v>14</v>
      </c>
    </row>
    <row r="3767" spans="2:13">
      <c r="B3767" s="1">
        <v>50</v>
      </c>
      <c r="C3767" s="1" t="s">
        <v>2205</v>
      </c>
      <c r="D3767" s="1">
        <v>7</v>
      </c>
      <c r="E3767" s="1" t="s">
        <v>2206</v>
      </c>
      <c r="F3767" s="1">
        <v>1950702</v>
      </c>
      <c r="G3767" s="1">
        <v>1960492</v>
      </c>
      <c r="L3767" s="1" t="s">
        <v>1123</v>
      </c>
      <c r="M3767" s="1" t="s">
        <v>1124</v>
      </c>
    </row>
    <row r="3768" spans="2:13">
      <c r="B3768" s="1">
        <v>50</v>
      </c>
      <c r="C3768" s="1" t="s">
        <v>2207</v>
      </c>
      <c r="D3768" s="1">
        <v>7</v>
      </c>
      <c r="E3768" s="1" t="s">
        <v>2208</v>
      </c>
      <c r="F3768" s="1">
        <v>1961171</v>
      </c>
      <c r="G3768" s="1">
        <v>1963571</v>
      </c>
      <c r="L3768" s="1" t="s">
        <v>14</v>
      </c>
      <c r="M3768" s="1" t="s">
        <v>14</v>
      </c>
    </row>
    <row r="3769" spans="2:13">
      <c r="B3769" s="1">
        <v>50</v>
      </c>
      <c r="C3769" s="1" t="s">
        <v>2209</v>
      </c>
      <c r="D3769" s="1">
        <v>7</v>
      </c>
      <c r="E3769" s="1" t="s">
        <v>2210</v>
      </c>
      <c r="F3769" s="1">
        <v>1963189</v>
      </c>
      <c r="G3769" s="1">
        <v>1973877</v>
      </c>
      <c r="L3769" s="1" t="s">
        <v>14</v>
      </c>
      <c r="M3769" s="1" t="s">
        <v>14</v>
      </c>
    </row>
    <row r="3770" spans="2:13">
      <c r="B3770" s="1">
        <v>50</v>
      </c>
      <c r="C3770" s="1" t="s">
        <v>2211</v>
      </c>
      <c r="D3770" s="1">
        <v>7</v>
      </c>
      <c r="E3770" s="1" t="s">
        <v>2212</v>
      </c>
      <c r="F3770" s="1">
        <v>1974143</v>
      </c>
      <c r="G3770" s="1">
        <v>1978084</v>
      </c>
      <c r="L3770" s="1" t="s">
        <v>14</v>
      </c>
      <c r="M3770" s="1" t="s">
        <v>14</v>
      </c>
    </row>
    <row r="3771" spans="2:13">
      <c r="B3771" s="1">
        <v>50</v>
      </c>
      <c r="C3771" s="1" t="s">
        <v>2213</v>
      </c>
      <c r="D3771" s="1">
        <v>7</v>
      </c>
      <c r="E3771" s="1" t="s">
        <v>2214</v>
      </c>
      <c r="F3771" s="1">
        <v>1982896</v>
      </c>
      <c r="G3771" s="1">
        <v>1994086</v>
      </c>
      <c r="L3771" s="1" t="s">
        <v>14</v>
      </c>
      <c r="M3771" s="1" t="s">
        <v>14</v>
      </c>
    </row>
    <row r="3772" spans="2:13">
      <c r="B3772" s="1">
        <v>50</v>
      </c>
      <c r="C3772" s="1" t="s">
        <v>2215</v>
      </c>
      <c r="D3772" s="1">
        <v>7</v>
      </c>
      <c r="E3772" s="1" t="s">
        <v>2216</v>
      </c>
      <c r="F3772" s="1">
        <v>1997814</v>
      </c>
      <c r="G3772" s="1">
        <v>2002890</v>
      </c>
      <c r="H3772" s="1" t="s">
        <v>2217</v>
      </c>
      <c r="I3772" s="1" t="s">
        <v>2218</v>
      </c>
      <c r="J3772" s="1" t="s">
        <v>2219</v>
      </c>
      <c r="L3772" s="1" t="s">
        <v>14</v>
      </c>
      <c r="M3772" s="1" t="s">
        <v>14</v>
      </c>
    </row>
    <row r="3773" spans="2:13">
      <c r="B3773" s="1">
        <v>50</v>
      </c>
      <c r="C3773" s="1" t="s">
        <v>2220</v>
      </c>
      <c r="D3773" s="1">
        <v>7</v>
      </c>
      <c r="E3773" s="1" t="s">
        <v>2221</v>
      </c>
      <c r="F3773" s="1">
        <v>2003430</v>
      </c>
      <c r="G3773" s="1">
        <v>2018256</v>
      </c>
      <c r="L3773" s="1" t="s">
        <v>2222</v>
      </c>
      <c r="M3773" s="1" t="s">
        <v>2223</v>
      </c>
    </row>
    <row r="3774" spans="2:13">
      <c r="B3774" s="1">
        <v>50</v>
      </c>
      <c r="C3774" s="1" t="s">
        <v>2224</v>
      </c>
      <c r="D3774" s="1">
        <v>7</v>
      </c>
      <c r="E3774" s="1" t="s">
        <v>2225</v>
      </c>
      <c r="F3774" s="1">
        <v>2019325</v>
      </c>
      <c r="G3774" s="1">
        <v>2020877</v>
      </c>
      <c r="L3774" s="1" t="s">
        <v>14</v>
      </c>
      <c r="M3774" s="1" t="s">
        <v>14</v>
      </c>
    </row>
    <row r="3775" spans="2:13">
      <c r="B3775" s="1">
        <v>50</v>
      </c>
      <c r="C3775" s="1" t="s">
        <v>2226</v>
      </c>
      <c r="D3775" s="1">
        <v>7</v>
      </c>
      <c r="E3775" s="1" t="s">
        <v>2227</v>
      </c>
      <c r="F3775" s="1">
        <v>2021551</v>
      </c>
      <c r="G3775" s="1">
        <v>2039445</v>
      </c>
      <c r="H3775" s="1" t="s">
        <v>2228</v>
      </c>
      <c r="I3775" s="1" t="s">
        <v>2229</v>
      </c>
      <c r="K3775" s="1" t="s">
        <v>2230</v>
      </c>
      <c r="L3775" s="1" t="s">
        <v>2231</v>
      </c>
      <c r="M3775" s="1" t="s">
        <v>2232</v>
      </c>
    </row>
    <row r="3776" spans="2:13">
      <c r="B3776" s="1">
        <v>50</v>
      </c>
      <c r="C3776" s="1" t="s">
        <v>2233</v>
      </c>
      <c r="D3776" s="1">
        <v>7</v>
      </c>
      <c r="E3776" s="1" t="s">
        <v>2234</v>
      </c>
      <c r="F3776" s="1">
        <v>2022030</v>
      </c>
      <c r="G3776" s="1">
        <v>2023678</v>
      </c>
      <c r="L3776" s="1" t="s">
        <v>14</v>
      </c>
      <c r="M3776" s="1" t="s">
        <v>14</v>
      </c>
    </row>
    <row r="3777" spans="2:13">
      <c r="B3777" s="1">
        <v>50</v>
      </c>
      <c r="C3777" s="1" t="s">
        <v>2235</v>
      </c>
      <c r="D3777" s="1">
        <v>7</v>
      </c>
      <c r="E3777" s="1" t="s">
        <v>2236</v>
      </c>
      <c r="F3777" s="1">
        <v>2039391</v>
      </c>
      <c r="G3777" s="1">
        <v>2049960</v>
      </c>
      <c r="H3777" s="1" t="s">
        <v>2237</v>
      </c>
      <c r="I3777" s="1" t="s">
        <v>2238</v>
      </c>
      <c r="J3777" s="1" t="s">
        <v>2239</v>
      </c>
      <c r="K3777" s="1" t="s">
        <v>2240</v>
      </c>
      <c r="L3777" s="1" t="s">
        <v>2241</v>
      </c>
      <c r="M3777" s="1" t="s">
        <v>2242</v>
      </c>
    </row>
    <row r="3778" spans="2:13">
      <c r="B3778" s="1">
        <v>50</v>
      </c>
      <c r="C3778" s="1" t="s">
        <v>2243</v>
      </c>
      <c r="D3778" s="1">
        <v>7</v>
      </c>
      <c r="E3778" s="1" t="s">
        <v>2244</v>
      </c>
      <c r="F3778" s="1">
        <v>2050051</v>
      </c>
      <c r="G3778" s="1">
        <v>2053658</v>
      </c>
      <c r="H3778" s="1" t="s">
        <v>2245</v>
      </c>
      <c r="I3778" s="1" t="s">
        <v>2246</v>
      </c>
      <c r="J3778" s="1" t="s">
        <v>2247</v>
      </c>
      <c r="L3778" s="1" t="s">
        <v>14</v>
      </c>
      <c r="M3778" s="1" t="s">
        <v>14</v>
      </c>
    </row>
    <row r="3779" spans="2:13">
      <c r="B3779" s="1">
        <v>50</v>
      </c>
      <c r="C3779" s="1" t="s">
        <v>2248</v>
      </c>
      <c r="D3779" s="1">
        <v>7</v>
      </c>
      <c r="E3779" s="1" t="s">
        <v>2249</v>
      </c>
      <c r="F3779" s="1">
        <v>2053659</v>
      </c>
      <c r="G3779" s="1">
        <v>2056458</v>
      </c>
      <c r="H3779" s="1" t="s">
        <v>2250</v>
      </c>
      <c r="I3779" s="1" t="s">
        <v>2251</v>
      </c>
      <c r="J3779" s="1" t="s">
        <v>2252</v>
      </c>
      <c r="L3779" s="1" t="s">
        <v>14</v>
      </c>
      <c r="M3779" s="1" t="s">
        <v>14</v>
      </c>
    </row>
    <row r="3780" spans="2:13">
      <c r="B3780" s="1">
        <v>50</v>
      </c>
      <c r="C3780" s="1" t="s">
        <v>2253</v>
      </c>
      <c r="D3780" s="1">
        <v>7</v>
      </c>
      <c r="E3780" s="1" t="s">
        <v>2254</v>
      </c>
      <c r="F3780" s="1">
        <v>2056611</v>
      </c>
      <c r="G3780" s="1">
        <v>2059384</v>
      </c>
      <c r="L3780" s="1" t="s">
        <v>14</v>
      </c>
      <c r="M3780" s="1" t="s">
        <v>14</v>
      </c>
    </row>
    <row r="3781" spans="2:13">
      <c r="B3781" s="1">
        <v>50</v>
      </c>
      <c r="C3781" s="1" t="s">
        <v>2255</v>
      </c>
      <c r="D3781" s="1">
        <v>7</v>
      </c>
      <c r="E3781" s="1" t="s">
        <v>2256</v>
      </c>
      <c r="F3781" s="1">
        <v>2057237</v>
      </c>
      <c r="G3781" s="1">
        <v>2063295</v>
      </c>
      <c r="I3781" s="1" t="s">
        <v>2257</v>
      </c>
      <c r="J3781" s="1" t="s">
        <v>2258</v>
      </c>
      <c r="L3781" s="1" t="s">
        <v>2259</v>
      </c>
      <c r="M3781" s="1" t="s">
        <v>2260</v>
      </c>
    </row>
    <row r="3782" spans="2:13">
      <c r="B3782" s="1">
        <v>50</v>
      </c>
      <c r="C3782" s="1" t="s">
        <v>2261</v>
      </c>
      <c r="D3782" s="1">
        <v>7</v>
      </c>
      <c r="E3782" s="1" t="s">
        <v>2262</v>
      </c>
      <c r="F3782" s="1">
        <v>2065078</v>
      </c>
      <c r="G3782" s="1">
        <v>2072289</v>
      </c>
      <c r="L3782" s="1" t="s">
        <v>14</v>
      </c>
      <c r="M3782" s="1" t="s">
        <v>14</v>
      </c>
    </row>
    <row r="3783" spans="2:13">
      <c r="B3783" s="1">
        <v>50</v>
      </c>
      <c r="C3783" s="1" t="s">
        <v>2263</v>
      </c>
      <c r="D3783" s="1">
        <v>7</v>
      </c>
      <c r="E3783" s="1" t="s">
        <v>2264</v>
      </c>
      <c r="F3783" s="1">
        <v>2072517</v>
      </c>
      <c r="G3783" s="1">
        <v>2084952</v>
      </c>
      <c r="H3783" s="1" t="s">
        <v>1875</v>
      </c>
      <c r="I3783" s="1" t="s">
        <v>2265</v>
      </c>
      <c r="J3783" s="1" t="s">
        <v>2266</v>
      </c>
      <c r="L3783" s="1" t="s">
        <v>2039</v>
      </c>
      <c r="M3783" s="1" t="s">
        <v>2040</v>
      </c>
    </row>
    <row r="3784" spans="2:13">
      <c r="B3784" s="1">
        <v>50</v>
      </c>
      <c r="C3784" s="1" t="s">
        <v>2267</v>
      </c>
      <c r="D3784" s="1">
        <v>7</v>
      </c>
      <c r="E3784" s="1" t="s">
        <v>2268</v>
      </c>
      <c r="F3784" s="1">
        <v>2087796</v>
      </c>
      <c r="G3784" s="1">
        <v>2091463</v>
      </c>
      <c r="L3784" s="1" t="s">
        <v>14</v>
      </c>
      <c r="M3784" s="1" t="s">
        <v>14</v>
      </c>
    </row>
    <row r="3785" spans="2:13">
      <c r="B3785" s="1">
        <v>50</v>
      </c>
      <c r="C3785" s="1" t="s">
        <v>2269</v>
      </c>
      <c r="D3785" s="1">
        <v>7</v>
      </c>
      <c r="E3785" s="1" t="s">
        <v>2270</v>
      </c>
      <c r="F3785" s="1">
        <v>2090559</v>
      </c>
      <c r="G3785" s="1">
        <v>2093990</v>
      </c>
      <c r="L3785" s="1" t="s">
        <v>14</v>
      </c>
      <c r="M3785" s="1" t="s">
        <v>14</v>
      </c>
    </row>
    <row r="3786" spans="2:13">
      <c r="B3786" s="1">
        <v>50</v>
      </c>
      <c r="C3786" s="1" t="s">
        <v>2271</v>
      </c>
      <c r="D3786" s="1">
        <v>7</v>
      </c>
      <c r="E3786" s="1" t="s">
        <v>2272</v>
      </c>
      <c r="F3786" s="1">
        <v>2097680</v>
      </c>
      <c r="G3786" s="1">
        <v>2099717</v>
      </c>
      <c r="L3786" s="1" t="s">
        <v>14</v>
      </c>
      <c r="M3786" s="1" t="s">
        <v>14</v>
      </c>
    </row>
    <row r="3787" spans="2:13">
      <c r="B3787" s="1">
        <v>50</v>
      </c>
      <c r="C3787" s="1" t="s">
        <v>2273</v>
      </c>
      <c r="D3787" s="1">
        <v>7</v>
      </c>
      <c r="E3787" s="1" t="s">
        <v>2274</v>
      </c>
      <c r="F3787" s="1">
        <v>2099475</v>
      </c>
      <c r="G3787" s="1">
        <v>2101992</v>
      </c>
      <c r="L3787" s="1" t="s">
        <v>14</v>
      </c>
      <c r="M3787" s="1" t="s">
        <v>14</v>
      </c>
    </row>
    <row r="3788" spans="2:13">
      <c r="B3788" s="1">
        <v>50</v>
      </c>
      <c r="C3788" s="1" t="s">
        <v>2275</v>
      </c>
      <c r="D3788" s="1">
        <v>7</v>
      </c>
      <c r="E3788" s="1" t="s">
        <v>2276</v>
      </c>
      <c r="F3788" s="1">
        <v>2102060</v>
      </c>
      <c r="G3788" s="1">
        <v>2109807</v>
      </c>
      <c r="L3788" s="1" t="s">
        <v>14</v>
      </c>
      <c r="M3788" s="1" t="s">
        <v>14</v>
      </c>
    </row>
    <row r="3789" spans="2:13">
      <c r="B3789" s="1">
        <v>50</v>
      </c>
      <c r="C3789" s="1" t="s">
        <v>2277</v>
      </c>
      <c r="D3789" s="1">
        <v>7</v>
      </c>
      <c r="E3789" s="1" t="s">
        <v>2278</v>
      </c>
      <c r="F3789" s="1">
        <v>2109633</v>
      </c>
      <c r="G3789" s="1">
        <v>2113649</v>
      </c>
      <c r="L3789" s="1" t="s">
        <v>96</v>
      </c>
      <c r="M3789" s="1" t="s">
        <v>97</v>
      </c>
    </row>
    <row r="3790" spans="2:13">
      <c r="B3790" s="1">
        <v>50</v>
      </c>
      <c r="C3790" s="1" t="s">
        <v>2279</v>
      </c>
      <c r="D3790" s="1">
        <v>7</v>
      </c>
      <c r="E3790" s="1" t="s">
        <v>2280</v>
      </c>
      <c r="F3790" s="1">
        <v>2112620</v>
      </c>
      <c r="G3790" s="1">
        <v>2115877</v>
      </c>
      <c r="L3790" s="1" t="s">
        <v>158</v>
      </c>
      <c r="M3790" s="1" t="s">
        <v>159</v>
      </c>
    </row>
    <row r="3791" spans="2:13">
      <c r="B3791" s="1">
        <v>50</v>
      </c>
      <c r="C3791" s="1" t="s">
        <v>2281</v>
      </c>
      <c r="D3791" s="1">
        <v>7</v>
      </c>
      <c r="E3791" s="1" t="s">
        <v>2282</v>
      </c>
      <c r="F3791" s="1">
        <v>2115872</v>
      </c>
      <c r="G3791" s="1">
        <v>2122915</v>
      </c>
      <c r="H3791" s="1" t="s">
        <v>2283</v>
      </c>
      <c r="I3791" s="1" t="s">
        <v>2284</v>
      </c>
      <c r="J3791" s="1" t="s">
        <v>2285</v>
      </c>
      <c r="L3791" s="1" t="s">
        <v>2286</v>
      </c>
      <c r="M3791" s="1" t="s">
        <v>2287</v>
      </c>
    </row>
    <row r="3792" spans="2:13">
      <c r="B3792" s="1">
        <v>50</v>
      </c>
      <c r="C3792" s="1" t="s">
        <v>2288</v>
      </c>
      <c r="D3792" s="1">
        <v>7</v>
      </c>
      <c r="E3792" s="1" t="s">
        <v>2289</v>
      </c>
      <c r="F3792" s="1">
        <v>2122540</v>
      </c>
      <c r="G3792" s="1">
        <v>2127184</v>
      </c>
      <c r="L3792" s="1" t="s">
        <v>14</v>
      </c>
      <c r="M3792" s="1" t="s">
        <v>14</v>
      </c>
    </row>
    <row r="3793" spans="2:13">
      <c r="B3793" s="1">
        <v>51</v>
      </c>
      <c r="C3793" s="1" t="s">
        <v>2002</v>
      </c>
      <c r="D3793" s="1">
        <v>2</v>
      </c>
      <c r="E3793" s="1" t="s">
        <v>2003</v>
      </c>
      <c r="F3793" s="1">
        <v>7209698</v>
      </c>
      <c r="G3793" s="1">
        <v>7211655</v>
      </c>
      <c r="L3793" s="1" t="s">
        <v>14</v>
      </c>
      <c r="M3793" s="1" t="s">
        <v>14</v>
      </c>
    </row>
    <row r="3794" spans="2:13">
      <c r="B3794" s="1">
        <v>51</v>
      </c>
      <c r="C3794" s="1" t="s">
        <v>1083</v>
      </c>
      <c r="D3794" s="1">
        <v>2</v>
      </c>
      <c r="E3794" s="1" t="s">
        <v>1084</v>
      </c>
      <c r="F3794" s="1">
        <v>7215433</v>
      </c>
      <c r="G3794" s="1">
        <v>7218036</v>
      </c>
      <c r="L3794" s="1" t="s">
        <v>14</v>
      </c>
      <c r="M3794" s="1" t="s">
        <v>14</v>
      </c>
    </row>
    <row r="3795" spans="2:13">
      <c r="B3795" s="1">
        <v>51</v>
      </c>
      <c r="C3795" s="1" t="s">
        <v>1085</v>
      </c>
      <c r="D3795" s="1">
        <v>2</v>
      </c>
      <c r="E3795" s="1" t="s">
        <v>1086</v>
      </c>
      <c r="F3795" s="1">
        <v>7217642</v>
      </c>
      <c r="G3795" s="1">
        <v>7226475</v>
      </c>
      <c r="L3795" s="1" t="s">
        <v>14</v>
      </c>
      <c r="M3795" s="1" t="s">
        <v>14</v>
      </c>
    </row>
    <row r="3796" spans="2:13">
      <c r="B3796" s="1">
        <v>51</v>
      </c>
      <c r="C3796" s="1" t="s">
        <v>1087</v>
      </c>
      <c r="D3796" s="1">
        <v>2</v>
      </c>
      <c r="E3796" s="1" t="s">
        <v>1088</v>
      </c>
      <c r="F3796" s="1">
        <v>7226144</v>
      </c>
      <c r="G3796" s="1">
        <v>7228083</v>
      </c>
      <c r="H3796" s="1" t="s">
        <v>1089</v>
      </c>
      <c r="I3796" s="1" t="s">
        <v>1090</v>
      </c>
      <c r="J3796" s="1" t="s">
        <v>1091</v>
      </c>
      <c r="L3796" s="1" t="s">
        <v>14</v>
      </c>
      <c r="M3796" s="1" t="s">
        <v>14</v>
      </c>
    </row>
    <row r="3797" spans="2:13">
      <c r="B3797" s="1">
        <v>51</v>
      </c>
      <c r="C3797" s="1" t="s">
        <v>1092</v>
      </c>
      <c r="D3797" s="1">
        <v>2</v>
      </c>
      <c r="E3797" s="1" t="s">
        <v>1093</v>
      </c>
      <c r="F3797" s="1">
        <v>7228171</v>
      </c>
      <c r="G3797" s="1">
        <v>7236608</v>
      </c>
      <c r="H3797" s="1" t="s">
        <v>1094</v>
      </c>
      <c r="I3797" s="1" t="s">
        <v>1095</v>
      </c>
      <c r="J3797" s="1" t="s">
        <v>1096</v>
      </c>
      <c r="L3797" s="1" t="s">
        <v>1097</v>
      </c>
      <c r="M3797" s="1" t="s">
        <v>1098</v>
      </c>
    </row>
    <row r="3798" spans="2:13">
      <c r="B3798" s="1">
        <v>51</v>
      </c>
      <c r="C3798" s="1" t="s">
        <v>1099</v>
      </c>
      <c r="D3798" s="1">
        <v>2</v>
      </c>
      <c r="E3798" s="1" t="s">
        <v>1100</v>
      </c>
      <c r="F3798" s="1">
        <v>7238139</v>
      </c>
      <c r="G3798" s="1">
        <v>7240118</v>
      </c>
      <c r="L3798" s="1" t="s">
        <v>370</v>
      </c>
      <c r="M3798" s="1" t="s">
        <v>371</v>
      </c>
    </row>
    <row r="3799" spans="2:13">
      <c r="B3799" s="1">
        <v>51</v>
      </c>
      <c r="C3799" s="1" t="s">
        <v>1101</v>
      </c>
      <c r="D3799" s="1">
        <v>2</v>
      </c>
      <c r="E3799" s="1" t="s">
        <v>1102</v>
      </c>
      <c r="F3799" s="1">
        <v>7242643</v>
      </c>
      <c r="G3799" s="1">
        <v>7245848</v>
      </c>
      <c r="H3799" s="1" t="s">
        <v>1103</v>
      </c>
      <c r="I3799" s="1" t="s">
        <v>1104</v>
      </c>
      <c r="J3799" s="1" t="s">
        <v>1105</v>
      </c>
      <c r="L3799" s="1" t="s">
        <v>14</v>
      </c>
      <c r="M3799" s="1" t="s">
        <v>14</v>
      </c>
    </row>
    <row r="3800" spans="2:13">
      <c r="B3800" s="1">
        <v>51</v>
      </c>
      <c r="C3800" s="1" t="s">
        <v>1106</v>
      </c>
      <c r="D3800" s="1">
        <v>2</v>
      </c>
      <c r="E3800" s="1" t="s">
        <v>1107</v>
      </c>
      <c r="F3800" s="1">
        <v>7246343</v>
      </c>
      <c r="G3800" s="1">
        <v>7250225</v>
      </c>
      <c r="L3800" s="1" t="s">
        <v>14</v>
      </c>
      <c r="M3800" s="1" t="s">
        <v>14</v>
      </c>
    </row>
    <row r="3801" spans="2:13">
      <c r="B3801" s="1">
        <v>51</v>
      </c>
      <c r="C3801" s="1" t="s">
        <v>1108</v>
      </c>
      <c r="D3801" s="1">
        <v>2</v>
      </c>
      <c r="E3801" s="1" t="s">
        <v>1109</v>
      </c>
      <c r="F3801" s="1">
        <v>7250047</v>
      </c>
      <c r="G3801" s="1">
        <v>7254297</v>
      </c>
      <c r="L3801" s="1" t="s">
        <v>14</v>
      </c>
      <c r="M3801" s="1" t="s">
        <v>14</v>
      </c>
    </row>
    <row r="3802" spans="2:13">
      <c r="B3802" s="1">
        <v>51</v>
      </c>
      <c r="C3802" s="1" t="s">
        <v>1110</v>
      </c>
      <c r="D3802" s="1">
        <v>2</v>
      </c>
      <c r="E3802" s="1" t="s">
        <v>1111</v>
      </c>
      <c r="F3802" s="1">
        <v>7254412</v>
      </c>
      <c r="G3802" s="1">
        <v>7255130</v>
      </c>
      <c r="H3802" s="1" t="s">
        <v>1112</v>
      </c>
      <c r="I3802" s="1" t="s">
        <v>1113</v>
      </c>
      <c r="J3802" s="1" t="s">
        <v>1114</v>
      </c>
      <c r="K3802" s="1" t="s">
        <v>1115</v>
      </c>
      <c r="L3802" s="1" t="s">
        <v>1116</v>
      </c>
      <c r="M3802" s="1" t="s">
        <v>1117</v>
      </c>
    </row>
    <row r="3803" spans="2:13">
      <c r="B3803" s="1">
        <v>51</v>
      </c>
      <c r="C3803" s="1" t="s">
        <v>1118</v>
      </c>
      <c r="D3803" s="1">
        <v>2</v>
      </c>
      <c r="E3803" s="1" t="s">
        <v>1119</v>
      </c>
      <c r="F3803" s="1">
        <v>7258392</v>
      </c>
      <c r="G3803" s="1">
        <v>7263965</v>
      </c>
      <c r="H3803" s="1" t="s">
        <v>1120</v>
      </c>
      <c r="I3803" s="1" t="s">
        <v>1121</v>
      </c>
      <c r="J3803" s="1" t="s">
        <v>1122</v>
      </c>
      <c r="L3803" s="1" t="s">
        <v>1123</v>
      </c>
      <c r="M3803" s="1" t="s">
        <v>1124</v>
      </c>
    </row>
    <row r="3804" spans="2:13">
      <c r="B3804" s="1">
        <v>51</v>
      </c>
      <c r="C3804" s="1" t="s">
        <v>1125</v>
      </c>
      <c r="D3804" s="1">
        <v>2</v>
      </c>
      <c r="E3804" s="1" t="s">
        <v>1126</v>
      </c>
      <c r="F3804" s="1">
        <v>7263913</v>
      </c>
      <c r="G3804" s="1">
        <v>7268979</v>
      </c>
      <c r="H3804" s="1" t="s">
        <v>1127</v>
      </c>
      <c r="I3804" s="1" t="s">
        <v>1128</v>
      </c>
      <c r="J3804" s="1" t="s">
        <v>1129</v>
      </c>
      <c r="L3804" s="1" t="s">
        <v>30</v>
      </c>
      <c r="M3804" s="1" t="s">
        <v>31</v>
      </c>
    </row>
    <row r="3805" spans="2:13">
      <c r="B3805" s="1">
        <v>51</v>
      </c>
      <c r="C3805" s="1" t="s">
        <v>1130</v>
      </c>
      <c r="D3805" s="1">
        <v>2</v>
      </c>
      <c r="E3805" s="1" t="s">
        <v>1131</v>
      </c>
      <c r="F3805" s="1">
        <v>7268958</v>
      </c>
      <c r="G3805" s="1">
        <v>7275092</v>
      </c>
      <c r="L3805" s="1" t="s">
        <v>14</v>
      </c>
      <c r="M3805" s="1" t="s">
        <v>14</v>
      </c>
    </row>
    <row r="3806" spans="2:13">
      <c r="B3806" s="1">
        <v>51</v>
      </c>
      <c r="C3806" s="1" t="s">
        <v>1132</v>
      </c>
      <c r="D3806" s="1">
        <v>2</v>
      </c>
      <c r="E3806" s="1" t="s">
        <v>1133</v>
      </c>
      <c r="F3806" s="1">
        <v>7290030</v>
      </c>
      <c r="G3806" s="1">
        <v>7298745</v>
      </c>
      <c r="L3806" s="1" t="s">
        <v>805</v>
      </c>
      <c r="M3806" s="1" t="s">
        <v>806</v>
      </c>
    </row>
    <row r="3807" spans="2:13">
      <c r="B3807" s="1">
        <v>51</v>
      </c>
      <c r="C3807" s="1" t="s">
        <v>1134</v>
      </c>
      <c r="D3807" s="1">
        <v>2</v>
      </c>
      <c r="E3807" s="1" t="s">
        <v>1135</v>
      </c>
      <c r="F3807" s="1">
        <v>7300656</v>
      </c>
      <c r="G3807" s="1">
        <v>7304065</v>
      </c>
      <c r="L3807" s="1" t="s">
        <v>14</v>
      </c>
      <c r="M3807" s="1" t="s">
        <v>14</v>
      </c>
    </row>
    <row r="3808" spans="2:13">
      <c r="B3808" s="1">
        <v>51</v>
      </c>
      <c r="C3808" s="1" t="s">
        <v>1136</v>
      </c>
      <c r="D3808" s="1">
        <v>2</v>
      </c>
      <c r="E3808" s="1" t="s">
        <v>1137</v>
      </c>
      <c r="F3808" s="1">
        <v>7304096</v>
      </c>
      <c r="G3808" s="1">
        <v>7305287</v>
      </c>
      <c r="L3808" s="1" t="s">
        <v>14</v>
      </c>
      <c r="M3808" s="1" t="s">
        <v>14</v>
      </c>
    </row>
    <row r="3809" spans="2:13">
      <c r="B3809" s="1">
        <v>51</v>
      </c>
      <c r="C3809" s="1" t="s">
        <v>1138</v>
      </c>
      <c r="D3809" s="1">
        <v>2</v>
      </c>
      <c r="E3809" s="1" t="s">
        <v>1139</v>
      </c>
      <c r="F3809" s="1">
        <v>7305687</v>
      </c>
      <c r="G3809" s="1">
        <v>7308210</v>
      </c>
      <c r="L3809" s="1" t="s">
        <v>14</v>
      </c>
      <c r="M3809" s="1" t="s">
        <v>14</v>
      </c>
    </row>
    <row r="3810" spans="2:13">
      <c r="B3810" s="1">
        <v>51</v>
      </c>
      <c r="C3810" s="1" t="s">
        <v>1140</v>
      </c>
      <c r="D3810" s="1">
        <v>2</v>
      </c>
      <c r="E3810" s="1" t="s">
        <v>1141</v>
      </c>
      <c r="F3810" s="1">
        <v>7314126</v>
      </c>
      <c r="G3810" s="1">
        <v>7319143</v>
      </c>
      <c r="L3810" s="1" t="s">
        <v>14</v>
      </c>
      <c r="M3810" s="1" t="s">
        <v>14</v>
      </c>
    </row>
    <row r="3811" spans="2:13">
      <c r="B3811" s="1">
        <v>51</v>
      </c>
      <c r="C3811" s="1" t="s">
        <v>1142</v>
      </c>
      <c r="D3811" s="1">
        <v>2</v>
      </c>
      <c r="E3811" s="1" t="s">
        <v>1143</v>
      </c>
      <c r="F3811" s="1">
        <v>7320055</v>
      </c>
      <c r="G3811" s="1">
        <v>7326791</v>
      </c>
      <c r="L3811" s="1" t="s">
        <v>14</v>
      </c>
      <c r="M3811" s="1" t="s">
        <v>14</v>
      </c>
    </row>
    <row r="3812" spans="2:13">
      <c r="B3812" s="1">
        <v>51</v>
      </c>
      <c r="C3812" s="1" t="s">
        <v>1144</v>
      </c>
      <c r="D3812" s="1">
        <v>2</v>
      </c>
      <c r="E3812" s="1" t="s">
        <v>1145</v>
      </c>
      <c r="F3812" s="1">
        <v>7326606</v>
      </c>
      <c r="G3812" s="1">
        <v>7329122</v>
      </c>
      <c r="L3812" s="1" t="s">
        <v>14</v>
      </c>
      <c r="M3812" s="1" t="s">
        <v>14</v>
      </c>
    </row>
    <row r="3813" spans="2:13">
      <c r="B3813" s="1">
        <v>51</v>
      </c>
      <c r="C3813" s="1" t="s">
        <v>1146</v>
      </c>
      <c r="D3813" s="1">
        <v>2</v>
      </c>
      <c r="E3813" s="1" t="s">
        <v>1147</v>
      </c>
      <c r="F3813" s="1">
        <v>7329594</v>
      </c>
      <c r="G3813" s="1">
        <v>7337632</v>
      </c>
      <c r="L3813" s="1" t="s">
        <v>14</v>
      </c>
      <c r="M3813" s="1" t="s">
        <v>14</v>
      </c>
    </row>
    <row r="3814" spans="2:13">
      <c r="B3814" s="1">
        <v>51</v>
      </c>
      <c r="C3814" s="1" t="s">
        <v>1148</v>
      </c>
      <c r="D3814" s="1">
        <v>2</v>
      </c>
      <c r="E3814" s="1" t="s">
        <v>1149</v>
      </c>
      <c r="F3814" s="1">
        <v>7340992</v>
      </c>
      <c r="G3814" s="1">
        <v>7343852</v>
      </c>
      <c r="L3814" s="1" t="s">
        <v>14</v>
      </c>
      <c r="M3814" s="1" t="s">
        <v>14</v>
      </c>
    </row>
    <row r="3815" spans="2:13">
      <c r="B3815" s="1">
        <v>51</v>
      </c>
      <c r="C3815" s="1" t="s">
        <v>1150</v>
      </c>
      <c r="D3815" s="1">
        <v>2</v>
      </c>
      <c r="E3815" s="1" t="s">
        <v>1151</v>
      </c>
      <c r="F3815" s="1">
        <v>7347406</v>
      </c>
      <c r="G3815" s="1">
        <v>7347745</v>
      </c>
      <c r="L3815" s="1" t="s">
        <v>14</v>
      </c>
      <c r="M3815" s="1" t="s">
        <v>14</v>
      </c>
    </row>
    <row r="3816" spans="2:13">
      <c r="B3816" s="1">
        <v>51</v>
      </c>
      <c r="C3816" s="1" t="s">
        <v>1152</v>
      </c>
      <c r="D3816" s="1">
        <v>2</v>
      </c>
      <c r="E3816" s="1" t="s">
        <v>1153</v>
      </c>
      <c r="F3816" s="1">
        <v>7348858</v>
      </c>
      <c r="G3816" s="1">
        <v>7354512</v>
      </c>
      <c r="H3816" s="1" t="s">
        <v>1154</v>
      </c>
      <c r="I3816" s="1" t="s">
        <v>1155</v>
      </c>
      <c r="J3816" s="1" t="s">
        <v>1156</v>
      </c>
      <c r="L3816" s="1" t="s">
        <v>14</v>
      </c>
      <c r="M3816" s="1" t="s">
        <v>14</v>
      </c>
    </row>
    <row r="3817" spans="2:13">
      <c r="B3817" s="1">
        <v>51</v>
      </c>
      <c r="C3817" s="1" t="s">
        <v>1157</v>
      </c>
      <c r="D3817" s="1">
        <v>2</v>
      </c>
      <c r="E3817" s="1" t="s">
        <v>1158</v>
      </c>
      <c r="F3817" s="1">
        <v>7354204</v>
      </c>
      <c r="G3817" s="1">
        <v>7358309</v>
      </c>
      <c r="L3817" s="1" t="s">
        <v>1159</v>
      </c>
      <c r="M3817" s="1" t="s">
        <v>1160</v>
      </c>
    </row>
    <row r="3818" spans="2:13">
      <c r="B3818" s="1">
        <v>51</v>
      </c>
      <c r="C3818" s="1" t="s">
        <v>1161</v>
      </c>
      <c r="D3818" s="1">
        <v>2</v>
      </c>
      <c r="E3818" s="1" t="s">
        <v>1162</v>
      </c>
      <c r="F3818" s="1">
        <v>7359202</v>
      </c>
      <c r="G3818" s="1">
        <v>7366231</v>
      </c>
      <c r="L3818" s="1" t="s">
        <v>14</v>
      </c>
      <c r="M3818" s="1" t="s">
        <v>14</v>
      </c>
    </row>
    <row r="3819" spans="2:13">
      <c r="B3819" s="1">
        <v>51</v>
      </c>
      <c r="C3819" s="1" t="s">
        <v>1163</v>
      </c>
      <c r="D3819" s="1">
        <v>2</v>
      </c>
      <c r="E3819" s="1" t="s">
        <v>1164</v>
      </c>
      <c r="F3819" s="1">
        <v>7367672</v>
      </c>
      <c r="G3819" s="1">
        <v>7375675</v>
      </c>
      <c r="L3819" s="1" t="s">
        <v>14</v>
      </c>
      <c r="M3819" s="1" t="s">
        <v>14</v>
      </c>
    </row>
    <row r="3820" spans="2:13">
      <c r="B3820" s="1">
        <v>51</v>
      </c>
      <c r="C3820" s="1" t="s">
        <v>1165</v>
      </c>
      <c r="D3820" s="1">
        <v>2</v>
      </c>
      <c r="E3820" s="1" t="s">
        <v>1166</v>
      </c>
      <c r="F3820" s="1">
        <v>7375743</v>
      </c>
      <c r="G3820" s="1">
        <v>7376319</v>
      </c>
      <c r="L3820" s="1" t="s">
        <v>14</v>
      </c>
      <c r="M3820" s="1" t="s">
        <v>14</v>
      </c>
    </row>
    <row r="3821" spans="2:13">
      <c r="B3821" s="1">
        <v>51</v>
      </c>
      <c r="C3821" s="1" t="s">
        <v>1167</v>
      </c>
      <c r="D3821" s="1">
        <v>2</v>
      </c>
      <c r="E3821" s="1" t="s">
        <v>1168</v>
      </c>
      <c r="F3821" s="1">
        <v>7376385</v>
      </c>
      <c r="G3821" s="1">
        <v>7380035</v>
      </c>
      <c r="L3821" s="1" t="s">
        <v>1169</v>
      </c>
      <c r="M3821" s="1" t="s">
        <v>1170</v>
      </c>
    </row>
    <row r="3822" spans="2:13">
      <c r="B3822" s="1">
        <v>51</v>
      </c>
      <c r="C3822" s="1" t="s">
        <v>1171</v>
      </c>
      <c r="D3822" s="1">
        <v>2</v>
      </c>
      <c r="E3822" s="1" t="s">
        <v>1172</v>
      </c>
      <c r="F3822" s="1">
        <v>7379981</v>
      </c>
      <c r="G3822" s="1">
        <v>7385786</v>
      </c>
      <c r="L3822" s="1" t="s">
        <v>85</v>
      </c>
      <c r="M3822" s="1" t="s">
        <v>86</v>
      </c>
    </row>
    <row r="3823" spans="2:13">
      <c r="B3823" s="1">
        <v>51</v>
      </c>
      <c r="C3823" s="1" t="s">
        <v>1173</v>
      </c>
      <c r="D3823" s="1">
        <v>2</v>
      </c>
      <c r="E3823" s="1" t="s">
        <v>1174</v>
      </c>
      <c r="F3823" s="1">
        <v>7385338</v>
      </c>
      <c r="G3823" s="1">
        <v>7391239</v>
      </c>
      <c r="L3823" s="1" t="s">
        <v>1175</v>
      </c>
      <c r="M3823" s="1" t="s">
        <v>1176</v>
      </c>
    </row>
    <row r="3824" spans="2:13">
      <c r="B3824" s="1">
        <v>51</v>
      </c>
      <c r="C3824" s="1" t="s">
        <v>1177</v>
      </c>
      <c r="D3824" s="1">
        <v>2</v>
      </c>
      <c r="E3824" s="1" t="s">
        <v>1178</v>
      </c>
      <c r="F3824" s="1">
        <v>7392668</v>
      </c>
      <c r="G3824" s="1">
        <v>7395935</v>
      </c>
      <c r="H3824" s="1" t="s">
        <v>361</v>
      </c>
      <c r="I3824" s="1" t="s">
        <v>1179</v>
      </c>
      <c r="K3824" s="1" t="s">
        <v>1180</v>
      </c>
      <c r="L3824" s="1" t="s">
        <v>14</v>
      </c>
      <c r="M3824" s="1" t="s">
        <v>14</v>
      </c>
    </row>
    <row r="3825" spans="2:13">
      <c r="B3825" s="1">
        <v>51</v>
      </c>
      <c r="C3825" s="1" t="s">
        <v>1181</v>
      </c>
      <c r="D3825" s="1">
        <v>2</v>
      </c>
      <c r="E3825" s="1" t="s">
        <v>1182</v>
      </c>
      <c r="F3825" s="1">
        <v>7399242</v>
      </c>
      <c r="G3825" s="1">
        <v>7407203</v>
      </c>
      <c r="H3825" s="1" t="s">
        <v>1183</v>
      </c>
      <c r="I3825" s="1" t="s">
        <v>1184</v>
      </c>
      <c r="J3825" s="1" t="s">
        <v>1185</v>
      </c>
      <c r="K3825" s="1" t="s">
        <v>1186</v>
      </c>
      <c r="L3825" s="1" t="s">
        <v>1187</v>
      </c>
      <c r="M3825" s="1" t="s">
        <v>1188</v>
      </c>
    </row>
    <row r="3826" spans="2:13">
      <c r="B3826" s="1">
        <v>51</v>
      </c>
      <c r="C3826" s="1" t="s">
        <v>1189</v>
      </c>
      <c r="D3826" s="1">
        <v>2</v>
      </c>
      <c r="E3826" s="1" t="s">
        <v>1190</v>
      </c>
      <c r="F3826" s="1">
        <v>7406771</v>
      </c>
      <c r="G3826" s="1">
        <v>7408832</v>
      </c>
      <c r="L3826" s="1" t="s">
        <v>14</v>
      </c>
      <c r="M3826" s="1" t="s">
        <v>14</v>
      </c>
    </row>
    <row r="3827" spans="2:13">
      <c r="B3827" s="1">
        <v>51</v>
      </c>
      <c r="C3827" s="1" t="s">
        <v>1191</v>
      </c>
      <c r="D3827" s="1">
        <v>2</v>
      </c>
      <c r="E3827" s="1" t="s">
        <v>1192</v>
      </c>
      <c r="F3827" s="1">
        <v>7408899</v>
      </c>
      <c r="G3827" s="1">
        <v>7413678</v>
      </c>
      <c r="L3827" s="1" t="s">
        <v>1193</v>
      </c>
      <c r="M3827" s="1" t="s">
        <v>1194</v>
      </c>
    </row>
    <row r="3828" spans="2:13">
      <c r="B3828" s="1">
        <v>51</v>
      </c>
      <c r="C3828" s="1" t="s">
        <v>1195</v>
      </c>
      <c r="D3828" s="1">
        <v>2</v>
      </c>
      <c r="E3828" s="1" t="s">
        <v>1196</v>
      </c>
      <c r="F3828" s="1">
        <v>7413642</v>
      </c>
      <c r="G3828" s="1">
        <v>7417992</v>
      </c>
      <c r="L3828" s="1" t="s">
        <v>30</v>
      </c>
      <c r="M3828" s="1" t="s">
        <v>31</v>
      </c>
    </row>
    <row r="3829" spans="2:13">
      <c r="B3829" s="1">
        <v>51</v>
      </c>
      <c r="C3829" s="1" t="s">
        <v>1197</v>
      </c>
      <c r="D3829" s="1">
        <v>2</v>
      </c>
      <c r="E3829" s="1" t="s">
        <v>1198</v>
      </c>
      <c r="F3829" s="1">
        <v>7417838</v>
      </c>
      <c r="G3829" s="1">
        <v>7426641</v>
      </c>
      <c r="L3829" s="1" t="s">
        <v>14</v>
      </c>
      <c r="M3829" s="1" t="s">
        <v>14</v>
      </c>
    </row>
    <row r="3830" spans="2:13">
      <c r="B3830" s="1">
        <v>51</v>
      </c>
      <c r="C3830" s="1" t="s">
        <v>1199</v>
      </c>
      <c r="D3830" s="1">
        <v>2</v>
      </c>
      <c r="E3830" s="1" t="s">
        <v>1200</v>
      </c>
      <c r="F3830" s="1">
        <v>7427273</v>
      </c>
      <c r="G3830" s="1">
        <v>7427881</v>
      </c>
      <c r="H3830" s="1" t="s">
        <v>1201</v>
      </c>
      <c r="I3830" s="1" t="s">
        <v>1202</v>
      </c>
      <c r="J3830" s="1" t="s">
        <v>1203</v>
      </c>
      <c r="L3830" s="1" t="s">
        <v>1204</v>
      </c>
      <c r="M3830" s="1" t="s">
        <v>1205</v>
      </c>
    </row>
    <row r="3831" spans="2:13">
      <c r="B3831" s="1">
        <v>51</v>
      </c>
      <c r="C3831" s="1" t="s">
        <v>1206</v>
      </c>
      <c r="D3831" s="1">
        <v>2</v>
      </c>
      <c r="E3831" s="1" t="s">
        <v>1207</v>
      </c>
      <c r="F3831" s="1">
        <v>7428008</v>
      </c>
      <c r="G3831" s="1">
        <v>7445124</v>
      </c>
      <c r="H3831" s="1" t="s">
        <v>1208</v>
      </c>
      <c r="I3831" s="1" t="s">
        <v>1209</v>
      </c>
      <c r="J3831" s="1" t="s">
        <v>1210</v>
      </c>
      <c r="L3831" s="1" t="s">
        <v>1211</v>
      </c>
      <c r="M3831" s="1" t="s">
        <v>1212</v>
      </c>
    </row>
    <row r="3832" spans="2:13">
      <c r="B3832" s="1">
        <v>51</v>
      </c>
      <c r="C3832" s="1" t="s">
        <v>1213</v>
      </c>
      <c r="D3832" s="1">
        <v>2</v>
      </c>
      <c r="E3832" s="1" t="s">
        <v>1214</v>
      </c>
      <c r="F3832" s="1">
        <v>7448374</v>
      </c>
      <c r="G3832" s="1">
        <v>7455132</v>
      </c>
      <c r="H3832" s="1" t="s">
        <v>1154</v>
      </c>
      <c r="I3832" s="1" t="s">
        <v>1215</v>
      </c>
      <c r="J3832" s="1" t="s">
        <v>1216</v>
      </c>
      <c r="L3832" s="1" t="s">
        <v>14</v>
      </c>
      <c r="M3832" s="1" t="s">
        <v>14</v>
      </c>
    </row>
    <row r="3833" spans="2:13">
      <c r="B3833" s="1">
        <v>51</v>
      </c>
      <c r="C3833" s="1" t="s">
        <v>1217</v>
      </c>
      <c r="D3833" s="1">
        <v>2</v>
      </c>
      <c r="E3833" s="1" t="s">
        <v>1218</v>
      </c>
      <c r="F3833" s="1">
        <v>7454828</v>
      </c>
      <c r="G3833" s="1">
        <v>7458139</v>
      </c>
      <c r="L3833" s="1" t="s">
        <v>14</v>
      </c>
      <c r="M3833" s="1" t="s">
        <v>14</v>
      </c>
    </row>
    <row r="3834" spans="2:13">
      <c r="B3834" s="1">
        <v>51</v>
      </c>
      <c r="C3834" s="1" t="s">
        <v>1219</v>
      </c>
      <c r="D3834" s="1">
        <v>2</v>
      </c>
      <c r="E3834" s="1" t="s">
        <v>1220</v>
      </c>
      <c r="F3834" s="1">
        <v>7458892</v>
      </c>
      <c r="G3834" s="1">
        <v>7462367</v>
      </c>
      <c r="L3834" s="1" t="s">
        <v>14</v>
      </c>
      <c r="M3834" s="1" t="s">
        <v>14</v>
      </c>
    </row>
    <row r="3835" spans="2:13">
      <c r="B3835" s="1">
        <v>51</v>
      </c>
      <c r="C3835" s="1" t="s">
        <v>1221</v>
      </c>
      <c r="D3835" s="1">
        <v>2</v>
      </c>
      <c r="E3835" s="1" t="s">
        <v>1222</v>
      </c>
      <c r="F3835" s="1">
        <v>7461969</v>
      </c>
      <c r="G3835" s="1">
        <v>7464283</v>
      </c>
      <c r="L3835" s="1" t="s">
        <v>14</v>
      </c>
      <c r="M3835" s="1" t="s">
        <v>14</v>
      </c>
    </row>
    <row r="3836" spans="2:13">
      <c r="B3836" s="1">
        <v>51</v>
      </c>
      <c r="C3836" s="1" t="s">
        <v>1223</v>
      </c>
      <c r="D3836" s="1">
        <v>2</v>
      </c>
      <c r="E3836" s="1" t="s">
        <v>1224</v>
      </c>
      <c r="F3836" s="1">
        <v>7464139</v>
      </c>
      <c r="G3836" s="1">
        <v>7467595</v>
      </c>
      <c r="L3836" s="1" t="s">
        <v>14</v>
      </c>
      <c r="M3836" s="1" t="s">
        <v>14</v>
      </c>
    </row>
    <row r="3837" spans="2:13">
      <c r="B3837" s="1">
        <v>51</v>
      </c>
      <c r="C3837" s="1" t="s">
        <v>1225</v>
      </c>
      <c r="D3837" s="1">
        <v>2</v>
      </c>
      <c r="E3837" s="1" t="s">
        <v>1226</v>
      </c>
      <c r="F3837" s="1">
        <v>7465009</v>
      </c>
      <c r="G3837" s="1">
        <v>7466476</v>
      </c>
      <c r="L3837" s="1" t="s">
        <v>14</v>
      </c>
      <c r="M3837" s="1" t="s">
        <v>14</v>
      </c>
    </row>
    <row r="3838" spans="2:13">
      <c r="B3838" s="1">
        <v>51</v>
      </c>
      <c r="C3838" s="1" t="s">
        <v>1227</v>
      </c>
      <c r="D3838" s="1">
        <v>2</v>
      </c>
      <c r="E3838" s="1" t="s">
        <v>1228</v>
      </c>
      <c r="F3838" s="1">
        <v>7467269</v>
      </c>
      <c r="G3838" s="1">
        <v>7471883</v>
      </c>
      <c r="L3838" s="1" t="s">
        <v>14</v>
      </c>
      <c r="M3838" s="1" t="s">
        <v>14</v>
      </c>
    </row>
    <row r="3839" spans="2:13">
      <c r="B3839" s="1">
        <v>51</v>
      </c>
      <c r="C3839" s="1" t="s">
        <v>1229</v>
      </c>
      <c r="D3839" s="1">
        <v>2</v>
      </c>
      <c r="E3839" s="1" t="s">
        <v>1230</v>
      </c>
      <c r="F3839" s="1">
        <v>7472531</v>
      </c>
      <c r="G3839" s="1">
        <v>7472820</v>
      </c>
      <c r="H3839" s="1" t="s">
        <v>1231</v>
      </c>
      <c r="I3839" s="1" t="s">
        <v>1232</v>
      </c>
      <c r="J3839" s="1" t="s">
        <v>1233</v>
      </c>
      <c r="L3839" s="1" t="s">
        <v>1234</v>
      </c>
      <c r="M3839" s="1" t="s">
        <v>1235</v>
      </c>
    </row>
    <row r="3840" spans="2:13">
      <c r="B3840" s="1">
        <v>51</v>
      </c>
      <c r="C3840" s="1" t="s">
        <v>1236</v>
      </c>
      <c r="D3840" s="1">
        <v>2</v>
      </c>
      <c r="E3840" s="1" t="s">
        <v>1237</v>
      </c>
      <c r="F3840" s="1">
        <v>7473071</v>
      </c>
      <c r="G3840" s="1">
        <v>7480743</v>
      </c>
      <c r="L3840" s="1" t="s">
        <v>300</v>
      </c>
      <c r="M3840" s="1" t="s">
        <v>301</v>
      </c>
    </row>
    <row r="3841" spans="2:13">
      <c r="B3841" s="1">
        <v>51</v>
      </c>
      <c r="C3841" s="1" t="s">
        <v>1238</v>
      </c>
      <c r="D3841" s="1">
        <v>2</v>
      </c>
      <c r="E3841" s="1" t="s">
        <v>1239</v>
      </c>
      <c r="F3841" s="1">
        <v>7478574</v>
      </c>
      <c r="G3841" s="1">
        <v>7487980</v>
      </c>
      <c r="L3841" s="1" t="s">
        <v>1240</v>
      </c>
      <c r="M3841" s="1" t="s">
        <v>1241</v>
      </c>
    </row>
    <row r="3842" spans="2:13">
      <c r="B3842" s="1">
        <v>51</v>
      </c>
      <c r="C3842" s="1" t="s">
        <v>1242</v>
      </c>
      <c r="D3842" s="1">
        <v>2</v>
      </c>
      <c r="E3842" s="1" t="s">
        <v>1243</v>
      </c>
      <c r="F3842" s="1">
        <v>7487910</v>
      </c>
      <c r="G3842" s="1">
        <v>7491421</v>
      </c>
      <c r="H3842" s="1" t="s">
        <v>1244</v>
      </c>
      <c r="I3842" s="1" t="s">
        <v>1245</v>
      </c>
      <c r="J3842" s="1" t="s">
        <v>1246</v>
      </c>
      <c r="K3842" s="1" t="s">
        <v>1247</v>
      </c>
      <c r="L3842" s="1" t="s">
        <v>14</v>
      </c>
      <c r="M3842" s="1" t="s">
        <v>14</v>
      </c>
    </row>
    <row r="3843" spans="2:13">
      <c r="B3843" s="1">
        <v>51</v>
      </c>
      <c r="C3843" s="1" t="s">
        <v>1248</v>
      </c>
      <c r="D3843" s="1">
        <v>2</v>
      </c>
      <c r="E3843" s="1" t="s">
        <v>1249</v>
      </c>
      <c r="F3843" s="1">
        <v>7490977</v>
      </c>
      <c r="G3843" s="1">
        <v>7493726</v>
      </c>
      <c r="L3843" s="1" t="s">
        <v>14</v>
      </c>
      <c r="M3843" s="1" t="s">
        <v>14</v>
      </c>
    </row>
    <row r="3844" spans="2:13">
      <c r="B3844" s="1">
        <v>51</v>
      </c>
      <c r="C3844" s="1" t="s">
        <v>1250</v>
      </c>
      <c r="D3844" s="1">
        <v>2</v>
      </c>
      <c r="E3844" s="1" t="s">
        <v>1251</v>
      </c>
      <c r="F3844" s="1">
        <v>7493653</v>
      </c>
      <c r="G3844" s="1">
        <v>7505347</v>
      </c>
      <c r="L3844" s="1" t="s">
        <v>14</v>
      </c>
      <c r="M3844" s="1" t="s">
        <v>14</v>
      </c>
    </row>
    <row r="3845" spans="2:13">
      <c r="B3845" s="1">
        <v>51</v>
      </c>
      <c r="C3845" s="1" t="s">
        <v>1252</v>
      </c>
      <c r="D3845" s="1">
        <v>2</v>
      </c>
      <c r="E3845" s="1" t="s">
        <v>1253</v>
      </c>
      <c r="F3845" s="1">
        <v>7506713</v>
      </c>
      <c r="G3845" s="1">
        <v>7508531</v>
      </c>
      <c r="H3845" s="1" t="s">
        <v>1254</v>
      </c>
      <c r="I3845" s="1" t="s">
        <v>1255</v>
      </c>
      <c r="J3845" s="1" t="s">
        <v>1256</v>
      </c>
      <c r="K3845" s="1" t="s">
        <v>1257</v>
      </c>
      <c r="L3845" s="1" t="s">
        <v>708</v>
      </c>
      <c r="M3845" s="1" t="s">
        <v>709</v>
      </c>
    </row>
    <row r="3846" spans="2:13">
      <c r="B3846" s="1">
        <v>51</v>
      </c>
      <c r="C3846" s="1" t="s">
        <v>1258</v>
      </c>
      <c r="D3846" s="1">
        <v>2</v>
      </c>
      <c r="E3846" s="1" t="s">
        <v>1259</v>
      </c>
      <c r="F3846" s="1">
        <v>7508614</v>
      </c>
      <c r="G3846" s="1">
        <v>7513247</v>
      </c>
      <c r="L3846" s="1" t="s">
        <v>1260</v>
      </c>
      <c r="M3846" s="1" t="s">
        <v>1261</v>
      </c>
    </row>
    <row r="3847" spans="2:13">
      <c r="B3847" s="1">
        <v>51</v>
      </c>
      <c r="C3847" s="1" t="s">
        <v>1262</v>
      </c>
      <c r="D3847" s="1">
        <v>2</v>
      </c>
      <c r="E3847" s="1" t="s">
        <v>1263</v>
      </c>
      <c r="F3847" s="1">
        <v>7513464</v>
      </c>
      <c r="G3847" s="1">
        <v>7518750</v>
      </c>
      <c r="L3847" s="1" t="s">
        <v>14</v>
      </c>
      <c r="M3847" s="1" t="s">
        <v>14</v>
      </c>
    </row>
    <row r="3848" spans="2:13">
      <c r="B3848" s="1">
        <v>51</v>
      </c>
      <c r="C3848" s="1" t="s">
        <v>1264</v>
      </c>
      <c r="D3848" s="1">
        <v>2</v>
      </c>
      <c r="E3848" s="1" t="s">
        <v>1265</v>
      </c>
      <c r="F3848" s="1">
        <v>7536748</v>
      </c>
      <c r="G3848" s="1">
        <v>7538163</v>
      </c>
      <c r="L3848" s="1" t="s">
        <v>14</v>
      </c>
      <c r="M3848" s="1" t="s">
        <v>14</v>
      </c>
    </row>
    <row r="3849" spans="2:13">
      <c r="B3849" s="1">
        <v>51</v>
      </c>
      <c r="C3849" s="1" t="s">
        <v>1266</v>
      </c>
      <c r="D3849" s="1">
        <v>2</v>
      </c>
      <c r="E3849" s="1" t="s">
        <v>1267</v>
      </c>
      <c r="F3849" s="1">
        <v>7551739</v>
      </c>
      <c r="G3849" s="1">
        <v>7560437</v>
      </c>
      <c r="L3849" s="1" t="s">
        <v>805</v>
      </c>
      <c r="M3849" s="1" t="s">
        <v>806</v>
      </c>
    </row>
    <row r="3850" spans="2:13">
      <c r="B3850" s="1">
        <v>51</v>
      </c>
      <c r="C3850" s="1" t="s">
        <v>1268</v>
      </c>
      <c r="D3850" s="1">
        <v>2</v>
      </c>
      <c r="E3850" s="1" t="s">
        <v>1269</v>
      </c>
      <c r="F3850" s="1">
        <v>7563410</v>
      </c>
      <c r="G3850" s="1">
        <v>7567921</v>
      </c>
      <c r="L3850" s="1" t="s">
        <v>1270</v>
      </c>
      <c r="M3850" s="1" t="s">
        <v>1271</v>
      </c>
    </row>
    <row r="3851" spans="2:13">
      <c r="B3851" s="1">
        <v>51</v>
      </c>
      <c r="C3851" s="1" t="s">
        <v>1272</v>
      </c>
      <c r="D3851" s="1">
        <v>2</v>
      </c>
      <c r="E3851" s="1" t="s">
        <v>1273</v>
      </c>
      <c r="F3851" s="1">
        <v>7567708</v>
      </c>
      <c r="G3851" s="1">
        <v>7569606</v>
      </c>
      <c r="H3851" s="1" t="s">
        <v>1274</v>
      </c>
      <c r="I3851" s="1" t="s">
        <v>1275</v>
      </c>
      <c r="J3851" s="1" t="s">
        <v>1276</v>
      </c>
      <c r="K3851" s="1" t="s">
        <v>1277</v>
      </c>
      <c r="L3851" s="1" t="s">
        <v>14</v>
      </c>
      <c r="M3851" s="1" t="s">
        <v>14</v>
      </c>
    </row>
    <row r="3852" spans="2:13">
      <c r="B3852" s="1">
        <v>51</v>
      </c>
      <c r="C3852" s="1" t="s">
        <v>1278</v>
      </c>
      <c r="D3852" s="1">
        <v>2</v>
      </c>
      <c r="E3852" s="1" t="s">
        <v>1279</v>
      </c>
      <c r="F3852" s="1">
        <v>7570509</v>
      </c>
      <c r="G3852" s="1">
        <v>7571132</v>
      </c>
      <c r="L3852" s="1" t="s">
        <v>14</v>
      </c>
      <c r="M3852" s="1" t="s">
        <v>14</v>
      </c>
    </row>
    <row r="3853" spans="2:13">
      <c r="B3853" s="1">
        <v>51</v>
      </c>
      <c r="C3853" s="1" t="s">
        <v>1280</v>
      </c>
      <c r="D3853" s="1">
        <v>2</v>
      </c>
      <c r="E3853" s="1" t="s">
        <v>1281</v>
      </c>
      <c r="F3853" s="1">
        <v>7571195</v>
      </c>
      <c r="G3853" s="1">
        <v>7586715</v>
      </c>
      <c r="L3853" s="1" t="s">
        <v>216</v>
      </c>
      <c r="M3853" s="1" t="s">
        <v>217</v>
      </c>
    </row>
    <row r="3854" spans="2:13">
      <c r="B3854" s="1">
        <v>51</v>
      </c>
      <c r="C3854" s="1" t="s">
        <v>1282</v>
      </c>
      <c r="D3854" s="1">
        <v>2</v>
      </c>
      <c r="E3854" s="1" t="s">
        <v>1283</v>
      </c>
      <c r="F3854" s="1">
        <v>7587019</v>
      </c>
      <c r="G3854" s="1">
        <v>7589464</v>
      </c>
      <c r="L3854" s="1" t="s">
        <v>14</v>
      </c>
      <c r="M3854" s="1" t="s">
        <v>14</v>
      </c>
    </row>
    <row r="3855" spans="2:13">
      <c r="B3855" s="1">
        <v>51</v>
      </c>
      <c r="C3855" s="1" t="s">
        <v>1979</v>
      </c>
      <c r="D3855" s="1">
        <v>2</v>
      </c>
      <c r="E3855" s="1" t="s">
        <v>1980</v>
      </c>
      <c r="F3855" s="1">
        <v>7590802</v>
      </c>
      <c r="G3855" s="1">
        <v>7594721</v>
      </c>
      <c r="L3855" s="1" t="s">
        <v>14</v>
      </c>
      <c r="M3855" s="1" t="s">
        <v>14</v>
      </c>
    </row>
    <row r="3856" spans="2:13">
      <c r="B3856" s="1">
        <v>51</v>
      </c>
      <c r="C3856" s="1" t="s">
        <v>1981</v>
      </c>
      <c r="D3856" s="1">
        <v>2</v>
      </c>
      <c r="E3856" s="1" t="s">
        <v>1982</v>
      </c>
      <c r="F3856" s="1">
        <v>7593711</v>
      </c>
      <c r="G3856" s="1">
        <v>7599338</v>
      </c>
      <c r="L3856" s="1" t="s">
        <v>1983</v>
      </c>
      <c r="M3856" s="1" t="s">
        <v>1984</v>
      </c>
    </row>
    <row r="3857" spans="2:13">
      <c r="B3857" s="1">
        <v>52</v>
      </c>
      <c r="C3857" s="1" t="s">
        <v>1409</v>
      </c>
      <c r="D3857" s="1">
        <v>1</v>
      </c>
      <c r="E3857" s="1" t="s">
        <v>1410</v>
      </c>
      <c r="F3857" s="1">
        <v>8060324</v>
      </c>
      <c r="G3857" s="1">
        <v>8062370</v>
      </c>
      <c r="L3857" s="1" t="s">
        <v>14</v>
      </c>
      <c r="M3857" s="1" t="s">
        <v>14</v>
      </c>
    </row>
    <row r="3858" spans="2:13">
      <c r="B3858" s="1">
        <v>52</v>
      </c>
      <c r="C3858" s="1" t="s">
        <v>1411</v>
      </c>
      <c r="D3858" s="1">
        <v>1</v>
      </c>
      <c r="E3858" s="1" t="s">
        <v>1412</v>
      </c>
      <c r="F3858" s="1">
        <v>8063452</v>
      </c>
      <c r="G3858" s="1">
        <v>8064561</v>
      </c>
      <c r="H3858" s="1" t="s">
        <v>1413</v>
      </c>
      <c r="I3858" s="1" t="s">
        <v>1414</v>
      </c>
      <c r="J3858" s="1" t="s">
        <v>1415</v>
      </c>
      <c r="L3858" s="1" t="s">
        <v>1416</v>
      </c>
      <c r="M3858" s="1" t="s">
        <v>1417</v>
      </c>
    </row>
    <row r="3859" spans="2:13">
      <c r="B3859" s="1">
        <v>52</v>
      </c>
      <c r="C3859" s="1" t="s">
        <v>1418</v>
      </c>
      <c r="D3859" s="1">
        <v>1</v>
      </c>
      <c r="E3859" s="1" t="s">
        <v>1419</v>
      </c>
      <c r="F3859" s="1">
        <v>8064281</v>
      </c>
      <c r="G3859" s="1">
        <v>8065958</v>
      </c>
      <c r="L3859" s="1" t="s">
        <v>14</v>
      </c>
      <c r="M3859" s="1" t="s">
        <v>14</v>
      </c>
    </row>
    <row r="3860" spans="2:13">
      <c r="B3860" s="1">
        <v>52</v>
      </c>
      <c r="C3860" s="1" t="s">
        <v>1420</v>
      </c>
      <c r="D3860" s="1">
        <v>1</v>
      </c>
      <c r="E3860" s="1" t="s">
        <v>1421</v>
      </c>
      <c r="F3860" s="1">
        <v>8066945</v>
      </c>
      <c r="G3860" s="1">
        <v>8070303</v>
      </c>
      <c r="L3860" s="1" t="s">
        <v>1422</v>
      </c>
      <c r="M3860" s="1" t="s">
        <v>1423</v>
      </c>
    </row>
    <row r="3861" spans="2:13">
      <c r="B3861" s="1">
        <v>52</v>
      </c>
      <c r="C3861" s="1" t="s">
        <v>1424</v>
      </c>
      <c r="D3861" s="1">
        <v>1</v>
      </c>
      <c r="E3861" s="1" t="s">
        <v>1425</v>
      </c>
      <c r="F3861" s="1">
        <v>8070366</v>
      </c>
      <c r="G3861" s="1">
        <v>8076067</v>
      </c>
      <c r="H3861" s="1" t="s">
        <v>1426</v>
      </c>
      <c r="I3861" s="1" t="s">
        <v>1427</v>
      </c>
      <c r="J3861" s="1" t="s">
        <v>1428</v>
      </c>
      <c r="L3861" s="1" t="s">
        <v>14</v>
      </c>
      <c r="M3861" s="1" t="s">
        <v>14</v>
      </c>
    </row>
    <row r="3862" spans="2:13">
      <c r="B3862" s="1">
        <v>52</v>
      </c>
      <c r="C3862" s="1" t="s">
        <v>1429</v>
      </c>
      <c r="D3862" s="1">
        <v>1</v>
      </c>
      <c r="E3862" s="1" t="s">
        <v>1430</v>
      </c>
      <c r="F3862" s="1">
        <v>8075649</v>
      </c>
      <c r="G3862" s="1">
        <v>8080296</v>
      </c>
      <c r="L3862" s="1" t="s">
        <v>1431</v>
      </c>
      <c r="M3862" s="1" t="s">
        <v>1432</v>
      </c>
    </row>
    <row r="3863" spans="2:13">
      <c r="B3863" s="1">
        <v>52</v>
      </c>
      <c r="C3863" s="1" t="s">
        <v>1433</v>
      </c>
      <c r="D3863" s="1">
        <v>1</v>
      </c>
      <c r="E3863" s="1" t="s">
        <v>1434</v>
      </c>
      <c r="F3863" s="1">
        <v>8080338</v>
      </c>
      <c r="G3863" s="1">
        <v>8086909</v>
      </c>
      <c r="L3863" s="1" t="s">
        <v>14</v>
      </c>
      <c r="M3863" s="1" t="s">
        <v>14</v>
      </c>
    </row>
    <row r="3864" spans="2:13">
      <c r="B3864" s="1">
        <v>52</v>
      </c>
      <c r="C3864" s="1" t="s">
        <v>1435</v>
      </c>
      <c r="D3864" s="1">
        <v>1</v>
      </c>
      <c r="E3864" s="1" t="s">
        <v>1436</v>
      </c>
      <c r="F3864" s="1">
        <v>8087518</v>
      </c>
      <c r="G3864" s="1">
        <v>8100239</v>
      </c>
      <c r="L3864" s="1" t="s">
        <v>143</v>
      </c>
      <c r="M3864" s="1" t="s">
        <v>144</v>
      </c>
    </row>
    <row r="3865" spans="2:13">
      <c r="B3865" s="1">
        <v>52</v>
      </c>
      <c r="C3865" s="1" t="s">
        <v>1437</v>
      </c>
      <c r="D3865" s="1">
        <v>1</v>
      </c>
      <c r="E3865" s="1" t="s">
        <v>1438</v>
      </c>
      <c r="F3865" s="1">
        <v>8101045</v>
      </c>
      <c r="G3865" s="1">
        <v>8110445</v>
      </c>
      <c r="L3865" s="1" t="s">
        <v>1439</v>
      </c>
      <c r="M3865" s="1" t="s">
        <v>1440</v>
      </c>
    </row>
    <row r="3866" spans="2:13">
      <c r="B3866" s="1">
        <v>52</v>
      </c>
      <c r="C3866" s="1" t="s">
        <v>1441</v>
      </c>
      <c r="D3866" s="1">
        <v>1</v>
      </c>
      <c r="E3866" s="1" t="s">
        <v>1442</v>
      </c>
      <c r="F3866" s="1">
        <v>8112967</v>
      </c>
      <c r="G3866" s="1">
        <v>8116190</v>
      </c>
      <c r="L3866" s="1" t="s">
        <v>14</v>
      </c>
      <c r="M3866" s="1" t="s">
        <v>14</v>
      </c>
    </row>
    <row r="3867" spans="2:13">
      <c r="B3867" s="1">
        <v>52</v>
      </c>
      <c r="C3867" s="1" t="s">
        <v>1443</v>
      </c>
      <c r="D3867" s="1">
        <v>1</v>
      </c>
      <c r="E3867" s="1" t="s">
        <v>1444</v>
      </c>
      <c r="F3867" s="1">
        <v>8116715</v>
      </c>
      <c r="G3867" s="1">
        <v>8125013</v>
      </c>
      <c r="H3867" s="1" t="s">
        <v>1445</v>
      </c>
      <c r="I3867" s="1" t="s">
        <v>1446</v>
      </c>
      <c r="J3867" s="1" t="s">
        <v>1447</v>
      </c>
      <c r="K3867" s="1" t="s">
        <v>1448</v>
      </c>
      <c r="L3867" s="1" t="s">
        <v>96</v>
      </c>
      <c r="M3867" s="1" t="s">
        <v>97</v>
      </c>
    </row>
    <row r="3868" spans="2:13">
      <c r="B3868" s="1">
        <v>52</v>
      </c>
      <c r="C3868" s="1" t="s">
        <v>1449</v>
      </c>
      <c r="D3868" s="1">
        <v>1</v>
      </c>
      <c r="E3868" s="1" t="s">
        <v>1450</v>
      </c>
      <c r="F3868" s="1">
        <v>8124971</v>
      </c>
      <c r="G3868" s="1">
        <v>8129501</v>
      </c>
      <c r="H3868" s="1" t="s">
        <v>1451</v>
      </c>
      <c r="I3868" s="1" t="s">
        <v>1452</v>
      </c>
      <c r="J3868" s="1" t="s">
        <v>1453</v>
      </c>
      <c r="K3868" s="1" t="s">
        <v>1454</v>
      </c>
      <c r="L3868" s="1" t="s">
        <v>1455</v>
      </c>
      <c r="M3868" s="1" t="s">
        <v>1456</v>
      </c>
    </row>
    <row r="3869" spans="2:13">
      <c r="B3869" s="1">
        <v>52</v>
      </c>
      <c r="C3869" s="1" t="s">
        <v>1457</v>
      </c>
      <c r="D3869" s="1">
        <v>1</v>
      </c>
      <c r="E3869" s="1" t="s">
        <v>1458</v>
      </c>
      <c r="F3869" s="1">
        <v>8129410</v>
      </c>
      <c r="G3869" s="1">
        <v>8132077</v>
      </c>
      <c r="H3869" s="1" t="s">
        <v>1459</v>
      </c>
      <c r="I3869" s="1" t="s">
        <v>1460</v>
      </c>
      <c r="J3869" s="1" t="s">
        <v>1461</v>
      </c>
      <c r="K3869" s="1" t="s">
        <v>1462</v>
      </c>
      <c r="L3869" s="1" t="s">
        <v>1463</v>
      </c>
      <c r="M3869" s="1" t="s">
        <v>1464</v>
      </c>
    </row>
    <row r="3870" spans="2:13">
      <c r="B3870" s="1">
        <v>52</v>
      </c>
      <c r="C3870" s="1" t="s">
        <v>1465</v>
      </c>
      <c r="D3870" s="1">
        <v>1</v>
      </c>
      <c r="E3870" s="1" t="s">
        <v>1466</v>
      </c>
      <c r="F3870" s="1">
        <v>8133803</v>
      </c>
      <c r="G3870" s="1">
        <v>8135652</v>
      </c>
      <c r="H3870" s="1" t="s">
        <v>1467</v>
      </c>
      <c r="I3870" s="1" t="s">
        <v>1468</v>
      </c>
      <c r="J3870" s="1" t="s">
        <v>1469</v>
      </c>
      <c r="L3870" s="1" t="s">
        <v>1470</v>
      </c>
      <c r="M3870" s="1" t="s">
        <v>1471</v>
      </c>
    </row>
    <row r="3871" spans="2:13">
      <c r="B3871" s="1">
        <v>52</v>
      </c>
      <c r="C3871" s="1" t="s">
        <v>1472</v>
      </c>
      <c r="D3871" s="1">
        <v>1</v>
      </c>
      <c r="E3871" s="1" t="s">
        <v>1473</v>
      </c>
      <c r="F3871" s="1">
        <v>8139995</v>
      </c>
      <c r="G3871" s="1">
        <v>8141311</v>
      </c>
      <c r="L3871" s="1" t="s">
        <v>14</v>
      </c>
      <c r="M3871" s="1" t="s">
        <v>14</v>
      </c>
    </row>
    <row r="3872" spans="2:13">
      <c r="B3872" s="1">
        <v>52</v>
      </c>
      <c r="C3872" s="1" t="s">
        <v>1474</v>
      </c>
      <c r="D3872" s="1">
        <v>1</v>
      </c>
      <c r="E3872" s="1" t="s">
        <v>1475</v>
      </c>
      <c r="F3872" s="1">
        <v>8144134</v>
      </c>
      <c r="G3872" s="1">
        <v>8150051</v>
      </c>
      <c r="H3872" s="1" t="s">
        <v>1476</v>
      </c>
      <c r="I3872" s="1" t="s">
        <v>1477</v>
      </c>
      <c r="J3872" s="1" t="s">
        <v>1478</v>
      </c>
      <c r="K3872" s="1" t="s">
        <v>1479</v>
      </c>
      <c r="L3872" s="1" t="s">
        <v>14</v>
      </c>
      <c r="M3872" s="1" t="s">
        <v>14</v>
      </c>
    </row>
    <row r="3873" spans="2:13">
      <c r="B3873" s="1">
        <v>52</v>
      </c>
      <c r="C3873" s="1" t="s">
        <v>1480</v>
      </c>
      <c r="D3873" s="1">
        <v>1</v>
      </c>
      <c r="E3873" s="1" t="s">
        <v>1481</v>
      </c>
      <c r="F3873" s="1">
        <v>8149885</v>
      </c>
      <c r="G3873" s="1">
        <v>8155494</v>
      </c>
      <c r="L3873" s="1" t="s">
        <v>1482</v>
      </c>
      <c r="M3873" s="1" t="s">
        <v>1483</v>
      </c>
    </row>
    <row r="3874" spans="2:13">
      <c r="B3874" s="1">
        <v>52</v>
      </c>
      <c r="C3874" s="1" t="s">
        <v>1484</v>
      </c>
      <c r="D3874" s="1">
        <v>1</v>
      </c>
      <c r="E3874" s="1" t="s">
        <v>1485</v>
      </c>
      <c r="F3874" s="1">
        <v>8155156</v>
      </c>
      <c r="G3874" s="1">
        <v>8160222</v>
      </c>
      <c r="L3874" s="1" t="s">
        <v>85</v>
      </c>
      <c r="M3874" s="1" t="s">
        <v>86</v>
      </c>
    </row>
    <row r="3875" spans="2:13">
      <c r="B3875" s="1">
        <v>52</v>
      </c>
      <c r="C3875" s="1" t="s">
        <v>1486</v>
      </c>
      <c r="D3875" s="1">
        <v>1</v>
      </c>
      <c r="E3875" s="1" t="s">
        <v>1487</v>
      </c>
      <c r="F3875" s="1">
        <v>8167196</v>
      </c>
      <c r="G3875" s="1">
        <v>8167566</v>
      </c>
      <c r="H3875" s="1" t="s">
        <v>1488</v>
      </c>
      <c r="I3875" s="1" t="s">
        <v>1489</v>
      </c>
      <c r="J3875" s="1" t="s">
        <v>1490</v>
      </c>
      <c r="L3875" s="1" t="s">
        <v>14</v>
      </c>
      <c r="M3875" s="1" t="s">
        <v>14</v>
      </c>
    </row>
    <row r="3876" spans="2:13">
      <c r="B3876" s="1">
        <v>52</v>
      </c>
      <c r="C3876" s="1" t="s">
        <v>1491</v>
      </c>
      <c r="D3876" s="1">
        <v>1</v>
      </c>
      <c r="E3876" s="1" t="s">
        <v>1492</v>
      </c>
      <c r="F3876" s="1">
        <v>8167755</v>
      </c>
      <c r="G3876" s="1">
        <v>8174014</v>
      </c>
      <c r="H3876" s="1" t="s">
        <v>1493</v>
      </c>
      <c r="I3876" s="1" t="s">
        <v>1494</v>
      </c>
      <c r="J3876" s="1" t="s">
        <v>1495</v>
      </c>
      <c r="L3876" s="1" t="s">
        <v>14</v>
      </c>
      <c r="M3876" s="1" t="s">
        <v>14</v>
      </c>
    </row>
    <row r="3877" spans="2:13">
      <c r="B3877" s="1">
        <v>52</v>
      </c>
      <c r="C3877" s="1" t="s">
        <v>1496</v>
      </c>
      <c r="D3877" s="1">
        <v>1</v>
      </c>
      <c r="E3877" s="1" t="s">
        <v>1497</v>
      </c>
      <c r="F3877" s="1">
        <v>8173723</v>
      </c>
      <c r="G3877" s="1">
        <v>8180552</v>
      </c>
      <c r="L3877" s="1" t="s">
        <v>14</v>
      </c>
      <c r="M3877" s="1" t="s">
        <v>14</v>
      </c>
    </row>
    <row r="3878" spans="2:13">
      <c r="B3878" s="1">
        <v>52</v>
      </c>
      <c r="C3878" s="1" t="s">
        <v>1498</v>
      </c>
      <c r="D3878" s="1">
        <v>1</v>
      </c>
      <c r="E3878" s="1" t="s">
        <v>1499</v>
      </c>
      <c r="F3878" s="1">
        <v>8180666</v>
      </c>
      <c r="G3878" s="1">
        <v>8182112</v>
      </c>
      <c r="L3878" s="1" t="s">
        <v>14</v>
      </c>
      <c r="M3878" s="1" t="s">
        <v>14</v>
      </c>
    </row>
    <row r="3879" spans="2:13">
      <c r="B3879" s="1">
        <v>52</v>
      </c>
      <c r="C3879" s="1" t="s">
        <v>1500</v>
      </c>
      <c r="D3879" s="1">
        <v>1</v>
      </c>
      <c r="E3879" s="1" t="s">
        <v>1501</v>
      </c>
      <c r="F3879" s="1">
        <v>8182996</v>
      </c>
      <c r="G3879" s="1">
        <v>8186673</v>
      </c>
      <c r="L3879" s="1" t="s">
        <v>1502</v>
      </c>
      <c r="M3879" s="1" t="s">
        <v>1503</v>
      </c>
    </row>
    <row r="3880" spans="2:13">
      <c r="B3880" s="1">
        <v>52</v>
      </c>
      <c r="C3880" s="1" t="s">
        <v>1504</v>
      </c>
      <c r="D3880" s="1">
        <v>1</v>
      </c>
      <c r="E3880" s="1" t="s">
        <v>1505</v>
      </c>
      <c r="F3880" s="1">
        <v>8188652</v>
      </c>
      <c r="G3880" s="1">
        <v>8197310</v>
      </c>
      <c r="L3880" s="1" t="s">
        <v>1506</v>
      </c>
      <c r="M3880" s="1" t="s">
        <v>1507</v>
      </c>
    </row>
    <row r="3881" spans="2:13">
      <c r="B3881" s="1">
        <v>52</v>
      </c>
      <c r="C3881" s="1" t="s">
        <v>1791</v>
      </c>
      <c r="D3881" s="1">
        <v>1</v>
      </c>
      <c r="E3881" s="1" t="s">
        <v>1792</v>
      </c>
      <c r="F3881" s="1">
        <v>8199291</v>
      </c>
      <c r="G3881" s="1">
        <v>8204302</v>
      </c>
      <c r="H3881" s="1" t="s">
        <v>1793</v>
      </c>
      <c r="I3881" s="1" t="s">
        <v>1794</v>
      </c>
      <c r="J3881" s="1" t="s">
        <v>1795</v>
      </c>
      <c r="L3881" s="1" t="s">
        <v>1796</v>
      </c>
      <c r="M3881" s="1" t="s">
        <v>1797</v>
      </c>
    </row>
    <row r="3882" spans="2:13">
      <c r="B3882" s="1">
        <v>53</v>
      </c>
      <c r="C3882" s="1" t="s">
        <v>6448</v>
      </c>
      <c r="D3882" s="1">
        <v>9</v>
      </c>
      <c r="E3882" s="1" t="s">
        <v>6449</v>
      </c>
      <c r="F3882" s="1">
        <v>448427</v>
      </c>
      <c r="G3882" s="1">
        <v>451760</v>
      </c>
      <c r="L3882" s="1" t="s">
        <v>14</v>
      </c>
      <c r="M3882" s="1" t="s">
        <v>14</v>
      </c>
    </row>
    <row r="3883" spans="2:13">
      <c r="B3883" s="1">
        <v>53</v>
      </c>
      <c r="C3883" s="1" t="s">
        <v>6450</v>
      </c>
      <c r="D3883" s="1">
        <v>9</v>
      </c>
      <c r="E3883" s="1" t="s">
        <v>6451</v>
      </c>
      <c r="F3883" s="1">
        <v>450066</v>
      </c>
      <c r="G3883" s="1">
        <v>451221</v>
      </c>
      <c r="L3883" s="1" t="s">
        <v>14</v>
      </c>
      <c r="M3883" s="1" t="s">
        <v>14</v>
      </c>
    </row>
    <row r="3884" spans="2:13">
      <c r="B3884" s="1">
        <v>53</v>
      </c>
      <c r="C3884" s="1" t="s">
        <v>6452</v>
      </c>
      <c r="D3884" s="1">
        <v>9</v>
      </c>
      <c r="E3884" s="1" t="s">
        <v>6453</v>
      </c>
      <c r="F3884" s="1">
        <v>450558</v>
      </c>
      <c r="G3884" s="1">
        <v>454902</v>
      </c>
      <c r="L3884" s="1" t="s">
        <v>14</v>
      </c>
      <c r="M3884" s="1" t="s">
        <v>14</v>
      </c>
    </row>
    <row r="3885" spans="2:13">
      <c r="B3885" s="1">
        <v>53</v>
      </c>
      <c r="C3885" s="1" t="s">
        <v>6454</v>
      </c>
      <c r="D3885" s="1">
        <v>9</v>
      </c>
      <c r="E3885" s="1" t="s">
        <v>6455</v>
      </c>
      <c r="F3885" s="1">
        <v>454706</v>
      </c>
      <c r="G3885" s="1">
        <v>462350</v>
      </c>
      <c r="L3885" s="1" t="s">
        <v>14</v>
      </c>
      <c r="M3885" s="1" t="s">
        <v>14</v>
      </c>
    </row>
    <row r="3886" spans="2:13">
      <c r="B3886" s="1">
        <v>53</v>
      </c>
      <c r="C3886" s="1" t="s">
        <v>6456</v>
      </c>
      <c r="D3886" s="1">
        <v>9</v>
      </c>
      <c r="E3886" s="1" t="s">
        <v>6457</v>
      </c>
      <c r="F3886" s="1">
        <v>464640</v>
      </c>
      <c r="G3886" s="1">
        <v>465632</v>
      </c>
      <c r="L3886" s="1" t="s">
        <v>14</v>
      </c>
      <c r="M3886" s="1" t="s">
        <v>14</v>
      </c>
    </row>
    <row r="3887" spans="2:13">
      <c r="B3887" s="1">
        <v>53</v>
      </c>
      <c r="C3887" s="1" t="s">
        <v>6458</v>
      </c>
      <c r="D3887" s="1">
        <v>9</v>
      </c>
      <c r="E3887" s="1" t="s">
        <v>6459</v>
      </c>
      <c r="F3887" s="1">
        <v>467350</v>
      </c>
      <c r="G3887" s="1">
        <v>475904</v>
      </c>
      <c r="L3887" s="1" t="s">
        <v>14</v>
      </c>
      <c r="M3887" s="1" t="s">
        <v>14</v>
      </c>
    </row>
    <row r="3888" spans="2:13">
      <c r="B3888" s="1">
        <v>53</v>
      </c>
      <c r="C3888" s="1" t="s">
        <v>6460</v>
      </c>
      <c r="D3888" s="1">
        <v>9</v>
      </c>
      <c r="E3888" s="1" t="s">
        <v>6461</v>
      </c>
      <c r="F3888" s="1">
        <v>476630</v>
      </c>
      <c r="G3888" s="1">
        <v>481840</v>
      </c>
      <c r="L3888" s="1" t="s">
        <v>14</v>
      </c>
      <c r="M3888" s="1" t="s">
        <v>14</v>
      </c>
    </row>
    <row r="3889" spans="2:13">
      <c r="B3889" s="1">
        <v>53</v>
      </c>
      <c r="C3889" s="1" t="s">
        <v>6462</v>
      </c>
      <c r="D3889" s="1">
        <v>9</v>
      </c>
      <c r="E3889" s="1" t="s">
        <v>6463</v>
      </c>
      <c r="F3889" s="1">
        <v>485229</v>
      </c>
      <c r="G3889" s="1">
        <v>486160</v>
      </c>
      <c r="L3889" s="1" t="s">
        <v>6464</v>
      </c>
      <c r="M3889" s="1" t="s">
        <v>6465</v>
      </c>
    </row>
    <row r="3890" spans="2:13">
      <c r="B3890" s="1">
        <v>53</v>
      </c>
      <c r="C3890" s="1" t="s">
        <v>6466</v>
      </c>
      <c r="D3890" s="1">
        <v>9</v>
      </c>
      <c r="E3890" s="1" t="s">
        <v>6467</v>
      </c>
      <c r="F3890" s="1">
        <v>487160</v>
      </c>
      <c r="G3890" s="1">
        <v>488391</v>
      </c>
      <c r="L3890" s="1" t="s">
        <v>14</v>
      </c>
      <c r="M3890" s="1" t="s">
        <v>14</v>
      </c>
    </row>
    <row r="3891" spans="2:13">
      <c r="B3891" s="1">
        <v>53</v>
      </c>
      <c r="C3891" s="1" t="s">
        <v>6468</v>
      </c>
      <c r="D3891" s="1">
        <v>9</v>
      </c>
      <c r="E3891" s="1" t="s">
        <v>6469</v>
      </c>
      <c r="F3891" s="1">
        <v>492864</v>
      </c>
      <c r="G3891" s="1">
        <v>497581</v>
      </c>
      <c r="L3891" s="1" t="s">
        <v>14</v>
      </c>
      <c r="M3891" s="1" t="s">
        <v>14</v>
      </c>
    </row>
    <row r="3892" spans="2:13">
      <c r="B3892" s="1">
        <v>53</v>
      </c>
      <c r="C3892" s="1" t="s">
        <v>6470</v>
      </c>
      <c r="D3892" s="1">
        <v>9</v>
      </c>
      <c r="E3892" s="1" t="s">
        <v>6471</v>
      </c>
      <c r="F3892" s="1">
        <v>497373</v>
      </c>
      <c r="G3892" s="1">
        <v>501037</v>
      </c>
      <c r="L3892" s="1" t="s">
        <v>14</v>
      </c>
      <c r="M3892" s="1" t="s">
        <v>14</v>
      </c>
    </row>
    <row r="3893" spans="2:13">
      <c r="B3893" s="1">
        <v>53</v>
      </c>
      <c r="C3893" s="1" t="s">
        <v>6472</v>
      </c>
      <c r="D3893" s="1">
        <v>9</v>
      </c>
      <c r="E3893" s="1" t="s">
        <v>6473</v>
      </c>
      <c r="F3893" s="1">
        <v>500942</v>
      </c>
      <c r="G3893" s="1">
        <v>505606</v>
      </c>
      <c r="L3893" s="1" t="s">
        <v>14</v>
      </c>
      <c r="M3893" s="1" t="s">
        <v>14</v>
      </c>
    </row>
    <row r="3894" spans="2:13">
      <c r="B3894" s="1">
        <v>53</v>
      </c>
      <c r="C3894" s="1" t="s">
        <v>6474</v>
      </c>
      <c r="D3894" s="1">
        <v>9</v>
      </c>
      <c r="E3894" s="1" t="s">
        <v>6475</v>
      </c>
      <c r="F3894" s="1">
        <v>505671</v>
      </c>
      <c r="G3894" s="1">
        <v>509708</v>
      </c>
      <c r="L3894" s="1" t="s">
        <v>14</v>
      </c>
      <c r="M3894" s="1" t="s">
        <v>14</v>
      </c>
    </row>
    <row r="3895" spans="2:13">
      <c r="B3895" s="1">
        <v>53</v>
      </c>
      <c r="C3895" s="1" t="s">
        <v>6476</v>
      </c>
      <c r="D3895" s="1">
        <v>9</v>
      </c>
      <c r="E3895" s="1" t="s">
        <v>6477</v>
      </c>
      <c r="F3895" s="1">
        <v>509709</v>
      </c>
      <c r="G3895" s="1">
        <v>512438</v>
      </c>
      <c r="L3895" s="1" t="s">
        <v>14</v>
      </c>
      <c r="M3895" s="1" t="s">
        <v>14</v>
      </c>
    </row>
    <row r="3896" spans="2:13">
      <c r="B3896" s="1">
        <v>53</v>
      </c>
      <c r="C3896" s="1" t="s">
        <v>6478</v>
      </c>
      <c r="D3896" s="1">
        <v>9</v>
      </c>
      <c r="E3896" s="1" t="s">
        <v>6479</v>
      </c>
      <c r="F3896" s="1">
        <v>512684</v>
      </c>
      <c r="G3896" s="1">
        <v>515217</v>
      </c>
      <c r="L3896" s="1" t="s">
        <v>14</v>
      </c>
      <c r="M3896" s="1" t="s">
        <v>14</v>
      </c>
    </row>
    <row r="3897" spans="2:13">
      <c r="B3897" s="1">
        <v>53</v>
      </c>
      <c r="C3897" s="1" t="s">
        <v>6480</v>
      </c>
      <c r="D3897" s="1">
        <v>9</v>
      </c>
      <c r="E3897" s="1" t="s">
        <v>6481</v>
      </c>
      <c r="F3897" s="1">
        <v>515764</v>
      </c>
      <c r="G3897" s="1">
        <v>518719</v>
      </c>
      <c r="L3897" s="1" t="s">
        <v>14</v>
      </c>
      <c r="M3897" s="1" t="s">
        <v>14</v>
      </c>
    </row>
    <row r="3898" spans="2:13">
      <c r="B3898" s="1">
        <v>53</v>
      </c>
      <c r="C3898" s="1" t="s">
        <v>6482</v>
      </c>
      <c r="D3898" s="1">
        <v>9</v>
      </c>
      <c r="E3898" s="1" t="s">
        <v>6483</v>
      </c>
      <c r="F3898" s="1">
        <v>518852</v>
      </c>
      <c r="G3898" s="1">
        <v>523792</v>
      </c>
      <c r="L3898" s="1" t="s">
        <v>14</v>
      </c>
      <c r="M3898" s="1" t="s">
        <v>14</v>
      </c>
    </row>
    <row r="3899" spans="2:13">
      <c r="B3899" s="1">
        <v>53</v>
      </c>
      <c r="C3899" s="1" t="s">
        <v>6484</v>
      </c>
      <c r="D3899" s="1">
        <v>9</v>
      </c>
      <c r="E3899" s="1" t="s">
        <v>6485</v>
      </c>
      <c r="F3899" s="1">
        <v>527757</v>
      </c>
      <c r="G3899" s="1">
        <v>532580</v>
      </c>
      <c r="L3899" s="1" t="s">
        <v>14</v>
      </c>
      <c r="M3899" s="1" t="s">
        <v>14</v>
      </c>
    </row>
    <row r="3900" spans="2:13">
      <c r="B3900" s="1">
        <v>53</v>
      </c>
      <c r="C3900" s="1" t="s">
        <v>6486</v>
      </c>
      <c r="D3900" s="1">
        <v>9</v>
      </c>
      <c r="E3900" s="1" t="s">
        <v>6487</v>
      </c>
      <c r="F3900" s="1">
        <v>532348</v>
      </c>
      <c r="G3900" s="1">
        <v>536134</v>
      </c>
      <c r="L3900" s="1" t="s">
        <v>14</v>
      </c>
      <c r="M3900" s="1" t="s">
        <v>14</v>
      </c>
    </row>
    <row r="3901" spans="2:13">
      <c r="B3901" s="1">
        <v>53</v>
      </c>
      <c r="C3901" s="1" t="s">
        <v>6488</v>
      </c>
      <c r="D3901" s="1">
        <v>9</v>
      </c>
      <c r="E3901" s="1" t="s">
        <v>6489</v>
      </c>
      <c r="F3901" s="1">
        <v>558968</v>
      </c>
      <c r="G3901" s="1">
        <v>568174</v>
      </c>
      <c r="L3901" s="1" t="s">
        <v>6490</v>
      </c>
      <c r="M3901" s="1" t="s">
        <v>6491</v>
      </c>
    </row>
    <row r="3902" spans="2:13">
      <c r="B3902" s="1">
        <v>53</v>
      </c>
      <c r="C3902" s="1" t="s">
        <v>6492</v>
      </c>
      <c r="D3902" s="1">
        <v>9</v>
      </c>
      <c r="E3902" s="1" t="s">
        <v>6493</v>
      </c>
      <c r="F3902" s="1">
        <v>568490</v>
      </c>
      <c r="G3902" s="1">
        <v>571144</v>
      </c>
      <c r="H3902" s="1" t="s">
        <v>3661</v>
      </c>
      <c r="I3902" s="1" t="s">
        <v>6494</v>
      </c>
      <c r="J3902" s="1" t="s">
        <v>6495</v>
      </c>
      <c r="L3902" s="1" t="s">
        <v>6496</v>
      </c>
      <c r="M3902" s="1" t="s">
        <v>6497</v>
      </c>
    </row>
    <row r="3903" spans="2:13">
      <c r="B3903" s="1">
        <v>53</v>
      </c>
      <c r="C3903" s="1" t="s">
        <v>6498</v>
      </c>
      <c r="D3903" s="1">
        <v>9</v>
      </c>
      <c r="E3903" s="1" t="s">
        <v>6499</v>
      </c>
      <c r="F3903" s="1">
        <v>571207</v>
      </c>
      <c r="G3903" s="1">
        <v>577595</v>
      </c>
      <c r="H3903" s="1" t="s">
        <v>1402</v>
      </c>
      <c r="I3903" s="1" t="s">
        <v>6500</v>
      </c>
      <c r="J3903" s="1" t="s">
        <v>6501</v>
      </c>
      <c r="L3903" s="1" t="s">
        <v>14</v>
      </c>
      <c r="M3903" s="1" t="s">
        <v>14</v>
      </c>
    </row>
    <row r="3904" spans="2:13">
      <c r="B3904" s="1">
        <v>53</v>
      </c>
      <c r="C3904" s="1" t="s">
        <v>6502</v>
      </c>
      <c r="D3904" s="1">
        <v>9</v>
      </c>
      <c r="E3904" s="1" t="s">
        <v>6503</v>
      </c>
      <c r="F3904" s="1">
        <v>578666</v>
      </c>
      <c r="G3904" s="1">
        <v>581460</v>
      </c>
      <c r="L3904" s="1" t="s">
        <v>14</v>
      </c>
      <c r="M3904" s="1" t="s">
        <v>14</v>
      </c>
    </row>
    <row r="3905" spans="2:13">
      <c r="B3905" s="1">
        <v>53</v>
      </c>
      <c r="C3905" s="1" t="s">
        <v>6504</v>
      </c>
      <c r="D3905" s="1">
        <v>9</v>
      </c>
      <c r="E3905" s="1" t="s">
        <v>6505</v>
      </c>
      <c r="F3905" s="1">
        <v>581951</v>
      </c>
      <c r="G3905" s="1">
        <v>585926</v>
      </c>
      <c r="L3905" s="1" t="s">
        <v>14</v>
      </c>
      <c r="M3905" s="1" t="s">
        <v>14</v>
      </c>
    </row>
    <row r="3906" spans="2:13">
      <c r="B3906" s="1">
        <v>54</v>
      </c>
      <c r="C3906" s="1" t="s">
        <v>6506</v>
      </c>
      <c r="D3906" s="1">
        <v>3</v>
      </c>
      <c r="E3906" s="1" t="s">
        <v>6507</v>
      </c>
      <c r="F3906" s="1">
        <v>4311321</v>
      </c>
      <c r="G3906" s="1">
        <v>4313934</v>
      </c>
      <c r="L3906" s="1" t="s">
        <v>14</v>
      </c>
      <c r="M3906" s="1" t="s">
        <v>14</v>
      </c>
    </row>
    <row r="3907" spans="2:13">
      <c r="B3907" s="1">
        <v>54</v>
      </c>
      <c r="C3907" s="1" t="s">
        <v>6508</v>
      </c>
      <c r="D3907" s="1">
        <v>3</v>
      </c>
      <c r="E3907" s="1" t="s">
        <v>6509</v>
      </c>
      <c r="F3907" s="1">
        <v>4313652</v>
      </c>
      <c r="G3907" s="1">
        <v>4316866</v>
      </c>
      <c r="H3907" s="1" t="s">
        <v>6510</v>
      </c>
      <c r="I3907" s="1" t="s">
        <v>6511</v>
      </c>
      <c r="J3907" s="1" t="s">
        <v>6512</v>
      </c>
      <c r="L3907" s="1" t="s">
        <v>14</v>
      </c>
      <c r="M3907" s="1" t="s">
        <v>14</v>
      </c>
    </row>
    <row r="3908" spans="2:13">
      <c r="B3908" s="1">
        <v>54</v>
      </c>
      <c r="C3908" s="1" t="s">
        <v>6513</v>
      </c>
      <c r="D3908" s="1">
        <v>3</v>
      </c>
      <c r="E3908" s="1" t="s">
        <v>6514</v>
      </c>
      <c r="F3908" s="1">
        <v>4317544</v>
      </c>
      <c r="G3908" s="1">
        <v>4321178</v>
      </c>
      <c r="H3908" s="1" t="s">
        <v>6515</v>
      </c>
      <c r="I3908" s="1" t="s">
        <v>6516</v>
      </c>
      <c r="J3908" s="1" t="s">
        <v>6517</v>
      </c>
      <c r="L3908" s="1" t="s">
        <v>6518</v>
      </c>
      <c r="M3908" s="1" t="s">
        <v>6519</v>
      </c>
    </row>
    <row r="3909" spans="2:13">
      <c r="B3909" s="1">
        <v>54</v>
      </c>
      <c r="C3909" s="1" t="s">
        <v>6520</v>
      </c>
      <c r="D3909" s="1">
        <v>3</v>
      </c>
      <c r="E3909" s="1" t="s">
        <v>6521</v>
      </c>
      <c r="F3909" s="1">
        <v>4321947</v>
      </c>
      <c r="G3909" s="1">
        <v>4324676</v>
      </c>
      <c r="L3909" s="1" t="s">
        <v>14</v>
      </c>
      <c r="M3909" s="1" t="s">
        <v>14</v>
      </c>
    </row>
    <row r="3910" spans="2:13">
      <c r="B3910" s="1">
        <v>54</v>
      </c>
      <c r="C3910" s="1" t="s">
        <v>6522</v>
      </c>
      <c r="D3910" s="1">
        <v>3</v>
      </c>
      <c r="E3910" s="1" t="s">
        <v>6523</v>
      </c>
      <c r="F3910" s="1">
        <v>4325752</v>
      </c>
      <c r="G3910" s="1">
        <v>4327819</v>
      </c>
      <c r="H3910" s="1" t="s">
        <v>6524</v>
      </c>
      <c r="I3910" s="1" t="s">
        <v>6525</v>
      </c>
      <c r="J3910" s="1" t="s">
        <v>6526</v>
      </c>
      <c r="L3910" s="1" t="s">
        <v>6527</v>
      </c>
      <c r="M3910" s="1" t="s">
        <v>6528</v>
      </c>
    </row>
    <row r="3911" spans="2:13">
      <c r="B3911" s="1">
        <v>54</v>
      </c>
      <c r="C3911" s="1" t="s">
        <v>6529</v>
      </c>
      <c r="D3911" s="1">
        <v>3</v>
      </c>
      <c r="E3911" s="1" t="s">
        <v>6530</v>
      </c>
      <c r="F3911" s="1">
        <v>4327919</v>
      </c>
      <c r="G3911" s="1">
        <v>4338295</v>
      </c>
      <c r="H3911" s="1" t="s">
        <v>6531</v>
      </c>
      <c r="I3911" s="1" t="s">
        <v>6532</v>
      </c>
      <c r="J3911" s="1" t="s">
        <v>6533</v>
      </c>
      <c r="L3911" s="1" t="s">
        <v>6534</v>
      </c>
      <c r="M3911" s="1" t="s">
        <v>6535</v>
      </c>
    </row>
    <row r="3912" spans="2:13">
      <c r="B3912" s="1">
        <v>54</v>
      </c>
      <c r="C3912" s="1" t="s">
        <v>6536</v>
      </c>
      <c r="D3912" s="1">
        <v>3</v>
      </c>
      <c r="E3912" s="1" t="s">
        <v>6537</v>
      </c>
      <c r="F3912" s="1">
        <v>4341085</v>
      </c>
      <c r="G3912" s="1">
        <v>4342495</v>
      </c>
      <c r="L3912" s="1" t="s">
        <v>14</v>
      </c>
      <c r="M3912" s="1" t="s">
        <v>14</v>
      </c>
    </row>
    <row r="3913" spans="2:13">
      <c r="B3913" s="1">
        <v>54</v>
      </c>
      <c r="C3913" s="1" t="s">
        <v>6538</v>
      </c>
      <c r="D3913" s="1">
        <v>3</v>
      </c>
      <c r="E3913" s="1" t="s">
        <v>6539</v>
      </c>
      <c r="F3913" s="1">
        <v>4343849</v>
      </c>
      <c r="G3913" s="1">
        <v>4344130</v>
      </c>
      <c r="L3913" s="1" t="s">
        <v>14</v>
      </c>
      <c r="M3913" s="1" t="s">
        <v>14</v>
      </c>
    </row>
    <row r="3914" spans="2:13">
      <c r="B3914" s="1">
        <v>54</v>
      </c>
      <c r="C3914" s="1" t="s">
        <v>6540</v>
      </c>
      <c r="D3914" s="1">
        <v>3</v>
      </c>
      <c r="E3914" s="1" t="s">
        <v>6541</v>
      </c>
      <c r="F3914" s="1">
        <v>4344452</v>
      </c>
      <c r="G3914" s="1">
        <v>4348026</v>
      </c>
      <c r="L3914" s="1" t="s">
        <v>14</v>
      </c>
      <c r="M3914" s="1" t="s">
        <v>14</v>
      </c>
    </row>
    <row r="3915" spans="2:13">
      <c r="B3915" s="1">
        <v>54</v>
      </c>
      <c r="C3915" s="1" t="s">
        <v>6542</v>
      </c>
      <c r="D3915" s="1">
        <v>3</v>
      </c>
      <c r="E3915" s="1" t="s">
        <v>6543</v>
      </c>
      <c r="F3915" s="1">
        <v>4350940</v>
      </c>
      <c r="G3915" s="1">
        <v>4354906</v>
      </c>
      <c r="L3915" s="1" t="s">
        <v>14</v>
      </c>
      <c r="M3915" s="1" t="s">
        <v>14</v>
      </c>
    </row>
    <row r="3916" spans="2:13">
      <c r="B3916" s="1">
        <v>54</v>
      </c>
      <c r="C3916" s="1" t="s">
        <v>6544</v>
      </c>
      <c r="D3916" s="1">
        <v>3</v>
      </c>
      <c r="E3916" s="1" t="s">
        <v>6545</v>
      </c>
      <c r="F3916" s="1">
        <v>4354686</v>
      </c>
      <c r="G3916" s="1">
        <v>4357762</v>
      </c>
      <c r="L3916" s="1" t="s">
        <v>6546</v>
      </c>
      <c r="M3916" s="1" t="s">
        <v>6547</v>
      </c>
    </row>
    <row r="3917" spans="2:13">
      <c r="B3917" s="1">
        <v>54</v>
      </c>
      <c r="C3917" s="1" t="s">
        <v>6548</v>
      </c>
      <c r="D3917" s="1">
        <v>3</v>
      </c>
      <c r="E3917" s="1" t="s">
        <v>6549</v>
      </c>
      <c r="F3917" s="1">
        <v>4357489</v>
      </c>
      <c r="G3917" s="1">
        <v>4361005</v>
      </c>
      <c r="H3917" s="1" t="s">
        <v>6550</v>
      </c>
      <c r="I3917" s="1" t="s">
        <v>6551</v>
      </c>
      <c r="J3917" s="1" t="s">
        <v>6552</v>
      </c>
      <c r="K3917" s="1" t="s">
        <v>6553</v>
      </c>
      <c r="L3917" s="1" t="s">
        <v>6554</v>
      </c>
      <c r="M3917" s="1" t="s">
        <v>6555</v>
      </c>
    </row>
    <row r="3918" spans="2:13">
      <c r="B3918" s="1">
        <v>54</v>
      </c>
      <c r="C3918" s="1" t="s">
        <v>6556</v>
      </c>
      <c r="D3918" s="1">
        <v>3</v>
      </c>
      <c r="E3918" s="1" t="s">
        <v>6557</v>
      </c>
      <c r="F3918" s="1">
        <v>4361080</v>
      </c>
      <c r="G3918" s="1">
        <v>4367112</v>
      </c>
      <c r="L3918" s="1" t="s">
        <v>14</v>
      </c>
      <c r="M3918" s="1" t="s">
        <v>14</v>
      </c>
    </row>
    <row r="3919" spans="2:13">
      <c r="B3919" s="1">
        <v>54</v>
      </c>
      <c r="C3919" s="1" t="s">
        <v>6558</v>
      </c>
      <c r="D3919" s="1">
        <v>3</v>
      </c>
      <c r="E3919" s="1" t="s">
        <v>6559</v>
      </c>
      <c r="F3919" s="1">
        <v>4367515</v>
      </c>
      <c r="G3919" s="1">
        <v>4371973</v>
      </c>
      <c r="H3919" s="1" t="s">
        <v>6560</v>
      </c>
      <c r="I3919" s="1" t="s">
        <v>6561</v>
      </c>
      <c r="J3919" s="1" t="s">
        <v>6562</v>
      </c>
      <c r="L3919" s="1" t="s">
        <v>6149</v>
      </c>
      <c r="M3919" s="1" t="s">
        <v>6150</v>
      </c>
    </row>
    <row r="3920" spans="2:13">
      <c r="B3920" s="1">
        <v>54</v>
      </c>
      <c r="C3920" s="1" t="s">
        <v>6563</v>
      </c>
      <c r="D3920" s="1">
        <v>3</v>
      </c>
      <c r="E3920" s="1" t="s">
        <v>6564</v>
      </c>
      <c r="F3920" s="1">
        <v>4371140</v>
      </c>
      <c r="G3920" s="1">
        <v>4385314</v>
      </c>
      <c r="L3920" s="1" t="s">
        <v>96</v>
      </c>
      <c r="M3920" s="1" t="s">
        <v>97</v>
      </c>
    </row>
    <row r="3921" spans="2:13">
      <c r="B3921" s="1">
        <v>54</v>
      </c>
      <c r="C3921" s="1" t="s">
        <v>6565</v>
      </c>
      <c r="D3921" s="1">
        <v>3</v>
      </c>
      <c r="E3921" s="1" t="s">
        <v>6566</v>
      </c>
      <c r="F3921" s="1">
        <v>4382487</v>
      </c>
      <c r="G3921" s="1">
        <v>4390432</v>
      </c>
      <c r="H3921" s="1" t="s">
        <v>2024</v>
      </c>
      <c r="I3921" s="1" t="s">
        <v>6567</v>
      </c>
      <c r="J3921" s="1" t="s">
        <v>6568</v>
      </c>
      <c r="L3921" s="1" t="s">
        <v>1159</v>
      </c>
      <c r="M3921" s="1" t="s">
        <v>1160</v>
      </c>
    </row>
    <row r="3922" spans="2:13">
      <c r="B3922" s="1">
        <v>54</v>
      </c>
      <c r="C3922" s="1" t="s">
        <v>6569</v>
      </c>
      <c r="D3922" s="1">
        <v>3</v>
      </c>
      <c r="E3922" s="1" t="s">
        <v>6570</v>
      </c>
      <c r="F3922" s="1">
        <v>4390868</v>
      </c>
      <c r="G3922" s="1">
        <v>4394975</v>
      </c>
      <c r="H3922" s="1" t="s">
        <v>6571</v>
      </c>
      <c r="I3922" s="1" t="s">
        <v>6572</v>
      </c>
      <c r="J3922" s="1" t="s">
        <v>6573</v>
      </c>
      <c r="K3922" s="1" t="s">
        <v>6574</v>
      </c>
      <c r="L3922" s="1" t="s">
        <v>14</v>
      </c>
      <c r="M3922" s="1" t="s">
        <v>14</v>
      </c>
    </row>
    <row r="3923" spans="2:13">
      <c r="B3923" s="1">
        <v>54</v>
      </c>
      <c r="C3923" s="1" t="s">
        <v>6575</v>
      </c>
      <c r="D3923" s="1">
        <v>3</v>
      </c>
      <c r="E3923" s="1" t="s">
        <v>6576</v>
      </c>
      <c r="F3923" s="1">
        <v>4394910</v>
      </c>
      <c r="G3923" s="1">
        <v>4406529</v>
      </c>
      <c r="H3923" s="1" t="s">
        <v>1384</v>
      </c>
      <c r="I3923" s="1" t="s">
        <v>6577</v>
      </c>
      <c r="J3923" s="1" t="s">
        <v>6578</v>
      </c>
      <c r="L3923" s="1" t="s">
        <v>6579</v>
      </c>
      <c r="M3923" s="1" t="s">
        <v>6580</v>
      </c>
    </row>
    <row r="3924" spans="2:13">
      <c r="B3924" s="1">
        <v>54</v>
      </c>
      <c r="C3924" s="1" t="s">
        <v>6581</v>
      </c>
      <c r="D3924" s="1">
        <v>3</v>
      </c>
      <c r="E3924" s="1" t="s">
        <v>6582</v>
      </c>
      <c r="F3924" s="1">
        <v>4405427</v>
      </c>
      <c r="G3924" s="1">
        <v>4412795</v>
      </c>
      <c r="L3924" s="1" t="s">
        <v>6583</v>
      </c>
      <c r="M3924" s="1" t="s">
        <v>6584</v>
      </c>
    </row>
    <row r="3925" spans="2:13">
      <c r="B3925" s="1">
        <v>54</v>
      </c>
      <c r="C3925" s="1" t="s">
        <v>6585</v>
      </c>
      <c r="D3925" s="1">
        <v>3</v>
      </c>
      <c r="E3925" s="1" t="s">
        <v>6586</v>
      </c>
      <c r="F3925" s="1">
        <v>4412198</v>
      </c>
      <c r="G3925" s="1">
        <v>4420750</v>
      </c>
      <c r="H3925" s="1" t="s">
        <v>6587</v>
      </c>
      <c r="I3925" s="1" t="s">
        <v>6588</v>
      </c>
      <c r="J3925" s="1" t="s">
        <v>6589</v>
      </c>
      <c r="L3925" s="1" t="s">
        <v>6590</v>
      </c>
      <c r="M3925" s="1" t="s">
        <v>6591</v>
      </c>
    </row>
    <row r="3926" spans="2:13">
      <c r="B3926" s="1">
        <v>54</v>
      </c>
      <c r="C3926" s="1" t="s">
        <v>6592</v>
      </c>
      <c r="D3926" s="1">
        <v>3</v>
      </c>
      <c r="E3926" s="1" t="s">
        <v>6593</v>
      </c>
      <c r="F3926" s="1">
        <v>4420539</v>
      </c>
      <c r="G3926" s="1">
        <v>4426275</v>
      </c>
      <c r="H3926" s="1" t="s">
        <v>6594</v>
      </c>
      <c r="I3926" s="1" t="s">
        <v>6595</v>
      </c>
      <c r="J3926" s="1" t="s">
        <v>6596</v>
      </c>
      <c r="K3926" s="1" t="s">
        <v>6597</v>
      </c>
      <c r="L3926" s="1" t="s">
        <v>6598</v>
      </c>
      <c r="M3926" s="1" t="s">
        <v>6599</v>
      </c>
    </row>
    <row r="3927" spans="2:13">
      <c r="B3927" s="1">
        <v>54</v>
      </c>
      <c r="C3927" s="1" t="s">
        <v>6600</v>
      </c>
      <c r="D3927" s="1">
        <v>3</v>
      </c>
      <c r="E3927" s="1" t="s">
        <v>6601</v>
      </c>
      <c r="F3927" s="1">
        <v>4426825</v>
      </c>
      <c r="G3927" s="1">
        <v>4429565</v>
      </c>
      <c r="L3927" s="1" t="s">
        <v>14</v>
      </c>
      <c r="M3927" s="1" t="s">
        <v>14</v>
      </c>
    </row>
    <row r="3928" spans="2:13">
      <c r="B3928" s="1">
        <v>54</v>
      </c>
      <c r="C3928" s="1" t="s">
        <v>6602</v>
      </c>
      <c r="D3928" s="1">
        <v>3</v>
      </c>
      <c r="E3928" s="1" t="s">
        <v>6603</v>
      </c>
      <c r="F3928" s="1">
        <v>4429354</v>
      </c>
      <c r="G3928" s="1">
        <v>4433509</v>
      </c>
      <c r="H3928" s="1" t="s">
        <v>6604</v>
      </c>
      <c r="I3928" s="1" t="s">
        <v>6605</v>
      </c>
      <c r="J3928" s="1" t="s">
        <v>6606</v>
      </c>
      <c r="L3928" s="1" t="s">
        <v>14</v>
      </c>
      <c r="M3928" s="1" t="s">
        <v>14</v>
      </c>
    </row>
    <row r="3929" spans="2:13">
      <c r="B3929" s="1">
        <v>54</v>
      </c>
      <c r="C3929" s="1" t="s">
        <v>6607</v>
      </c>
      <c r="D3929" s="1">
        <v>3</v>
      </c>
      <c r="E3929" s="1" t="s">
        <v>6608</v>
      </c>
      <c r="F3929" s="1">
        <v>4433479</v>
      </c>
      <c r="G3929" s="1">
        <v>4440077</v>
      </c>
      <c r="H3929" s="1" t="s">
        <v>6609</v>
      </c>
      <c r="I3929" s="1" t="s">
        <v>6610</v>
      </c>
      <c r="J3929" s="1" t="s">
        <v>6611</v>
      </c>
      <c r="K3929" s="1" t="s">
        <v>6612</v>
      </c>
      <c r="L3929" s="1" t="s">
        <v>6613</v>
      </c>
      <c r="M3929" s="1" t="s">
        <v>6614</v>
      </c>
    </row>
    <row r="3930" spans="2:13">
      <c r="B3930" s="1">
        <v>54</v>
      </c>
      <c r="C3930" s="1" t="s">
        <v>6615</v>
      </c>
      <c r="D3930" s="1">
        <v>3</v>
      </c>
      <c r="E3930" s="1" t="s">
        <v>6616</v>
      </c>
      <c r="F3930" s="1">
        <v>4440199</v>
      </c>
      <c r="G3930" s="1">
        <v>4442338</v>
      </c>
      <c r="L3930" s="1" t="s">
        <v>14</v>
      </c>
      <c r="M3930" s="1" t="s">
        <v>14</v>
      </c>
    </row>
    <row r="3931" spans="2:13">
      <c r="B3931" s="1">
        <v>54</v>
      </c>
      <c r="C3931" s="1" t="s">
        <v>6617</v>
      </c>
      <c r="D3931" s="1">
        <v>3</v>
      </c>
      <c r="E3931" s="1" t="s">
        <v>6618</v>
      </c>
      <c r="F3931" s="1">
        <v>4441852</v>
      </c>
      <c r="G3931" s="1">
        <v>4444738</v>
      </c>
      <c r="L3931" s="1" t="s">
        <v>208</v>
      </c>
      <c r="M3931" s="1" t="s">
        <v>209</v>
      </c>
    </row>
    <row r="3932" spans="2:13">
      <c r="B3932" s="1">
        <v>54</v>
      </c>
      <c r="C3932" s="1" t="s">
        <v>6619</v>
      </c>
      <c r="D3932" s="1">
        <v>3</v>
      </c>
      <c r="E3932" s="1" t="s">
        <v>6620</v>
      </c>
      <c r="F3932" s="1">
        <v>4444568</v>
      </c>
      <c r="G3932" s="1">
        <v>4452495</v>
      </c>
      <c r="L3932" s="1" t="s">
        <v>14</v>
      </c>
      <c r="M3932" s="1" t="s">
        <v>14</v>
      </c>
    </row>
    <row r="3933" spans="2:13">
      <c r="B3933" s="1">
        <v>54</v>
      </c>
      <c r="C3933" s="1" t="s">
        <v>6621</v>
      </c>
      <c r="D3933" s="1">
        <v>3</v>
      </c>
      <c r="E3933" s="1" t="s">
        <v>6622</v>
      </c>
      <c r="F3933" s="1">
        <v>4452862</v>
      </c>
      <c r="G3933" s="1">
        <v>4453997</v>
      </c>
      <c r="L3933" s="1" t="s">
        <v>14</v>
      </c>
      <c r="M3933" s="1" t="s">
        <v>14</v>
      </c>
    </row>
    <row r="3934" spans="2:13">
      <c r="B3934" s="1">
        <v>54</v>
      </c>
      <c r="C3934" s="1" t="s">
        <v>6623</v>
      </c>
      <c r="D3934" s="1">
        <v>3</v>
      </c>
      <c r="E3934" s="1" t="s">
        <v>6624</v>
      </c>
      <c r="F3934" s="1">
        <v>4454377</v>
      </c>
      <c r="G3934" s="1">
        <v>4471478</v>
      </c>
      <c r="L3934" s="1" t="s">
        <v>1123</v>
      </c>
      <c r="M3934" s="1" t="s">
        <v>1124</v>
      </c>
    </row>
    <row r="3935" spans="2:13">
      <c r="B3935" s="1">
        <v>54</v>
      </c>
      <c r="C3935" s="1" t="s">
        <v>6625</v>
      </c>
      <c r="D3935" s="1">
        <v>3</v>
      </c>
      <c r="E3935" s="1" t="s">
        <v>6626</v>
      </c>
      <c r="F3935" s="1">
        <v>4469411</v>
      </c>
      <c r="G3935" s="1">
        <v>4469755</v>
      </c>
      <c r="L3935" s="1" t="s">
        <v>14</v>
      </c>
      <c r="M3935" s="1" t="s">
        <v>14</v>
      </c>
    </row>
    <row r="3936" spans="2:13">
      <c r="B3936" s="1">
        <v>54</v>
      </c>
      <c r="C3936" s="1" t="s">
        <v>6627</v>
      </c>
      <c r="D3936" s="1">
        <v>3</v>
      </c>
      <c r="E3936" s="1" t="s">
        <v>6628</v>
      </c>
      <c r="F3936" s="1">
        <v>4472839</v>
      </c>
      <c r="G3936" s="1">
        <v>4486305</v>
      </c>
      <c r="L3936" s="1" t="s">
        <v>5377</v>
      </c>
      <c r="M3936" s="1" t="s">
        <v>5378</v>
      </c>
    </row>
    <row r="3937" spans="2:13">
      <c r="B3937" s="1">
        <v>54</v>
      </c>
      <c r="C3937" s="1" t="s">
        <v>6629</v>
      </c>
      <c r="D3937" s="1">
        <v>3</v>
      </c>
      <c r="E3937" s="1" t="s">
        <v>6630</v>
      </c>
      <c r="F3937" s="1">
        <v>4486649</v>
      </c>
      <c r="G3937" s="1">
        <v>4492333</v>
      </c>
      <c r="L3937" s="1" t="s">
        <v>14</v>
      </c>
      <c r="M3937" s="1" t="s">
        <v>14</v>
      </c>
    </row>
    <row r="3938" spans="2:13">
      <c r="B3938" s="1">
        <v>54</v>
      </c>
      <c r="C3938" s="1" t="s">
        <v>6631</v>
      </c>
      <c r="D3938" s="1">
        <v>3</v>
      </c>
      <c r="E3938" s="1" t="s">
        <v>6632</v>
      </c>
      <c r="F3938" s="1">
        <v>4492283</v>
      </c>
      <c r="G3938" s="1">
        <v>4498074</v>
      </c>
      <c r="L3938" s="1" t="s">
        <v>14</v>
      </c>
      <c r="M3938" s="1" t="s">
        <v>14</v>
      </c>
    </row>
    <row r="3939" spans="2:13">
      <c r="B3939" s="1">
        <v>54</v>
      </c>
      <c r="C3939" s="1" t="s">
        <v>6633</v>
      </c>
      <c r="D3939" s="1">
        <v>3</v>
      </c>
      <c r="E3939" s="1" t="s">
        <v>6634</v>
      </c>
      <c r="F3939" s="1">
        <v>4497877</v>
      </c>
      <c r="G3939" s="1">
        <v>4500672</v>
      </c>
      <c r="H3939" s="1" t="s">
        <v>6635</v>
      </c>
      <c r="I3939" s="1" t="s">
        <v>6636</v>
      </c>
      <c r="J3939" s="1" t="s">
        <v>6637</v>
      </c>
      <c r="K3939" s="1" t="s">
        <v>6638</v>
      </c>
      <c r="L3939" s="1" t="s">
        <v>6639</v>
      </c>
      <c r="M3939" s="1" t="s">
        <v>6640</v>
      </c>
    </row>
    <row r="3940" spans="2:13">
      <c r="B3940" s="1">
        <v>54</v>
      </c>
      <c r="C3940" s="1" t="s">
        <v>6641</v>
      </c>
      <c r="D3940" s="1">
        <v>3</v>
      </c>
      <c r="E3940" s="1" t="s">
        <v>6642</v>
      </c>
      <c r="F3940" s="1">
        <v>4500751</v>
      </c>
      <c r="G3940" s="1">
        <v>4505144</v>
      </c>
      <c r="H3940" s="1" t="s">
        <v>6643</v>
      </c>
      <c r="I3940" s="1" t="s">
        <v>6644</v>
      </c>
      <c r="K3940" s="1" t="s">
        <v>6645</v>
      </c>
      <c r="L3940" s="1" t="s">
        <v>6646</v>
      </c>
      <c r="M3940" s="1" t="s">
        <v>6647</v>
      </c>
    </row>
    <row r="3941" spans="2:13">
      <c r="B3941" s="1">
        <v>54</v>
      </c>
      <c r="C3941" s="1" t="s">
        <v>6648</v>
      </c>
      <c r="D3941" s="1">
        <v>3</v>
      </c>
      <c r="E3941" s="1" t="s">
        <v>6649</v>
      </c>
      <c r="F3941" s="1">
        <v>4504610</v>
      </c>
      <c r="G3941" s="1">
        <v>4509684</v>
      </c>
      <c r="L3941" s="1" t="s">
        <v>14</v>
      </c>
      <c r="M3941" s="1" t="s">
        <v>14</v>
      </c>
    </row>
    <row r="3942" spans="2:13">
      <c r="B3942" s="1">
        <v>54</v>
      </c>
      <c r="C3942" s="1" t="s">
        <v>6650</v>
      </c>
      <c r="D3942" s="1">
        <v>3</v>
      </c>
      <c r="E3942" s="1" t="s">
        <v>6651</v>
      </c>
      <c r="F3942" s="1">
        <v>4509493</v>
      </c>
      <c r="G3942" s="1">
        <v>4522075</v>
      </c>
      <c r="L3942" s="1" t="s">
        <v>14</v>
      </c>
      <c r="M3942" s="1" t="s">
        <v>14</v>
      </c>
    </row>
    <row r="3943" spans="2:13">
      <c r="B3943" s="1">
        <v>54</v>
      </c>
      <c r="C3943" s="1" t="s">
        <v>6652</v>
      </c>
      <c r="D3943" s="1">
        <v>3</v>
      </c>
      <c r="E3943" s="1" t="s">
        <v>6653</v>
      </c>
      <c r="F3943" s="1">
        <v>4518090</v>
      </c>
      <c r="G3943" s="1">
        <v>4526803</v>
      </c>
      <c r="L3943" s="1" t="s">
        <v>14</v>
      </c>
      <c r="M3943" s="1" t="s">
        <v>14</v>
      </c>
    </row>
    <row r="3944" spans="2:13">
      <c r="B3944" s="1">
        <v>54</v>
      </c>
      <c r="C3944" s="1" t="s">
        <v>6654</v>
      </c>
      <c r="D3944" s="1">
        <v>3</v>
      </c>
      <c r="E3944" s="1" t="s">
        <v>6655</v>
      </c>
      <c r="F3944" s="1">
        <v>4526711</v>
      </c>
      <c r="G3944" s="1">
        <v>4534102</v>
      </c>
      <c r="L3944" s="1" t="s">
        <v>14</v>
      </c>
      <c r="M3944" s="1" t="s">
        <v>14</v>
      </c>
    </row>
    <row r="3945" spans="2:13">
      <c r="B3945" s="1">
        <v>54</v>
      </c>
      <c r="C3945" s="1" t="s">
        <v>6656</v>
      </c>
      <c r="D3945" s="1">
        <v>3</v>
      </c>
      <c r="E3945" s="1" t="s">
        <v>6657</v>
      </c>
      <c r="F3945" s="1">
        <v>4534768</v>
      </c>
      <c r="G3945" s="1">
        <v>4538609</v>
      </c>
      <c r="L3945" s="1" t="s">
        <v>14</v>
      </c>
      <c r="M3945" s="1" t="s">
        <v>14</v>
      </c>
    </row>
    <row r="3946" spans="2:13">
      <c r="B3946" s="1">
        <v>54</v>
      </c>
      <c r="C3946" s="1" t="s">
        <v>6658</v>
      </c>
      <c r="D3946" s="1">
        <v>3</v>
      </c>
      <c r="E3946" s="1" t="s">
        <v>6659</v>
      </c>
      <c r="F3946" s="1">
        <v>4538465</v>
      </c>
      <c r="G3946" s="1">
        <v>4541552</v>
      </c>
      <c r="L3946" s="1" t="s">
        <v>14</v>
      </c>
      <c r="M3946" s="1" t="s">
        <v>14</v>
      </c>
    </row>
    <row r="3947" spans="2:13">
      <c r="B3947" s="1">
        <v>54</v>
      </c>
      <c r="C3947" s="1" t="s">
        <v>6660</v>
      </c>
      <c r="D3947" s="1">
        <v>3</v>
      </c>
      <c r="E3947" s="1" t="s">
        <v>6661</v>
      </c>
      <c r="F3947" s="1">
        <v>4541625</v>
      </c>
      <c r="G3947" s="1">
        <v>4544634</v>
      </c>
      <c r="L3947" s="1" t="s">
        <v>14</v>
      </c>
      <c r="M3947" s="1" t="s">
        <v>14</v>
      </c>
    </row>
    <row r="3948" spans="2:13">
      <c r="B3948" s="1">
        <v>54</v>
      </c>
      <c r="C3948" s="1" t="s">
        <v>6662</v>
      </c>
      <c r="D3948" s="1">
        <v>3</v>
      </c>
      <c r="E3948" s="1" t="s">
        <v>6663</v>
      </c>
      <c r="F3948" s="1">
        <v>4545878</v>
      </c>
      <c r="G3948" s="1">
        <v>4547206</v>
      </c>
      <c r="L3948" s="1" t="s">
        <v>14</v>
      </c>
      <c r="M3948" s="1" t="s">
        <v>14</v>
      </c>
    </row>
    <row r="3949" spans="2:13">
      <c r="B3949" s="1">
        <v>54</v>
      </c>
      <c r="C3949" s="1" t="s">
        <v>6664</v>
      </c>
      <c r="D3949" s="1">
        <v>3</v>
      </c>
      <c r="E3949" s="1" t="s">
        <v>6665</v>
      </c>
      <c r="F3949" s="1">
        <v>4547136</v>
      </c>
      <c r="G3949" s="1">
        <v>4551830</v>
      </c>
      <c r="L3949" s="1" t="s">
        <v>14</v>
      </c>
      <c r="M3949" s="1" t="s">
        <v>14</v>
      </c>
    </row>
    <row r="3950" spans="2:13">
      <c r="B3950" s="1">
        <v>54</v>
      </c>
      <c r="C3950" s="1" t="s">
        <v>440</v>
      </c>
      <c r="D3950" s="1">
        <v>3</v>
      </c>
      <c r="E3950" s="1" t="s">
        <v>441</v>
      </c>
      <c r="F3950" s="1">
        <v>4552193</v>
      </c>
      <c r="G3950" s="1">
        <v>4555281</v>
      </c>
      <c r="H3950" s="1" t="s">
        <v>442</v>
      </c>
      <c r="I3950" s="1" t="s">
        <v>443</v>
      </c>
      <c r="J3950" s="1" t="s">
        <v>444</v>
      </c>
      <c r="L3950" s="1" t="s">
        <v>445</v>
      </c>
      <c r="M3950" s="1" t="s">
        <v>446</v>
      </c>
    </row>
    <row r="3951" spans="2:13">
      <c r="B3951" s="1">
        <v>54</v>
      </c>
      <c r="C3951" s="1" t="s">
        <v>447</v>
      </c>
      <c r="D3951" s="1">
        <v>3</v>
      </c>
      <c r="E3951" s="1" t="s">
        <v>448</v>
      </c>
      <c r="F3951" s="1">
        <v>4555951</v>
      </c>
      <c r="G3951" s="1">
        <v>4561867</v>
      </c>
      <c r="L3951" s="1" t="s">
        <v>14</v>
      </c>
      <c r="M3951" s="1" t="s">
        <v>14</v>
      </c>
    </row>
    <row r="3952" spans="2:13">
      <c r="B3952" s="1">
        <v>54</v>
      </c>
      <c r="C3952" s="1" t="s">
        <v>449</v>
      </c>
      <c r="D3952" s="1">
        <v>3</v>
      </c>
      <c r="E3952" s="1" t="s">
        <v>450</v>
      </c>
      <c r="F3952" s="1">
        <v>4561333</v>
      </c>
      <c r="G3952" s="1">
        <v>4567599</v>
      </c>
      <c r="L3952" s="1" t="s">
        <v>14</v>
      </c>
      <c r="M3952" s="1" t="s">
        <v>14</v>
      </c>
    </row>
    <row r="3953" spans="2:13">
      <c r="B3953" s="1">
        <v>54</v>
      </c>
      <c r="C3953" s="1" t="s">
        <v>451</v>
      </c>
      <c r="D3953" s="1">
        <v>3</v>
      </c>
      <c r="E3953" s="1" t="s">
        <v>452</v>
      </c>
      <c r="F3953" s="1">
        <v>4567754</v>
      </c>
      <c r="G3953" s="1">
        <v>4572538</v>
      </c>
      <c r="H3953" s="1" t="s">
        <v>453</v>
      </c>
      <c r="I3953" s="1" t="s">
        <v>454</v>
      </c>
      <c r="J3953" s="1" t="s">
        <v>455</v>
      </c>
      <c r="K3953" s="1" t="s">
        <v>456</v>
      </c>
      <c r="L3953" s="1" t="s">
        <v>14</v>
      </c>
      <c r="M3953" s="1" t="s">
        <v>14</v>
      </c>
    </row>
    <row r="3954" spans="2:13">
      <c r="B3954" s="1">
        <v>54</v>
      </c>
      <c r="C3954" s="1" t="s">
        <v>457</v>
      </c>
      <c r="D3954" s="1">
        <v>3</v>
      </c>
      <c r="E3954" s="1" t="s">
        <v>458</v>
      </c>
      <c r="F3954" s="1">
        <v>4572795</v>
      </c>
      <c r="G3954" s="1">
        <v>4578343</v>
      </c>
      <c r="L3954" s="1" t="s">
        <v>216</v>
      </c>
      <c r="M3954" s="1" t="s">
        <v>217</v>
      </c>
    </row>
    <row r="3955" spans="2:13">
      <c r="B3955" s="1">
        <v>54</v>
      </c>
      <c r="C3955" s="1" t="s">
        <v>459</v>
      </c>
      <c r="D3955" s="1">
        <v>3</v>
      </c>
      <c r="E3955" s="1" t="s">
        <v>460</v>
      </c>
      <c r="F3955" s="1">
        <v>4581552</v>
      </c>
      <c r="G3955" s="1">
        <v>4582925</v>
      </c>
      <c r="L3955" s="1" t="s">
        <v>14</v>
      </c>
      <c r="M3955" s="1" t="s">
        <v>14</v>
      </c>
    </row>
    <row r="3956" spans="2:13">
      <c r="B3956" s="1">
        <v>54</v>
      </c>
      <c r="C3956" s="1" t="s">
        <v>461</v>
      </c>
      <c r="D3956" s="1">
        <v>3</v>
      </c>
      <c r="E3956" s="1" t="s">
        <v>462</v>
      </c>
      <c r="F3956" s="1">
        <v>4583909</v>
      </c>
      <c r="G3956" s="1">
        <v>4587083</v>
      </c>
      <c r="L3956" s="1" t="s">
        <v>14</v>
      </c>
      <c r="M3956" s="1" t="s">
        <v>14</v>
      </c>
    </row>
    <row r="3957" spans="2:13">
      <c r="B3957" s="1">
        <v>54</v>
      </c>
      <c r="C3957" s="1" t="s">
        <v>463</v>
      </c>
      <c r="D3957" s="1">
        <v>3</v>
      </c>
      <c r="E3957" s="1" t="s">
        <v>464</v>
      </c>
      <c r="F3957" s="1">
        <v>4586820</v>
      </c>
      <c r="G3957" s="1">
        <v>4594875</v>
      </c>
      <c r="H3957" s="1" t="s">
        <v>465</v>
      </c>
      <c r="I3957" s="1" t="s">
        <v>466</v>
      </c>
      <c r="J3957" s="1" t="s">
        <v>467</v>
      </c>
      <c r="K3957" s="1" t="s">
        <v>468</v>
      </c>
      <c r="L3957" s="1" t="s">
        <v>469</v>
      </c>
      <c r="M3957" s="1" t="s">
        <v>470</v>
      </c>
    </row>
    <row r="3958" spans="2:13">
      <c r="B3958" s="1">
        <v>54</v>
      </c>
      <c r="C3958" s="1" t="s">
        <v>471</v>
      </c>
      <c r="D3958" s="1">
        <v>3</v>
      </c>
      <c r="E3958" s="1" t="s">
        <v>472</v>
      </c>
      <c r="F3958" s="1">
        <v>4595016</v>
      </c>
      <c r="G3958" s="1">
        <v>4597931</v>
      </c>
      <c r="H3958" s="1" t="s">
        <v>473</v>
      </c>
      <c r="I3958" s="1" t="s">
        <v>474</v>
      </c>
      <c r="J3958" s="1" t="s">
        <v>475</v>
      </c>
      <c r="L3958" s="1" t="s">
        <v>14</v>
      </c>
      <c r="M3958" s="1" t="s">
        <v>14</v>
      </c>
    </row>
    <row r="3959" spans="2:13">
      <c r="B3959" s="1">
        <v>54</v>
      </c>
      <c r="C3959" s="1" t="s">
        <v>476</v>
      </c>
      <c r="D3959" s="1">
        <v>3</v>
      </c>
      <c r="E3959" s="1" t="s">
        <v>477</v>
      </c>
      <c r="F3959" s="1">
        <v>4597649</v>
      </c>
      <c r="G3959" s="1">
        <v>4605113</v>
      </c>
      <c r="H3959" s="1" t="s">
        <v>478</v>
      </c>
      <c r="I3959" s="1" t="s">
        <v>479</v>
      </c>
      <c r="J3959" s="1" t="s">
        <v>480</v>
      </c>
      <c r="L3959" s="1" t="s">
        <v>481</v>
      </c>
      <c r="M3959" s="1" t="s">
        <v>482</v>
      </c>
    </row>
    <row r="3960" spans="2:13">
      <c r="B3960" s="1">
        <v>54</v>
      </c>
      <c r="C3960" s="1" t="s">
        <v>483</v>
      </c>
      <c r="D3960" s="1">
        <v>3</v>
      </c>
      <c r="E3960" s="1" t="s">
        <v>484</v>
      </c>
      <c r="F3960" s="1">
        <v>4605078</v>
      </c>
      <c r="G3960" s="1">
        <v>4608334</v>
      </c>
      <c r="H3960" s="1" t="s">
        <v>485</v>
      </c>
      <c r="I3960" s="1" t="s">
        <v>486</v>
      </c>
      <c r="J3960" s="1" t="s">
        <v>487</v>
      </c>
      <c r="K3960" s="1" t="s">
        <v>488</v>
      </c>
      <c r="L3960" s="1" t="s">
        <v>14</v>
      </c>
      <c r="M3960" s="1" t="s">
        <v>14</v>
      </c>
    </row>
    <row r="3961" spans="2:13">
      <c r="B3961" s="1">
        <v>54</v>
      </c>
      <c r="C3961" s="1" t="s">
        <v>489</v>
      </c>
      <c r="D3961" s="1">
        <v>3</v>
      </c>
      <c r="E3961" s="1" t="s">
        <v>490</v>
      </c>
      <c r="F3961" s="1">
        <v>4608601</v>
      </c>
      <c r="G3961" s="1">
        <v>4612388</v>
      </c>
      <c r="L3961" s="1" t="s">
        <v>14</v>
      </c>
      <c r="M3961" s="1" t="s">
        <v>14</v>
      </c>
    </row>
    <row r="3962" spans="2:13">
      <c r="B3962" s="1">
        <v>54</v>
      </c>
      <c r="C3962" s="1" t="s">
        <v>491</v>
      </c>
      <c r="D3962" s="1">
        <v>3</v>
      </c>
      <c r="E3962" s="1" t="s">
        <v>492</v>
      </c>
      <c r="F3962" s="1">
        <v>4612294</v>
      </c>
      <c r="G3962" s="1">
        <v>4616899</v>
      </c>
      <c r="H3962" s="1" t="s">
        <v>493</v>
      </c>
      <c r="I3962" s="1" t="s">
        <v>494</v>
      </c>
      <c r="J3962" s="1" t="s">
        <v>495</v>
      </c>
      <c r="K3962" s="1" t="s">
        <v>496</v>
      </c>
      <c r="L3962" s="1" t="s">
        <v>497</v>
      </c>
      <c r="M3962" s="1" t="s">
        <v>498</v>
      </c>
    </row>
    <row r="3963" spans="2:13">
      <c r="B3963" s="1">
        <v>54</v>
      </c>
      <c r="C3963" s="1" t="s">
        <v>499</v>
      </c>
      <c r="D3963" s="1">
        <v>3</v>
      </c>
      <c r="E3963" s="1" t="s">
        <v>500</v>
      </c>
      <c r="F3963" s="1">
        <v>4616766</v>
      </c>
      <c r="G3963" s="1">
        <v>4620543</v>
      </c>
      <c r="H3963" s="1" t="s">
        <v>501</v>
      </c>
      <c r="I3963" s="1" t="s">
        <v>502</v>
      </c>
      <c r="J3963" s="1" t="s">
        <v>503</v>
      </c>
      <c r="K3963" s="1" t="s">
        <v>504</v>
      </c>
      <c r="L3963" s="1" t="s">
        <v>14</v>
      </c>
      <c r="M3963" s="1" t="s">
        <v>14</v>
      </c>
    </row>
    <row r="3964" spans="2:13">
      <c r="B3964" s="1">
        <v>54</v>
      </c>
      <c r="C3964" s="1" t="s">
        <v>505</v>
      </c>
      <c r="D3964" s="1">
        <v>3</v>
      </c>
      <c r="E3964" s="1" t="s">
        <v>506</v>
      </c>
      <c r="F3964" s="1">
        <v>4620687</v>
      </c>
      <c r="G3964" s="1">
        <v>4625198</v>
      </c>
      <c r="H3964" s="1" t="s">
        <v>507</v>
      </c>
      <c r="L3964" s="1" t="s">
        <v>14</v>
      </c>
      <c r="M3964" s="1" t="s">
        <v>14</v>
      </c>
    </row>
    <row r="3965" spans="2:13">
      <c r="B3965" s="1">
        <v>54</v>
      </c>
      <c r="C3965" s="1" t="s">
        <v>508</v>
      </c>
      <c r="D3965" s="1">
        <v>3</v>
      </c>
      <c r="E3965" s="1" t="s">
        <v>509</v>
      </c>
      <c r="F3965" s="1">
        <v>4624686</v>
      </c>
      <c r="G3965" s="1">
        <v>4636025</v>
      </c>
      <c r="L3965" s="1" t="s">
        <v>14</v>
      </c>
      <c r="M3965" s="1" t="s">
        <v>14</v>
      </c>
    </row>
    <row r="3966" spans="2:13">
      <c r="B3966" s="1">
        <v>54</v>
      </c>
      <c r="C3966" s="1" t="s">
        <v>510</v>
      </c>
      <c r="D3966" s="1">
        <v>3</v>
      </c>
      <c r="E3966" s="1" t="s">
        <v>511</v>
      </c>
      <c r="F3966" s="1">
        <v>4637218</v>
      </c>
      <c r="G3966" s="1">
        <v>4639933</v>
      </c>
      <c r="L3966" s="1" t="s">
        <v>14</v>
      </c>
      <c r="M3966" s="1" t="s">
        <v>14</v>
      </c>
    </row>
    <row r="3967" spans="2:13">
      <c r="B3967" s="1">
        <v>54</v>
      </c>
      <c r="C3967" s="1" t="s">
        <v>512</v>
      </c>
      <c r="D3967" s="1">
        <v>3</v>
      </c>
      <c r="E3967" s="1" t="s">
        <v>513</v>
      </c>
      <c r="F3967" s="1">
        <v>4640303</v>
      </c>
      <c r="G3967" s="1">
        <v>4644116</v>
      </c>
      <c r="L3967" s="1" t="s">
        <v>14</v>
      </c>
      <c r="M3967" s="1" t="s">
        <v>14</v>
      </c>
    </row>
    <row r="3968" spans="2:13">
      <c r="B3968" s="1">
        <v>54</v>
      </c>
      <c r="C3968" s="1" t="s">
        <v>514</v>
      </c>
      <c r="D3968" s="1">
        <v>3</v>
      </c>
      <c r="E3968" s="1" t="s">
        <v>515</v>
      </c>
      <c r="F3968" s="1">
        <v>4644445</v>
      </c>
      <c r="G3968" s="1">
        <v>4649254</v>
      </c>
      <c r="L3968" s="1" t="s">
        <v>14</v>
      </c>
      <c r="M3968" s="1" t="s">
        <v>14</v>
      </c>
    </row>
    <row r="3969" spans="2:13">
      <c r="B3969" s="1">
        <v>54</v>
      </c>
      <c r="C3969" s="1" t="s">
        <v>516</v>
      </c>
      <c r="D3969" s="1">
        <v>3</v>
      </c>
      <c r="E3969" s="1" t="s">
        <v>517</v>
      </c>
      <c r="F3969" s="1">
        <v>4649316</v>
      </c>
      <c r="G3969" s="1">
        <v>4661839</v>
      </c>
      <c r="L3969" s="1" t="s">
        <v>14</v>
      </c>
      <c r="M3969" s="1" t="s">
        <v>14</v>
      </c>
    </row>
    <row r="3970" spans="2:13">
      <c r="B3970" s="1">
        <v>54</v>
      </c>
      <c r="C3970" s="1" t="s">
        <v>518</v>
      </c>
      <c r="D3970" s="1">
        <v>3</v>
      </c>
      <c r="E3970" s="1" t="s">
        <v>519</v>
      </c>
      <c r="F3970" s="1">
        <v>4662198</v>
      </c>
      <c r="G3970" s="1">
        <v>4665970</v>
      </c>
      <c r="L3970" s="1" t="s">
        <v>14</v>
      </c>
      <c r="M3970" s="1" t="s">
        <v>14</v>
      </c>
    </row>
    <row r="3971" spans="2:13">
      <c r="B3971" s="1">
        <v>54</v>
      </c>
      <c r="C3971" s="1" t="s">
        <v>520</v>
      </c>
      <c r="D3971" s="1">
        <v>3</v>
      </c>
      <c r="E3971" s="1" t="s">
        <v>521</v>
      </c>
      <c r="F3971" s="1">
        <v>4666388</v>
      </c>
      <c r="G3971" s="1">
        <v>4670401</v>
      </c>
      <c r="L3971" s="1" t="s">
        <v>14</v>
      </c>
      <c r="M3971" s="1" t="s">
        <v>14</v>
      </c>
    </row>
    <row r="3972" spans="2:13">
      <c r="B3972" s="1">
        <v>54</v>
      </c>
      <c r="C3972" s="1" t="s">
        <v>522</v>
      </c>
      <c r="D3972" s="1">
        <v>3</v>
      </c>
      <c r="E3972" s="1" t="s">
        <v>523</v>
      </c>
      <c r="F3972" s="1">
        <v>4670936</v>
      </c>
      <c r="G3972" s="1">
        <v>4675662</v>
      </c>
      <c r="H3972" s="1" t="s">
        <v>524</v>
      </c>
      <c r="I3972" s="1" t="s">
        <v>525</v>
      </c>
      <c r="J3972" s="1" t="s">
        <v>526</v>
      </c>
      <c r="L3972" s="1" t="s">
        <v>85</v>
      </c>
      <c r="M3972" s="1" t="s">
        <v>86</v>
      </c>
    </row>
    <row r="3973" spans="2:13">
      <c r="B3973" s="1">
        <v>54</v>
      </c>
      <c r="C3973" s="1" t="s">
        <v>527</v>
      </c>
      <c r="D3973" s="1">
        <v>3</v>
      </c>
      <c r="E3973" s="1" t="s">
        <v>528</v>
      </c>
      <c r="F3973" s="1">
        <v>4676712</v>
      </c>
      <c r="G3973" s="1">
        <v>4680093</v>
      </c>
      <c r="H3973" s="1" t="s">
        <v>529</v>
      </c>
      <c r="I3973" s="1" t="s">
        <v>530</v>
      </c>
      <c r="K3973" s="1" t="s">
        <v>531</v>
      </c>
      <c r="L3973" s="1" t="s">
        <v>14</v>
      </c>
      <c r="M3973" s="1" t="s">
        <v>14</v>
      </c>
    </row>
    <row r="3974" spans="2:13">
      <c r="B3974" s="1">
        <v>54</v>
      </c>
      <c r="C3974" s="1" t="s">
        <v>532</v>
      </c>
      <c r="D3974" s="1">
        <v>3</v>
      </c>
      <c r="E3974" s="1" t="s">
        <v>533</v>
      </c>
      <c r="F3974" s="1">
        <v>4680375</v>
      </c>
      <c r="G3974" s="1">
        <v>4682923</v>
      </c>
      <c r="H3974" s="1" t="s">
        <v>529</v>
      </c>
      <c r="I3974" s="1" t="s">
        <v>534</v>
      </c>
      <c r="K3974" s="1" t="s">
        <v>535</v>
      </c>
      <c r="L3974" s="1" t="s">
        <v>14</v>
      </c>
      <c r="M3974" s="1" t="s">
        <v>14</v>
      </c>
    </row>
    <row r="3975" spans="2:13">
      <c r="B3975" s="1">
        <v>54</v>
      </c>
      <c r="C3975" s="1" t="s">
        <v>536</v>
      </c>
      <c r="D3975" s="1">
        <v>3</v>
      </c>
      <c r="E3975" s="1" t="s">
        <v>537</v>
      </c>
      <c r="F3975" s="1">
        <v>4684890</v>
      </c>
      <c r="G3975" s="1">
        <v>4690836</v>
      </c>
      <c r="L3975" s="1" t="s">
        <v>14</v>
      </c>
      <c r="M3975" s="1" t="s">
        <v>14</v>
      </c>
    </row>
    <row r="3976" spans="2:13">
      <c r="B3976" s="1">
        <v>54</v>
      </c>
      <c r="C3976" s="1" t="s">
        <v>538</v>
      </c>
      <c r="D3976" s="1">
        <v>3</v>
      </c>
      <c r="E3976" s="1" t="s">
        <v>539</v>
      </c>
      <c r="F3976" s="1">
        <v>4694741</v>
      </c>
      <c r="G3976" s="1">
        <v>4707182</v>
      </c>
      <c r="H3976" s="1" t="s">
        <v>540</v>
      </c>
      <c r="I3976" s="1" t="s">
        <v>541</v>
      </c>
      <c r="K3976" s="1" t="s">
        <v>542</v>
      </c>
      <c r="L3976" s="1" t="s">
        <v>14</v>
      </c>
      <c r="M3976" s="1" t="s">
        <v>14</v>
      </c>
    </row>
    <row r="3977" spans="2:13">
      <c r="B3977" s="1">
        <v>54</v>
      </c>
      <c r="C3977" s="1" t="s">
        <v>543</v>
      </c>
      <c r="D3977" s="1">
        <v>3</v>
      </c>
      <c r="E3977" s="1" t="s">
        <v>544</v>
      </c>
      <c r="F3977" s="1">
        <v>4707531</v>
      </c>
      <c r="G3977" s="1">
        <v>4711958</v>
      </c>
      <c r="L3977" s="1" t="s">
        <v>545</v>
      </c>
      <c r="M3977" s="1" t="s">
        <v>546</v>
      </c>
    </row>
    <row r="3978" spans="2:13">
      <c r="B3978" s="1">
        <v>54</v>
      </c>
      <c r="C3978" s="1" t="s">
        <v>547</v>
      </c>
      <c r="D3978" s="1">
        <v>3</v>
      </c>
      <c r="E3978" s="1" t="s">
        <v>548</v>
      </c>
      <c r="F3978" s="1">
        <v>4712908</v>
      </c>
      <c r="G3978" s="1">
        <v>4716705</v>
      </c>
      <c r="L3978" s="1" t="s">
        <v>14</v>
      </c>
      <c r="M3978" s="1" t="s">
        <v>14</v>
      </c>
    </row>
    <row r="3979" spans="2:13">
      <c r="B3979" s="1">
        <v>54</v>
      </c>
      <c r="C3979" s="1" t="s">
        <v>549</v>
      </c>
      <c r="D3979" s="1">
        <v>3</v>
      </c>
      <c r="E3979" s="1" t="s">
        <v>550</v>
      </c>
      <c r="F3979" s="1">
        <v>4732682</v>
      </c>
      <c r="G3979" s="1">
        <v>4739042</v>
      </c>
      <c r="L3979" s="1" t="s">
        <v>96</v>
      </c>
      <c r="M3979" s="1" t="s">
        <v>97</v>
      </c>
    </row>
    <row r="3980" spans="2:13">
      <c r="B3980" s="1">
        <v>54</v>
      </c>
      <c r="C3980" s="1" t="s">
        <v>551</v>
      </c>
      <c r="D3980" s="1">
        <v>3</v>
      </c>
      <c r="E3980" s="1" t="s">
        <v>552</v>
      </c>
      <c r="F3980" s="1">
        <v>4740096</v>
      </c>
      <c r="G3980" s="1">
        <v>4743856</v>
      </c>
      <c r="L3980" s="1" t="s">
        <v>553</v>
      </c>
      <c r="M3980" s="1" t="s">
        <v>554</v>
      </c>
    </row>
    <row r="3981" spans="2:13">
      <c r="B3981" s="1">
        <v>54</v>
      </c>
      <c r="C3981" s="1" t="s">
        <v>555</v>
      </c>
      <c r="D3981" s="1">
        <v>3</v>
      </c>
      <c r="E3981" s="1" t="s">
        <v>556</v>
      </c>
      <c r="F3981" s="1">
        <v>4744089</v>
      </c>
      <c r="G3981" s="1">
        <v>4759515</v>
      </c>
      <c r="L3981" s="1" t="s">
        <v>14</v>
      </c>
      <c r="M3981" s="1" t="s">
        <v>14</v>
      </c>
    </row>
    <row r="3982" spans="2:13">
      <c r="B3982" s="1">
        <v>54</v>
      </c>
      <c r="C3982" s="1" t="s">
        <v>557</v>
      </c>
      <c r="D3982" s="1">
        <v>3</v>
      </c>
      <c r="E3982" s="1" t="s">
        <v>558</v>
      </c>
      <c r="F3982" s="1">
        <v>4760104</v>
      </c>
      <c r="G3982" s="1">
        <v>4767272</v>
      </c>
      <c r="H3982" s="1" t="s">
        <v>559</v>
      </c>
      <c r="I3982" s="1" t="s">
        <v>560</v>
      </c>
      <c r="J3982" s="1" t="s">
        <v>561</v>
      </c>
      <c r="L3982" s="1" t="s">
        <v>14</v>
      </c>
      <c r="M3982" s="1" t="s">
        <v>14</v>
      </c>
    </row>
    <row r="3983" spans="2:13">
      <c r="B3983" s="1">
        <v>54</v>
      </c>
      <c r="C3983" s="1" t="s">
        <v>562</v>
      </c>
      <c r="D3983" s="1">
        <v>3</v>
      </c>
      <c r="E3983" s="1" t="s">
        <v>563</v>
      </c>
      <c r="F3983" s="1">
        <v>4767080</v>
      </c>
      <c r="G3983" s="1">
        <v>4773198</v>
      </c>
      <c r="H3983" s="1" t="s">
        <v>564</v>
      </c>
      <c r="I3983" s="1" t="s">
        <v>565</v>
      </c>
      <c r="K3983" s="1" t="s">
        <v>566</v>
      </c>
      <c r="L3983" s="1" t="s">
        <v>567</v>
      </c>
      <c r="M3983" s="1" t="s">
        <v>568</v>
      </c>
    </row>
    <row r="3984" spans="2:13">
      <c r="B3984" s="1">
        <v>54</v>
      </c>
      <c r="C3984" s="1" t="s">
        <v>569</v>
      </c>
      <c r="D3984" s="1">
        <v>3</v>
      </c>
      <c r="E3984" s="1" t="s">
        <v>570</v>
      </c>
      <c r="F3984" s="1">
        <v>4773108</v>
      </c>
      <c r="G3984" s="1">
        <v>4775340</v>
      </c>
      <c r="L3984" s="1" t="s">
        <v>14</v>
      </c>
      <c r="M3984" s="1" t="s">
        <v>14</v>
      </c>
    </row>
    <row r="3985" spans="2:13">
      <c r="B3985" s="1">
        <v>54</v>
      </c>
      <c r="C3985" s="1" t="s">
        <v>571</v>
      </c>
      <c r="D3985" s="1">
        <v>3</v>
      </c>
      <c r="E3985" s="1" t="s">
        <v>572</v>
      </c>
      <c r="F3985" s="1">
        <v>4775643</v>
      </c>
      <c r="G3985" s="1">
        <v>4776580</v>
      </c>
      <c r="L3985" s="1" t="s">
        <v>14</v>
      </c>
      <c r="M3985" s="1" t="s">
        <v>14</v>
      </c>
    </row>
    <row r="3986" spans="2:13">
      <c r="B3986" s="1">
        <v>54</v>
      </c>
      <c r="C3986" s="1" t="s">
        <v>573</v>
      </c>
      <c r="D3986" s="1">
        <v>3</v>
      </c>
      <c r="E3986" s="1" t="s">
        <v>574</v>
      </c>
      <c r="F3986" s="1">
        <v>4776920</v>
      </c>
      <c r="G3986" s="1">
        <v>4783214</v>
      </c>
      <c r="L3986" s="1" t="s">
        <v>14</v>
      </c>
      <c r="M3986" s="1" t="s">
        <v>14</v>
      </c>
    </row>
    <row r="3987" spans="2:13">
      <c r="B3987" s="1">
        <v>54</v>
      </c>
      <c r="C3987" s="1" t="s">
        <v>575</v>
      </c>
      <c r="D3987" s="1">
        <v>3</v>
      </c>
      <c r="E3987" s="1" t="s">
        <v>576</v>
      </c>
      <c r="F3987" s="1">
        <v>4783333</v>
      </c>
      <c r="G3987" s="1">
        <v>4787231</v>
      </c>
      <c r="H3987" s="1" t="s">
        <v>577</v>
      </c>
      <c r="I3987" s="1" t="s">
        <v>578</v>
      </c>
      <c r="J3987" s="1" t="s">
        <v>579</v>
      </c>
      <c r="L3987" s="1" t="s">
        <v>580</v>
      </c>
      <c r="M3987" s="1" t="s">
        <v>581</v>
      </c>
    </row>
    <row r="3988" spans="2:13">
      <c r="B3988" s="1">
        <v>54</v>
      </c>
      <c r="C3988" s="1" t="s">
        <v>582</v>
      </c>
      <c r="D3988" s="1">
        <v>3</v>
      </c>
      <c r="E3988" s="1" t="s">
        <v>583</v>
      </c>
      <c r="F3988" s="1">
        <v>4787211</v>
      </c>
      <c r="G3988" s="1">
        <v>4798878</v>
      </c>
      <c r="L3988" s="1" t="s">
        <v>14</v>
      </c>
      <c r="M3988" s="1" t="s">
        <v>14</v>
      </c>
    </row>
    <row r="3989" spans="2:13">
      <c r="B3989" s="1">
        <v>54</v>
      </c>
      <c r="C3989" s="1" t="s">
        <v>584</v>
      </c>
      <c r="D3989" s="1">
        <v>3</v>
      </c>
      <c r="E3989" s="1" t="s">
        <v>585</v>
      </c>
      <c r="F3989" s="1">
        <v>4798693</v>
      </c>
      <c r="G3989" s="1">
        <v>4802294</v>
      </c>
      <c r="L3989" s="1" t="s">
        <v>14</v>
      </c>
      <c r="M3989" s="1" t="s">
        <v>14</v>
      </c>
    </row>
    <row r="3990" spans="2:13">
      <c r="B3990" s="1">
        <v>54</v>
      </c>
      <c r="C3990" s="1" t="s">
        <v>586</v>
      </c>
      <c r="D3990" s="1">
        <v>3</v>
      </c>
      <c r="E3990" s="1" t="s">
        <v>587</v>
      </c>
      <c r="F3990" s="1">
        <v>4802248</v>
      </c>
      <c r="G3990" s="1">
        <v>4803780</v>
      </c>
      <c r="L3990" s="1" t="s">
        <v>14</v>
      </c>
      <c r="M3990" s="1" t="s">
        <v>14</v>
      </c>
    </row>
    <row r="3991" spans="2:13">
      <c r="B3991" s="1">
        <v>54</v>
      </c>
      <c r="C3991" s="1" t="s">
        <v>588</v>
      </c>
      <c r="D3991" s="1">
        <v>3</v>
      </c>
      <c r="E3991" s="1" t="s">
        <v>589</v>
      </c>
      <c r="F3991" s="1">
        <v>4803486</v>
      </c>
      <c r="G3991" s="1">
        <v>4807017</v>
      </c>
      <c r="H3991" s="1" t="s">
        <v>590</v>
      </c>
      <c r="I3991" s="1" t="s">
        <v>591</v>
      </c>
      <c r="J3991" s="1" t="s">
        <v>592</v>
      </c>
      <c r="L3991" s="1" t="s">
        <v>96</v>
      </c>
      <c r="M3991" s="1" t="s">
        <v>97</v>
      </c>
    </row>
    <row r="3992" spans="2:13">
      <c r="B3992" s="1">
        <v>54</v>
      </c>
      <c r="C3992" s="1" t="s">
        <v>593</v>
      </c>
      <c r="D3992" s="1">
        <v>3</v>
      </c>
      <c r="E3992" s="1" t="s">
        <v>594</v>
      </c>
      <c r="F3992" s="1">
        <v>4807155</v>
      </c>
      <c r="G3992" s="1">
        <v>4830314</v>
      </c>
      <c r="L3992" s="1" t="s">
        <v>96</v>
      </c>
      <c r="M3992" s="1" t="s">
        <v>97</v>
      </c>
    </row>
    <row r="3993" spans="2:13">
      <c r="B3993" s="1">
        <v>54</v>
      </c>
      <c r="C3993" s="1" t="s">
        <v>595</v>
      </c>
      <c r="D3993" s="1">
        <v>3</v>
      </c>
      <c r="E3993" s="1" t="s">
        <v>596</v>
      </c>
      <c r="F3993" s="1">
        <v>4831690</v>
      </c>
      <c r="G3993" s="1">
        <v>4833688</v>
      </c>
      <c r="H3993" s="1" t="s">
        <v>597</v>
      </c>
      <c r="I3993" s="1" t="s">
        <v>598</v>
      </c>
      <c r="J3993" s="1" t="s">
        <v>599</v>
      </c>
      <c r="K3993" s="1" t="s">
        <v>600</v>
      </c>
      <c r="L3993" s="1" t="s">
        <v>438</v>
      </c>
      <c r="M3993" s="1" t="s">
        <v>439</v>
      </c>
    </row>
    <row r="3994" spans="2:13">
      <c r="B3994" s="1">
        <v>54</v>
      </c>
      <c r="C3994" s="1" t="s">
        <v>601</v>
      </c>
      <c r="D3994" s="1">
        <v>3</v>
      </c>
      <c r="E3994" s="1" t="s">
        <v>602</v>
      </c>
      <c r="F3994" s="1">
        <v>4833505</v>
      </c>
      <c r="G3994" s="1">
        <v>4836434</v>
      </c>
      <c r="H3994" s="1" t="s">
        <v>603</v>
      </c>
      <c r="I3994" s="1" t="s">
        <v>604</v>
      </c>
      <c r="J3994" s="1" t="s">
        <v>605</v>
      </c>
      <c r="L3994" s="1" t="s">
        <v>606</v>
      </c>
      <c r="M3994" s="1" t="s">
        <v>607</v>
      </c>
    </row>
    <row r="3995" spans="2:13">
      <c r="B3995" s="1">
        <v>54</v>
      </c>
      <c r="C3995" s="1" t="s">
        <v>608</v>
      </c>
      <c r="D3995" s="1">
        <v>3</v>
      </c>
      <c r="E3995" s="1" t="s">
        <v>609</v>
      </c>
      <c r="F3995" s="1">
        <v>4836439</v>
      </c>
      <c r="G3995" s="1">
        <v>4838341</v>
      </c>
      <c r="H3995" s="1" t="s">
        <v>610</v>
      </c>
      <c r="I3995" s="1" t="s">
        <v>611</v>
      </c>
      <c r="J3995" s="1" t="s">
        <v>612</v>
      </c>
      <c r="L3995" s="1" t="s">
        <v>14</v>
      </c>
      <c r="M3995" s="1" t="s">
        <v>14</v>
      </c>
    </row>
    <row r="3996" spans="2:13">
      <c r="B3996" s="1">
        <v>54</v>
      </c>
      <c r="C3996" s="1" t="s">
        <v>613</v>
      </c>
      <c r="D3996" s="1">
        <v>3</v>
      </c>
      <c r="E3996" s="1" t="s">
        <v>614</v>
      </c>
      <c r="F3996" s="1">
        <v>4838822</v>
      </c>
      <c r="G3996" s="1">
        <v>4840002</v>
      </c>
      <c r="L3996" s="1" t="s">
        <v>14</v>
      </c>
      <c r="M3996" s="1" t="s">
        <v>14</v>
      </c>
    </row>
    <row r="3997" spans="2:13">
      <c r="B3997" s="1">
        <v>54</v>
      </c>
      <c r="C3997" s="1" t="s">
        <v>615</v>
      </c>
      <c r="D3997" s="1">
        <v>3</v>
      </c>
      <c r="E3997" s="1" t="s">
        <v>616</v>
      </c>
      <c r="F3997" s="1">
        <v>4840624</v>
      </c>
      <c r="G3997" s="1">
        <v>4843612</v>
      </c>
      <c r="H3997" s="1" t="s">
        <v>617</v>
      </c>
      <c r="I3997" s="1" t="s">
        <v>618</v>
      </c>
      <c r="J3997" s="1" t="s">
        <v>619</v>
      </c>
      <c r="L3997" s="1" t="s">
        <v>14</v>
      </c>
      <c r="M3997" s="1" t="s">
        <v>14</v>
      </c>
    </row>
    <row r="3998" spans="2:13">
      <c r="B3998" s="1">
        <v>54</v>
      </c>
      <c r="C3998" s="1" t="s">
        <v>620</v>
      </c>
      <c r="D3998" s="1">
        <v>3</v>
      </c>
      <c r="E3998" s="1" t="s">
        <v>621</v>
      </c>
      <c r="F3998" s="1">
        <v>4856378</v>
      </c>
      <c r="G3998" s="1">
        <v>4857781</v>
      </c>
      <c r="L3998" s="1" t="s">
        <v>438</v>
      </c>
      <c r="M3998" s="1" t="s">
        <v>439</v>
      </c>
    </row>
    <row r="3999" spans="2:13">
      <c r="B3999" s="1">
        <v>54</v>
      </c>
      <c r="C3999" s="1" t="s">
        <v>622</v>
      </c>
      <c r="D3999" s="1">
        <v>3</v>
      </c>
      <c r="E3999" s="1" t="s">
        <v>623</v>
      </c>
      <c r="F3999" s="1">
        <v>4857912</v>
      </c>
      <c r="G3999" s="1">
        <v>4860844</v>
      </c>
      <c r="L3999" s="1" t="s">
        <v>624</v>
      </c>
      <c r="M3999" s="1" t="s">
        <v>625</v>
      </c>
    </row>
    <row r="4000" spans="2:13">
      <c r="B4000" s="1">
        <v>54</v>
      </c>
      <c r="C4000" s="1" t="s">
        <v>626</v>
      </c>
      <c r="D4000" s="1">
        <v>3</v>
      </c>
      <c r="E4000" s="1" t="s">
        <v>627</v>
      </c>
      <c r="F4000" s="1">
        <v>4861071</v>
      </c>
      <c r="G4000" s="1">
        <v>4862441</v>
      </c>
      <c r="L4000" s="1" t="s">
        <v>14</v>
      </c>
      <c r="M4000" s="1" t="s">
        <v>14</v>
      </c>
    </row>
    <row r="4001" spans="2:13">
      <c r="B4001" s="1">
        <v>54</v>
      </c>
      <c r="C4001" s="1" t="s">
        <v>628</v>
      </c>
      <c r="D4001" s="1">
        <v>3</v>
      </c>
      <c r="E4001" s="1" t="s">
        <v>629</v>
      </c>
      <c r="F4001" s="1">
        <v>4862679</v>
      </c>
      <c r="G4001" s="1">
        <v>4865074</v>
      </c>
      <c r="L4001" s="1" t="s">
        <v>14</v>
      </c>
      <c r="M4001" s="1" t="s">
        <v>14</v>
      </c>
    </row>
    <row r="4002" spans="2:13">
      <c r="B4002" s="1">
        <v>54</v>
      </c>
      <c r="C4002" s="1" t="s">
        <v>630</v>
      </c>
      <c r="D4002" s="1">
        <v>3</v>
      </c>
      <c r="E4002" s="1" t="s">
        <v>631</v>
      </c>
      <c r="F4002" s="1">
        <v>4865440</v>
      </c>
      <c r="G4002" s="1">
        <v>4867358</v>
      </c>
      <c r="H4002" s="1" t="s">
        <v>617</v>
      </c>
      <c r="I4002" s="1" t="s">
        <v>632</v>
      </c>
      <c r="J4002" s="1" t="s">
        <v>633</v>
      </c>
      <c r="L4002" s="1" t="s">
        <v>14</v>
      </c>
      <c r="M4002" s="1" t="s">
        <v>14</v>
      </c>
    </row>
    <row r="4003" spans="2:13">
      <c r="B4003" s="1">
        <v>54</v>
      </c>
      <c r="C4003" s="1" t="s">
        <v>634</v>
      </c>
      <c r="D4003" s="1">
        <v>3</v>
      </c>
      <c r="E4003" s="1" t="s">
        <v>635</v>
      </c>
      <c r="F4003" s="1">
        <v>4872644</v>
      </c>
      <c r="G4003" s="1">
        <v>4875407</v>
      </c>
      <c r="H4003" s="1" t="s">
        <v>636</v>
      </c>
      <c r="I4003" s="1" t="s">
        <v>637</v>
      </c>
      <c r="J4003" s="1" t="s">
        <v>638</v>
      </c>
      <c r="L4003" s="1" t="s">
        <v>438</v>
      </c>
      <c r="M4003" s="1" t="s">
        <v>439</v>
      </c>
    </row>
    <row r="4004" spans="2:13">
      <c r="B4004" s="1">
        <v>54</v>
      </c>
      <c r="C4004" s="1" t="s">
        <v>639</v>
      </c>
      <c r="D4004" s="1">
        <v>3</v>
      </c>
      <c r="E4004" s="1" t="s">
        <v>640</v>
      </c>
      <c r="F4004" s="1">
        <v>4875756</v>
      </c>
      <c r="G4004" s="1">
        <v>4879357</v>
      </c>
      <c r="L4004" s="1" t="s">
        <v>14</v>
      </c>
      <c r="M4004" s="1" t="s">
        <v>14</v>
      </c>
    </row>
    <row r="4005" spans="2:13">
      <c r="B4005" s="1">
        <v>54</v>
      </c>
      <c r="C4005" s="1" t="s">
        <v>641</v>
      </c>
      <c r="D4005" s="1">
        <v>3</v>
      </c>
      <c r="E4005" s="1" t="s">
        <v>642</v>
      </c>
      <c r="F4005" s="1">
        <v>4880277</v>
      </c>
      <c r="G4005" s="1">
        <v>4881091</v>
      </c>
      <c r="H4005" s="1" t="s">
        <v>643</v>
      </c>
      <c r="I4005" s="1" t="s">
        <v>644</v>
      </c>
      <c r="J4005" s="1" t="s">
        <v>645</v>
      </c>
      <c r="L4005" s="1" t="s">
        <v>646</v>
      </c>
      <c r="M4005" s="1" t="s">
        <v>647</v>
      </c>
    </row>
    <row r="4006" spans="2:13">
      <c r="B4006" s="1">
        <v>54</v>
      </c>
      <c r="C4006" s="1" t="s">
        <v>648</v>
      </c>
      <c r="D4006" s="1">
        <v>3</v>
      </c>
      <c r="E4006" s="1" t="s">
        <v>649</v>
      </c>
      <c r="F4006" s="1">
        <v>4881080</v>
      </c>
      <c r="G4006" s="1">
        <v>4884374</v>
      </c>
      <c r="H4006" s="1" t="s">
        <v>650</v>
      </c>
      <c r="I4006" s="1" t="s">
        <v>651</v>
      </c>
      <c r="J4006" s="1" t="s">
        <v>652</v>
      </c>
      <c r="K4006" s="1" t="s">
        <v>653</v>
      </c>
      <c r="L4006" s="1" t="s">
        <v>14</v>
      </c>
      <c r="M4006" s="1" t="s">
        <v>14</v>
      </c>
    </row>
    <row r="4007" spans="2:13">
      <c r="B4007" s="1">
        <v>54</v>
      </c>
      <c r="C4007" s="1" t="s">
        <v>654</v>
      </c>
      <c r="D4007" s="1">
        <v>3</v>
      </c>
      <c r="E4007" s="1" t="s">
        <v>655</v>
      </c>
      <c r="F4007" s="1">
        <v>4884599</v>
      </c>
      <c r="G4007" s="1">
        <v>4888414</v>
      </c>
      <c r="L4007" s="1" t="s">
        <v>656</v>
      </c>
      <c r="M4007" s="1" t="s">
        <v>657</v>
      </c>
    </row>
    <row r="4008" spans="2:13">
      <c r="B4008" s="1">
        <v>54</v>
      </c>
      <c r="C4008" s="1" t="s">
        <v>658</v>
      </c>
      <c r="D4008" s="1">
        <v>3</v>
      </c>
      <c r="E4008" s="1" t="s">
        <v>659</v>
      </c>
      <c r="F4008" s="1">
        <v>4888514</v>
      </c>
      <c r="G4008" s="1">
        <v>4893658</v>
      </c>
      <c r="H4008" s="1" t="s">
        <v>660</v>
      </c>
      <c r="I4008" s="1" t="s">
        <v>661</v>
      </c>
      <c r="J4008" s="1" t="s">
        <v>662</v>
      </c>
      <c r="L4008" s="1" t="s">
        <v>663</v>
      </c>
      <c r="M4008" s="1" t="s">
        <v>664</v>
      </c>
    </row>
    <row r="4009" spans="2:13">
      <c r="B4009" s="1">
        <v>54</v>
      </c>
      <c r="C4009" s="1" t="s">
        <v>6666</v>
      </c>
      <c r="D4009" s="1">
        <v>3</v>
      </c>
      <c r="E4009" s="1" t="s">
        <v>6667</v>
      </c>
      <c r="F4009" s="1">
        <v>4893869</v>
      </c>
      <c r="G4009" s="1">
        <v>4900130</v>
      </c>
      <c r="H4009" s="1" t="s">
        <v>6668</v>
      </c>
      <c r="I4009" s="1" t="s">
        <v>6669</v>
      </c>
      <c r="J4009" s="1" t="s">
        <v>6670</v>
      </c>
      <c r="L4009" s="1" t="s">
        <v>6671</v>
      </c>
      <c r="M4009" s="1" t="s">
        <v>6672</v>
      </c>
    </row>
    <row r="4010" spans="2:13">
      <c r="B4010" s="1">
        <v>54</v>
      </c>
      <c r="C4010" s="1" t="s">
        <v>6673</v>
      </c>
      <c r="D4010" s="1">
        <v>3</v>
      </c>
      <c r="E4010" s="1" t="s">
        <v>6674</v>
      </c>
      <c r="F4010" s="1">
        <v>4900095</v>
      </c>
      <c r="G4010" s="1">
        <v>4907416</v>
      </c>
      <c r="L4010" s="1" t="s">
        <v>6675</v>
      </c>
      <c r="M4010" s="1" t="s">
        <v>6676</v>
      </c>
    </row>
    <row r="4011" spans="2:13">
      <c r="B4011" s="1">
        <v>54</v>
      </c>
      <c r="C4011" s="1" t="s">
        <v>6677</v>
      </c>
      <c r="D4011" s="1">
        <v>3</v>
      </c>
      <c r="E4011" s="1" t="s">
        <v>6678</v>
      </c>
      <c r="F4011" s="1">
        <v>4908166</v>
      </c>
      <c r="G4011" s="1">
        <v>4911508</v>
      </c>
      <c r="L4011" s="1" t="s">
        <v>14</v>
      </c>
      <c r="M4011" s="1" t="s">
        <v>14</v>
      </c>
    </row>
    <row r="4012" spans="2:13">
      <c r="B4012" s="1">
        <v>54</v>
      </c>
      <c r="C4012" s="1" t="s">
        <v>6679</v>
      </c>
      <c r="D4012" s="1">
        <v>3</v>
      </c>
      <c r="E4012" s="1" t="s">
        <v>6680</v>
      </c>
      <c r="F4012" s="1">
        <v>4911992</v>
      </c>
      <c r="G4012" s="1">
        <v>4915029</v>
      </c>
      <c r="L4012" s="1" t="s">
        <v>14</v>
      </c>
      <c r="M4012" s="1" t="s">
        <v>14</v>
      </c>
    </row>
    <row r="4013" spans="2:13">
      <c r="B4013" s="1">
        <v>54</v>
      </c>
      <c r="C4013" s="1" t="s">
        <v>6681</v>
      </c>
      <c r="D4013" s="1">
        <v>3</v>
      </c>
      <c r="E4013" s="1" t="s">
        <v>6682</v>
      </c>
      <c r="F4013" s="1">
        <v>4915504</v>
      </c>
      <c r="G4013" s="1">
        <v>4925992</v>
      </c>
      <c r="H4013" s="1" t="s">
        <v>6683</v>
      </c>
      <c r="I4013" s="1" t="s">
        <v>6684</v>
      </c>
      <c r="J4013" s="1" t="s">
        <v>6685</v>
      </c>
      <c r="L4013" s="1" t="s">
        <v>14</v>
      </c>
      <c r="M4013" s="1" t="s">
        <v>14</v>
      </c>
    </row>
    <row r="4014" spans="2:13">
      <c r="B4014" s="1">
        <v>54</v>
      </c>
      <c r="C4014" s="1" t="s">
        <v>6686</v>
      </c>
      <c r="D4014" s="1">
        <v>3</v>
      </c>
      <c r="E4014" s="1" t="s">
        <v>6687</v>
      </c>
      <c r="F4014" s="1">
        <v>4926136</v>
      </c>
      <c r="G4014" s="1">
        <v>4933088</v>
      </c>
      <c r="H4014" s="1" t="s">
        <v>226</v>
      </c>
      <c r="I4014" s="1" t="s">
        <v>6688</v>
      </c>
      <c r="J4014" s="1" t="s">
        <v>6689</v>
      </c>
      <c r="L4014" s="1" t="s">
        <v>229</v>
      </c>
      <c r="M4014" s="1" t="s">
        <v>230</v>
      </c>
    </row>
    <row r="4015" spans="2:13">
      <c r="B4015" s="1">
        <v>54</v>
      </c>
      <c r="C4015" s="1" t="s">
        <v>6690</v>
      </c>
      <c r="D4015" s="1">
        <v>3</v>
      </c>
      <c r="E4015" s="1" t="s">
        <v>6691</v>
      </c>
      <c r="F4015" s="1">
        <v>4933123</v>
      </c>
      <c r="G4015" s="1">
        <v>4933866</v>
      </c>
      <c r="L4015" s="1" t="s">
        <v>14</v>
      </c>
      <c r="M4015" s="1" t="s">
        <v>14</v>
      </c>
    </row>
    <row r="4016" spans="2:13">
      <c r="B4016" s="1">
        <v>54</v>
      </c>
      <c r="C4016" s="1" t="s">
        <v>6692</v>
      </c>
      <c r="D4016" s="1">
        <v>3</v>
      </c>
      <c r="E4016" s="1" t="s">
        <v>6693</v>
      </c>
      <c r="F4016" s="1">
        <v>4933179</v>
      </c>
      <c r="G4016" s="1">
        <v>4936978</v>
      </c>
      <c r="H4016" s="1" t="s">
        <v>6694</v>
      </c>
      <c r="L4016" s="1" t="s">
        <v>14</v>
      </c>
      <c r="M4016" s="1" t="s">
        <v>14</v>
      </c>
    </row>
    <row r="4017" spans="2:13">
      <c r="B4017" s="1">
        <v>54</v>
      </c>
      <c r="C4017" s="1" t="s">
        <v>6695</v>
      </c>
      <c r="D4017" s="1">
        <v>3</v>
      </c>
      <c r="E4017" s="1" t="s">
        <v>6696</v>
      </c>
      <c r="F4017" s="1">
        <v>4936955</v>
      </c>
      <c r="G4017" s="1">
        <v>4939355</v>
      </c>
      <c r="L4017" s="1" t="s">
        <v>14</v>
      </c>
      <c r="M4017" s="1" t="s">
        <v>14</v>
      </c>
    </row>
    <row r="4018" spans="2:13">
      <c r="B4018" s="1">
        <v>54</v>
      </c>
      <c r="C4018" s="1" t="s">
        <v>6697</v>
      </c>
      <c r="D4018" s="1">
        <v>3</v>
      </c>
      <c r="E4018" s="1" t="s">
        <v>6698</v>
      </c>
      <c r="F4018" s="1">
        <v>4939215</v>
      </c>
      <c r="G4018" s="1">
        <v>4942489</v>
      </c>
      <c r="H4018" s="1" t="s">
        <v>6699</v>
      </c>
      <c r="I4018" s="1" t="s">
        <v>6700</v>
      </c>
      <c r="J4018" s="1" t="s">
        <v>6701</v>
      </c>
      <c r="L4018" s="1" t="s">
        <v>6702</v>
      </c>
      <c r="M4018" s="1" t="s">
        <v>6703</v>
      </c>
    </row>
    <row r="4019" spans="2:13">
      <c r="B4019" s="1">
        <v>54</v>
      </c>
      <c r="C4019" s="1" t="s">
        <v>6704</v>
      </c>
      <c r="D4019" s="1">
        <v>3</v>
      </c>
      <c r="E4019" s="1" t="s">
        <v>6705</v>
      </c>
      <c r="F4019" s="1">
        <v>4942826</v>
      </c>
      <c r="G4019" s="1">
        <v>4945260</v>
      </c>
      <c r="L4019" s="1" t="s">
        <v>14</v>
      </c>
      <c r="M4019" s="1" t="s">
        <v>14</v>
      </c>
    </row>
    <row r="4020" spans="2:13">
      <c r="B4020" s="1">
        <v>54</v>
      </c>
      <c r="C4020" s="1" t="s">
        <v>6706</v>
      </c>
      <c r="D4020" s="1">
        <v>3</v>
      </c>
      <c r="E4020" s="1" t="s">
        <v>6707</v>
      </c>
      <c r="F4020" s="1">
        <v>4946830</v>
      </c>
      <c r="G4020" s="1">
        <v>4949763</v>
      </c>
      <c r="L4020" s="1" t="s">
        <v>14</v>
      </c>
      <c r="M4020" s="1" t="s">
        <v>14</v>
      </c>
    </row>
    <row r="4021" spans="2:13">
      <c r="B4021" s="1">
        <v>54</v>
      </c>
      <c r="C4021" s="1" t="s">
        <v>6708</v>
      </c>
      <c r="D4021" s="1">
        <v>3</v>
      </c>
      <c r="E4021" s="1" t="s">
        <v>6709</v>
      </c>
      <c r="F4021" s="1">
        <v>4951427</v>
      </c>
      <c r="G4021" s="1">
        <v>4953640</v>
      </c>
      <c r="L4021" s="1" t="s">
        <v>14</v>
      </c>
      <c r="M4021" s="1" t="s">
        <v>14</v>
      </c>
    </row>
    <row r="4022" spans="2:13">
      <c r="B4022" s="1">
        <v>54</v>
      </c>
      <c r="C4022" s="1" t="s">
        <v>6710</v>
      </c>
      <c r="D4022" s="1">
        <v>3</v>
      </c>
      <c r="E4022" s="1" t="s">
        <v>6711</v>
      </c>
      <c r="F4022" s="1">
        <v>4956416</v>
      </c>
      <c r="G4022" s="1">
        <v>4972872</v>
      </c>
      <c r="H4022" s="1" t="s">
        <v>2228</v>
      </c>
      <c r="I4022" s="1" t="s">
        <v>6712</v>
      </c>
      <c r="K4022" s="1" t="s">
        <v>6713</v>
      </c>
      <c r="L4022" s="1" t="s">
        <v>2680</v>
      </c>
      <c r="M4022" s="1" t="s">
        <v>2681</v>
      </c>
    </row>
    <row r="4023" spans="2:13">
      <c r="B4023" s="1">
        <v>54</v>
      </c>
      <c r="C4023" s="1" t="s">
        <v>6714</v>
      </c>
      <c r="D4023" s="1">
        <v>3</v>
      </c>
      <c r="E4023" s="1" t="s">
        <v>6715</v>
      </c>
      <c r="F4023" s="1">
        <v>4972988</v>
      </c>
      <c r="G4023" s="1">
        <v>4976785</v>
      </c>
      <c r="H4023" s="1" t="s">
        <v>3048</v>
      </c>
      <c r="I4023" s="1" t="s">
        <v>6716</v>
      </c>
      <c r="J4023" s="1" t="s">
        <v>6717</v>
      </c>
      <c r="L4023" s="1" t="s">
        <v>14</v>
      </c>
      <c r="M4023" s="1" t="s">
        <v>14</v>
      </c>
    </row>
    <row r="4024" spans="2:13">
      <c r="B4024" s="1">
        <v>54</v>
      </c>
      <c r="C4024" s="1" t="s">
        <v>6718</v>
      </c>
      <c r="D4024" s="1">
        <v>3</v>
      </c>
      <c r="E4024" s="1" t="s">
        <v>6719</v>
      </c>
      <c r="F4024" s="1">
        <v>4976752</v>
      </c>
      <c r="G4024" s="1">
        <v>4980148</v>
      </c>
      <c r="H4024" s="1" t="s">
        <v>3048</v>
      </c>
      <c r="I4024" s="1" t="s">
        <v>6720</v>
      </c>
      <c r="J4024" s="1" t="s">
        <v>6721</v>
      </c>
      <c r="L4024" s="1" t="s">
        <v>14</v>
      </c>
      <c r="M4024" s="1" t="s">
        <v>14</v>
      </c>
    </row>
    <row r="4025" spans="2:13">
      <c r="B4025" s="1">
        <v>54</v>
      </c>
      <c r="C4025" s="1" t="s">
        <v>6722</v>
      </c>
      <c r="D4025" s="1">
        <v>3</v>
      </c>
      <c r="E4025" s="1" t="s">
        <v>6723</v>
      </c>
      <c r="F4025" s="1">
        <v>4979896</v>
      </c>
      <c r="G4025" s="1">
        <v>4986275</v>
      </c>
      <c r="H4025" s="1" t="s">
        <v>17</v>
      </c>
      <c r="I4025" s="1" t="s">
        <v>6724</v>
      </c>
      <c r="J4025" s="1" t="s">
        <v>6725</v>
      </c>
      <c r="L4025" s="1" t="s">
        <v>6726</v>
      </c>
      <c r="M4025" s="1" t="s">
        <v>6727</v>
      </c>
    </row>
    <row r="4026" spans="2:13">
      <c r="B4026" s="1">
        <v>54</v>
      </c>
      <c r="C4026" s="1" t="s">
        <v>6728</v>
      </c>
      <c r="D4026" s="1">
        <v>3</v>
      </c>
      <c r="E4026" s="1" t="s">
        <v>6729</v>
      </c>
      <c r="F4026" s="1">
        <v>4985746</v>
      </c>
      <c r="G4026" s="1">
        <v>4990122</v>
      </c>
      <c r="H4026" s="1" t="s">
        <v>6730</v>
      </c>
      <c r="I4026" s="1" t="s">
        <v>6731</v>
      </c>
      <c r="J4026" s="1" t="s">
        <v>6732</v>
      </c>
      <c r="K4026" s="1" t="s">
        <v>6733</v>
      </c>
      <c r="L4026" s="1" t="s">
        <v>863</v>
      </c>
      <c r="M4026" s="1" t="s">
        <v>864</v>
      </c>
    </row>
    <row r="4027" spans="2:13">
      <c r="B4027" s="1">
        <v>54</v>
      </c>
      <c r="C4027" s="1" t="s">
        <v>6734</v>
      </c>
      <c r="D4027" s="1">
        <v>3</v>
      </c>
      <c r="E4027" s="1" t="s">
        <v>6735</v>
      </c>
      <c r="F4027" s="1">
        <v>4990105</v>
      </c>
      <c r="G4027" s="1">
        <v>4994305</v>
      </c>
      <c r="H4027" s="1" t="s">
        <v>6736</v>
      </c>
      <c r="I4027" s="1" t="s">
        <v>6737</v>
      </c>
      <c r="J4027" s="1" t="s">
        <v>6738</v>
      </c>
      <c r="L4027" s="1" t="s">
        <v>6739</v>
      </c>
      <c r="M4027" s="1" t="s">
        <v>6740</v>
      </c>
    </row>
    <row r="4028" spans="2:13">
      <c r="B4028" s="1">
        <v>54</v>
      </c>
      <c r="C4028" s="1" t="s">
        <v>6741</v>
      </c>
      <c r="D4028" s="1">
        <v>3</v>
      </c>
      <c r="E4028" s="1" t="s">
        <v>6742</v>
      </c>
      <c r="F4028" s="1">
        <v>4994004</v>
      </c>
      <c r="G4028" s="1">
        <v>4995930</v>
      </c>
      <c r="L4028" s="1" t="s">
        <v>14</v>
      </c>
      <c r="M4028" s="1" t="s">
        <v>14</v>
      </c>
    </row>
    <row r="4029" spans="2:13">
      <c r="B4029" s="1">
        <v>54</v>
      </c>
      <c r="C4029" s="1" t="s">
        <v>6743</v>
      </c>
      <c r="D4029" s="1">
        <v>3</v>
      </c>
      <c r="E4029" s="1" t="s">
        <v>6744</v>
      </c>
      <c r="F4029" s="1">
        <v>4998412</v>
      </c>
      <c r="G4029" s="1">
        <v>5001201</v>
      </c>
      <c r="L4029" s="1" t="s">
        <v>96</v>
      </c>
      <c r="M4029" s="1" t="s">
        <v>97</v>
      </c>
    </row>
    <row r="4030" spans="2:13">
      <c r="B4030" s="1">
        <v>54</v>
      </c>
      <c r="C4030" s="1" t="s">
        <v>6745</v>
      </c>
      <c r="D4030" s="1">
        <v>3</v>
      </c>
      <c r="E4030" s="1" t="s">
        <v>6746</v>
      </c>
      <c r="F4030" s="1">
        <v>5001244</v>
      </c>
      <c r="G4030" s="1">
        <v>5005640</v>
      </c>
      <c r="L4030" s="1" t="s">
        <v>14</v>
      </c>
      <c r="M4030" s="1" t="s">
        <v>14</v>
      </c>
    </row>
    <row r="4031" spans="2:13">
      <c r="B4031" s="1">
        <v>54</v>
      </c>
      <c r="C4031" s="1" t="s">
        <v>6747</v>
      </c>
      <c r="D4031" s="1">
        <v>3</v>
      </c>
      <c r="E4031" s="1" t="s">
        <v>6748</v>
      </c>
      <c r="F4031" s="1">
        <v>5006861</v>
      </c>
      <c r="G4031" s="1">
        <v>5010474</v>
      </c>
      <c r="L4031" s="1" t="s">
        <v>3409</v>
      </c>
      <c r="M4031" s="1" t="s">
        <v>3410</v>
      </c>
    </row>
    <row r="4032" spans="2:13">
      <c r="B4032" s="1">
        <v>54</v>
      </c>
      <c r="C4032" s="1" t="s">
        <v>6749</v>
      </c>
      <c r="D4032" s="1">
        <v>3</v>
      </c>
      <c r="E4032" s="1" t="s">
        <v>6750</v>
      </c>
      <c r="F4032" s="1">
        <v>5010583</v>
      </c>
      <c r="G4032" s="1">
        <v>5012346</v>
      </c>
      <c r="H4032" s="1" t="s">
        <v>2686</v>
      </c>
      <c r="I4032" s="1" t="s">
        <v>6751</v>
      </c>
      <c r="J4032" s="1" t="s">
        <v>6752</v>
      </c>
      <c r="L4032" s="1" t="s">
        <v>14</v>
      </c>
      <c r="M4032" s="1" t="s">
        <v>14</v>
      </c>
    </row>
    <row r="4033" spans="2:13">
      <c r="B4033" s="1">
        <v>54</v>
      </c>
      <c r="C4033" s="1" t="s">
        <v>6753</v>
      </c>
      <c r="D4033" s="1">
        <v>3</v>
      </c>
      <c r="E4033" s="1" t="s">
        <v>6754</v>
      </c>
      <c r="F4033" s="1">
        <v>5012164</v>
      </c>
      <c r="G4033" s="1">
        <v>5016297</v>
      </c>
      <c r="H4033" s="1" t="s">
        <v>6755</v>
      </c>
      <c r="L4033" s="1" t="s">
        <v>14</v>
      </c>
      <c r="M4033" s="1" t="s">
        <v>14</v>
      </c>
    </row>
    <row r="4034" spans="2:13">
      <c r="B4034" s="1">
        <v>54</v>
      </c>
      <c r="C4034" s="1" t="s">
        <v>6756</v>
      </c>
      <c r="D4034" s="1">
        <v>3</v>
      </c>
      <c r="E4034" s="1" t="s">
        <v>6757</v>
      </c>
      <c r="F4034" s="1">
        <v>5017383</v>
      </c>
      <c r="G4034" s="1">
        <v>5024956</v>
      </c>
      <c r="H4034" s="1" t="s">
        <v>6758</v>
      </c>
      <c r="L4034" s="1" t="s">
        <v>5547</v>
      </c>
      <c r="M4034" s="1" t="s">
        <v>5548</v>
      </c>
    </row>
    <row r="4035" spans="2:13">
      <c r="B4035" s="1">
        <v>54</v>
      </c>
      <c r="C4035" s="1" t="s">
        <v>6759</v>
      </c>
      <c r="D4035" s="1">
        <v>3</v>
      </c>
      <c r="E4035" s="1" t="s">
        <v>6760</v>
      </c>
      <c r="F4035" s="1">
        <v>5025683</v>
      </c>
      <c r="G4035" s="1">
        <v>5028281</v>
      </c>
      <c r="L4035" s="1" t="s">
        <v>14</v>
      </c>
      <c r="M4035" s="1" t="s">
        <v>14</v>
      </c>
    </row>
    <row r="4036" spans="2:13">
      <c r="B4036" s="1">
        <v>54</v>
      </c>
      <c r="C4036" s="1" t="s">
        <v>6761</v>
      </c>
      <c r="D4036" s="1">
        <v>3</v>
      </c>
      <c r="E4036" s="1" t="s">
        <v>6762</v>
      </c>
      <c r="F4036" s="1">
        <v>5028504</v>
      </c>
      <c r="G4036" s="1">
        <v>5032382</v>
      </c>
      <c r="H4036" s="1" t="s">
        <v>6763</v>
      </c>
      <c r="I4036" s="1" t="s">
        <v>6764</v>
      </c>
      <c r="J4036" s="1" t="s">
        <v>6765</v>
      </c>
      <c r="K4036" s="1" t="s">
        <v>6766</v>
      </c>
      <c r="L4036" s="1" t="s">
        <v>14</v>
      </c>
      <c r="M4036" s="1" t="s">
        <v>14</v>
      </c>
    </row>
    <row r="4037" spans="2:13">
      <c r="B4037" s="1">
        <v>54</v>
      </c>
      <c r="C4037" s="1" t="s">
        <v>6767</v>
      </c>
      <c r="D4037" s="1">
        <v>3</v>
      </c>
      <c r="E4037" s="1" t="s">
        <v>6768</v>
      </c>
      <c r="F4037" s="1">
        <v>5032956</v>
      </c>
      <c r="G4037" s="1">
        <v>5033319</v>
      </c>
      <c r="L4037" s="1" t="s">
        <v>14</v>
      </c>
      <c r="M4037" s="1" t="s">
        <v>14</v>
      </c>
    </row>
    <row r="4038" spans="2:13">
      <c r="B4038" s="1">
        <v>54</v>
      </c>
      <c r="C4038" s="1" t="s">
        <v>6769</v>
      </c>
      <c r="D4038" s="1">
        <v>3</v>
      </c>
      <c r="E4038" s="1" t="s">
        <v>6770</v>
      </c>
      <c r="F4038" s="1">
        <v>5033781</v>
      </c>
      <c r="G4038" s="1">
        <v>5038785</v>
      </c>
      <c r="L4038" s="1" t="s">
        <v>14</v>
      </c>
      <c r="M4038" s="1" t="s">
        <v>14</v>
      </c>
    </row>
    <row r="4039" spans="2:13">
      <c r="B4039" s="1">
        <v>54</v>
      </c>
      <c r="C4039" s="1" t="s">
        <v>6771</v>
      </c>
      <c r="D4039" s="1">
        <v>3</v>
      </c>
      <c r="E4039" s="1" t="s">
        <v>6772</v>
      </c>
      <c r="F4039" s="1">
        <v>5038736</v>
      </c>
      <c r="G4039" s="1">
        <v>5042362</v>
      </c>
      <c r="L4039" s="1" t="s">
        <v>14</v>
      </c>
      <c r="M4039" s="1" t="s">
        <v>14</v>
      </c>
    </row>
    <row r="4040" spans="2:13">
      <c r="B4040" s="1">
        <v>54</v>
      </c>
      <c r="C4040" s="1" t="s">
        <v>6773</v>
      </c>
      <c r="D4040" s="1">
        <v>3</v>
      </c>
      <c r="E4040" s="1" t="s">
        <v>6774</v>
      </c>
      <c r="F4040" s="1">
        <v>5042982</v>
      </c>
      <c r="G4040" s="1">
        <v>5062813</v>
      </c>
      <c r="H4040" s="1" t="s">
        <v>6775</v>
      </c>
      <c r="I4040" s="1" t="s">
        <v>6776</v>
      </c>
      <c r="J4040" s="1" t="s">
        <v>6777</v>
      </c>
      <c r="K4040" s="1" t="s">
        <v>6778</v>
      </c>
      <c r="L4040" s="1" t="s">
        <v>6779</v>
      </c>
      <c r="M4040" s="1" t="s">
        <v>6780</v>
      </c>
    </row>
    <row r="4041" spans="2:13">
      <c r="B4041" s="1">
        <v>54</v>
      </c>
      <c r="C4041" s="1" t="s">
        <v>6781</v>
      </c>
      <c r="D4041" s="1">
        <v>3</v>
      </c>
      <c r="E4041" s="1" t="s">
        <v>6782</v>
      </c>
      <c r="F4041" s="1">
        <v>5063141</v>
      </c>
      <c r="G4041" s="1">
        <v>5066674</v>
      </c>
      <c r="L4041" s="1" t="s">
        <v>14</v>
      </c>
      <c r="M4041" s="1" t="s">
        <v>14</v>
      </c>
    </row>
    <row r="4042" spans="2:13">
      <c r="B4042" s="1">
        <v>54</v>
      </c>
      <c r="C4042" s="1" t="s">
        <v>6783</v>
      </c>
      <c r="D4042" s="1">
        <v>3</v>
      </c>
      <c r="E4042" s="1" t="s">
        <v>6784</v>
      </c>
      <c r="F4042" s="1">
        <v>5063949</v>
      </c>
      <c r="G4042" s="1">
        <v>5070122</v>
      </c>
      <c r="L4042" s="1" t="s">
        <v>14</v>
      </c>
      <c r="M4042" s="1" t="s">
        <v>14</v>
      </c>
    </row>
    <row r="4043" spans="2:13">
      <c r="B4043" s="1">
        <v>54</v>
      </c>
      <c r="C4043" s="1" t="s">
        <v>6785</v>
      </c>
      <c r="D4043" s="1">
        <v>3</v>
      </c>
      <c r="E4043" s="1" t="s">
        <v>6786</v>
      </c>
      <c r="F4043" s="1">
        <v>5070235</v>
      </c>
      <c r="G4043" s="1">
        <v>5073398</v>
      </c>
      <c r="L4043" s="1" t="s">
        <v>14</v>
      </c>
      <c r="M4043" s="1" t="s">
        <v>14</v>
      </c>
    </row>
    <row r="4044" spans="2:13">
      <c r="B4044" s="1">
        <v>54</v>
      </c>
      <c r="C4044" s="1" t="s">
        <v>6787</v>
      </c>
      <c r="D4044" s="1">
        <v>3</v>
      </c>
      <c r="E4044" s="1" t="s">
        <v>6788</v>
      </c>
      <c r="F4044" s="1">
        <v>5073605</v>
      </c>
      <c r="G4044" s="1">
        <v>5076547</v>
      </c>
      <c r="H4044" s="1" t="s">
        <v>6789</v>
      </c>
      <c r="I4044" s="1" t="s">
        <v>6790</v>
      </c>
      <c r="J4044" s="1" t="s">
        <v>6791</v>
      </c>
      <c r="L4044" s="1" t="s">
        <v>6792</v>
      </c>
      <c r="M4044" s="1" t="s">
        <v>6793</v>
      </c>
    </row>
    <row r="4045" spans="2:13">
      <c r="B4045" s="1">
        <v>54</v>
      </c>
      <c r="C4045" s="1" t="s">
        <v>6794</v>
      </c>
      <c r="D4045" s="1">
        <v>3</v>
      </c>
      <c r="E4045" s="1" t="s">
        <v>6795</v>
      </c>
      <c r="F4045" s="1">
        <v>5077224</v>
      </c>
      <c r="G4045" s="1">
        <v>5080213</v>
      </c>
      <c r="L4045" s="1" t="s">
        <v>14</v>
      </c>
      <c r="M4045" s="1" t="s">
        <v>14</v>
      </c>
    </row>
    <row r="4046" spans="2:13">
      <c r="B4046" s="1">
        <v>54</v>
      </c>
      <c r="C4046" s="1" t="s">
        <v>6796</v>
      </c>
      <c r="D4046" s="1">
        <v>3</v>
      </c>
      <c r="E4046" s="1" t="s">
        <v>6797</v>
      </c>
      <c r="F4046" s="1">
        <v>5079710</v>
      </c>
      <c r="G4046" s="1">
        <v>5083080</v>
      </c>
      <c r="L4046" s="1" t="s">
        <v>96</v>
      </c>
      <c r="M4046" s="1" t="s">
        <v>97</v>
      </c>
    </row>
    <row r="4047" spans="2:13">
      <c r="B4047" s="1">
        <v>54</v>
      </c>
      <c r="C4047" s="1" t="s">
        <v>6798</v>
      </c>
      <c r="D4047" s="1">
        <v>3</v>
      </c>
      <c r="E4047" s="1" t="s">
        <v>6799</v>
      </c>
      <c r="F4047" s="1">
        <v>5082910</v>
      </c>
      <c r="G4047" s="1">
        <v>5086301</v>
      </c>
      <c r="H4047" s="1" t="s">
        <v>6800</v>
      </c>
      <c r="I4047" s="1" t="s">
        <v>6801</v>
      </c>
      <c r="J4047" s="1" t="s">
        <v>6802</v>
      </c>
      <c r="K4047" s="1" t="s">
        <v>6803</v>
      </c>
      <c r="L4047" s="1" t="s">
        <v>6804</v>
      </c>
      <c r="M4047" s="1" t="s">
        <v>6805</v>
      </c>
    </row>
    <row r="4048" spans="2:13">
      <c r="B4048" s="1">
        <v>54</v>
      </c>
      <c r="C4048" s="1" t="s">
        <v>6806</v>
      </c>
      <c r="D4048" s="1">
        <v>3</v>
      </c>
      <c r="E4048" s="1" t="s">
        <v>6807</v>
      </c>
      <c r="F4048" s="1">
        <v>5086001</v>
      </c>
      <c r="G4048" s="1">
        <v>5091328</v>
      </c>
      <c r="H4048" s="1" t="s">
        <v>6808</v>
      </c>
      <c r="I4048" s="1" t="s">
        <v>6809</v>
      </c>
      <c r="J4048" s="1" t="s">
        <v>6810</v>
      </c>
      <c r="L4048" s="1" t="s">
        <v>222</v>
      </c>
      <c r="M4048" s="1" t="s">
        <v>223</v>
      </c>
    </row>
    <row r="4049" spans="2:13">
      <c r="B4049" s="1">
        <v>54</v>
      </c>
      <c r="C4049" s="1" t="s">
        <v>6811</v>
      </c>
      <c r="D4049" s="1">
        <v>3</v>
      </c>
      <c r="E4049" s="1" t="s">
        <v>6812</v>
      </c>
      <c r="F4049" s="1">
        <v>5091225</v>
      </c>
      <c r="G4049" s="1">
        <v>5091825</v>
      </c>
      <c r="H4049" s="1" t="s">
        <v>6813</v>
      </c>
      <c r="I4049" s="1" t="s">
        <v>6814</v>
      </c>
      <c r="J4049" s="1" t="s">
        <v>6815</v>
      </c>
      <c r="K4049" s="1" t="s">
        <v>6816</v>
      </c>
      <c r="L4049" s="1" t="s">
        <v>6817</v>
      </c>
      <c r="M4049" s="1" t="s">
        <v>6818</v>
      </c>
    </row>
    <row r="4050" spans="2:13">
      <c r="B4050" s="1">
        <v>54</v>
      </c>
      <c r="C4050" s="1" t="s">
        <v>6819</v>
      </c>
      <c r="D4050" s="1">
        <v>3</v>
      </c>
      <c r="E4050" s="1" t="s">
        <v>6820</v>
      </c>
      <c r="F4050" s="1">
        <v>5094599</v>
      </c>
      <c r="G4050" s="1">
        <v>5100118</v>
      </c>
      <c r="H4050" s="1" t="s">
        <v>6821</v>
      </c>
      <c r="I4050" s="1" t="s">
        <v>6822</v>
      </c>
      <c r="J4050" s="1" t="s">
        <v>6823</v>
      </c>
      <c r="K4050" s="1" t="s">
        <v>6824</v>
      </c>
      <c r="L4050" s="1" t="s">
        <v>6825</v>
      </c>
      <c r="M4050" s="1" t="s">
        <v>6826</v>
      </c>
    </row>
    <row r="4051" spans="2:13">
      <c r="B4051" s="1">
        <v>54</v>
      </c>
      <c r="C4051" s="1" t="s">
        <v>6827</v>
      </c>
      <c r="D4051" s="1">
        <v>3</v>
      </c>
      <c r="E4051" s="1" t="s">
        <v>6828</v>
      </c>
      <c r="F4051" s="1">
        <v>5100454</v>
      </c>
      <c r="G4051" s="1">
        <v>5103046</v>
      </c>
      <c r="L4051" s="1" t="s">
        <v>6829</v>
      </c>
      <c r="M4051" s="1" t="s">
        <v>6830</v>
      </c>
    </row>
    <row r="4052" spans="2:13">
      <c r="B4052" s="1">
        <v>54</v>
      </c>
      <c r="C4052" s="1" t="s">
        <v>6831</v>
      </c>
      <c r="D4052" s="1">
        <v>3</v>
      </c>
      <c r="E4052" s="1" t="s">
        <v>6832</v>
      </c>
      <c r="F4052" s="1">
        <v>5102995</v>
      </c>
      <c r="G4052" s="1">
        <v>5108598</v>
      </c>
      <c r="H4052" s="1" t="s">
        <v>6833</v>
      </c>
      <c r="I4052" s="1" t="s">
        <v>6834</v>
      </c>
      <c r="J4052" s="1" t="s">
        <v>6835</v>
      </c>
      <c r="K4052" s="1" t="s">
        <v>6836</v>
      </c>
      <c r="L4052" s="1" t="s">
        <v>6837</v>
      </c>
      <c r="M4052" s="1" t="s">
        <v>6838</v>
      </c>
    </row>
    <row r="4053" spans="2:13">
      <c r="B4053" s="1">
        <v>54</v>
      </c>
      <c r="C4053" s="1" t="s">
        <v>6839</v>
      </c>
      <c r="D4053" s="1">
        <v>3</v>
      </c>
      <c r="E4053" s="1" t="s">
        <v>6840</v>
      </c>
      <c r="F4053" s="1">
        <v>5108435</v>
      </c>
      <c r="G4053" s="1">
        <v>5114342</v>
      </c>
      <c r="H4053" s="1" t="s">
        <v>6833</v>
      </c>
      <c r="I4053" s="1" t="s">
        <v>6841</v>
      </c>
      <c r="J4053" s="1" t="s">
        <v>6842</v>
      </c>
      <c r="L4053" s="1" t="s">
        <v>6837</v>
      </c>
      <c r="M4053" s="1" t="s">
        <v>6838</v>
      </c>
    </row>
    <row r="4054" spans="2:13">
      <c r="B4054" s="1">
        <v>54</v>
      </c>
      <c r="C4054" s="1" t="s">
        <v>6843</v>
      </c>
      <c r="D4054" s="1">
        <v>3</v>
      </c>
      <c r="E4054" s="1" t="s">
        <v>6844</v>
      </c>
      <c r="F4054" s="1">
        <v>5113850</v>
      </c>
      <c r="G4054" s="1">
        <v>5122300</v>
      </c>
      <c r="H4054" s="1" t="s">
        <v>6845</v>
      </c>
      <c r="I4054" s="1" t="s">
        <v>6846</v>
      </c>
      <c r="J4054" s="1" t="s">
        <v>6847</v>
      </c>
      <c r="L4054" s="1" t="s">
        <v>14</v>
      </c>
      <c r="M4054" s="1" t="s">
        <v>14</v>
      </c>
    </row>
    <row r="4055" spans="2:13">
      <c r="B4055" s="1">
        <v>54</v>
      </c>
      <c r="C4055" s="1" t="s">
        <v>6848</v>
      </c>
      <c r="D4055" s="1">
        <v>3</v>
      </c>
      <c r="E4055" s="1" t="s">
        <v>6849</v>
      </c>
      <c r="F4055" s="1">
        <v>5122238</v>
      </c>
      <c r="G4055" s="1">
        <v>5123864</v>
      </c>
      <c r="H4055" s="1" t="s">
        <v>6850</v>
      </c>
      <c r="I4055" s="1" t="s">
        <v>6851</v>
      </c>
      <c r="J4055" s="1" t="s">
        <v>6852</v>
      </c>
      <c r="L4055" s="1" t="s">
        <v>14</v>
      </c>
      <c r="M4055" s="1" t="s">
        <v>14</v>
      </c>
    </row>
    <row r="4056" spans="2:13">
      <c r="B4056" s="1">
        <v>54</v>
      </c>
      <c r="C4056" s="1" t="s">
        <v>6853</v>
      </c>
      <c r="D4056" s="1">
        <v>3</v>
      </c>
      <c r="E4056" s="1" t="s">
        <v>6854</v>
      </c>
      <c r="F4056" s="1">
        <v>5123321</v>
      </c>
      <c r="G4056" s="1">
        <v>5131491</v>
      </c>
      <c r="H4056" s="1" t="s">
        <v>6855</v>
      </c>
      <c r="I4056" s="1" t="s">
        <v>6856</v>
      </c>
      <c r="J4056" s="1" t="s">
        <v>6857</v>
      </c>
      <c r="K4056" s="1" t="s">
        <v>6858</v>
      </c>
      <c r="L4056" s="1" t="s">
        <v>6859</v>
      </c>
      <c r="M4056" s="1" t="s">
        <v>6860</v>
      </c>
    </row>
    <row r="4057" spans="2:13">
      <c r="B4057" s="1">
        <v>54</v>
      </c>
      <c r="C4057" s="1" t="s">
        <v>6861</v>
      </c>
      <c r="D4057" s="1">
        <v>3</v>
      </c>
      <c r="E4057" s="1" t="s">
        <v>6862</v>
      </c>
      <c r="F4057" s="1">
        <v>5131677</v>
      </c>
      <c r="G4057" s="1">
        <v>5139096</v>
      </c>
      <c r="H4057" s="1" t="s">
        <v>6863</v>
      </c>
      <c r="I4057" s="1" t="s">
        <v>6864</v>
      </c>
      <c r="K4057" s="1" t="s">
        <v>6865</v>
      </c>
      <c r="L4057" s="1" t="s">
        <v>1643</v>
      </c>
      <c r="M4057" s="1" t="s">
        <v>1644</v>
      </c>
    </row>
    <row r="4058" spans="2:13">
      <c r="B4058" s="1">
        <v>54</v>
      </c>
      <c r="C4058" s="1" t="s">
        <v>6866</v>
      </c>
      <c r="D4058" s="1">
        <v>3</v>
      </c>
      <c r="E4058" s="1" t="s">
        <v>6867</v>
      </c>
      <c r="F4058" s="1">
        <v>5139447</v>
      </c>
      <c r="G4058" s="1">
        <v>5144777</v>
      </c>
      <c r="H4058" s="1" t="s">
        <v>4904</v>
      </c>
      <c r="I4058" s="1" t="s">
        <v>6868</v>
      </c>
      <c r="J4058" s="1" t="s">
        <v>6869</v>
      </c>
      <c r="L4058" s="1" t="s">
        <v>5484</v>
      </c>
      <c r="M4058" s="1" t="s">
        <v>5485</v>
      </c>
    </row>
    <row r="4059" spans="2:13">
      <c r="B4059" s="1">
        <v>54</v>
      </c>
      <c r="C4059" s="1" t="s">
        <v>6870</v>
      </c>
      <c r="D4059" s="1">
        <v>3</v>
      </c>
      <c r="E4059" s="1" t="s">
        <v>6871</v>
      </c>
      <c r="F4059" s="1">
        <v>5144633</v>
      </c>
      <c r="G4059" s="1">
        <v>5148146</v>
      </c>
      <c r="L4059" s="1" t="s">
        <v>14</v>
      </c>
      <c r="M4059" s="1" t="s">
        <v>14</v>
      </c>
    </row>
    <row r="4060" spans="2:13">
      <c r="B4060" s="1">
        <v>54</v>
      </c>
      <c r="C4060" s="1" t="s">
        <v>6872</v>
      </c>
      <c r="D4060" s="1">
        <v>3</v>
      </c>
      <c r="E4060" s="1" t="s">
        <v>6873</v>
      </c>
      <c r="F4060" s="1">
        <v>5153814</v>
      </c>
      <c r="G4060" s="1">
        <v>5156578</v>
      </c>
      <c r="L4060" s="1" t="s">
        <v>6874</v>
      </c>
      <c r="M4060" s="1" t="s">
        <v>6875</v>
      </c>
    </row>
    <row r="4061" spans="2:13">
      <c r="B4061" s="1">
        <v>54</v>
      </c>
      <c r="C4061" s="1" t="s">
        <v>6876</v>
      </c>
      <c r="D4061" s="1">
        <v>3</v>
      </c>
      <c r="E4061" s="1" t="s">
        <v>6877</v>
      </c>
      <c r="F4061" s="1">
        <v>5156621</v>
      </c>
      <c r="G4061" s="1">
        <v>5161801</v>
      </c>
      <c r="L4061" s="1" t="s">
        <v>14</v>
      </c>
      <c r="M4061" s="1" t="s">
        <v>14</v>
      </c>
    </row>
    <row r="4062" spans="2:13">
      <c r="B4062" s="1">
        <v>54</v>
      </c>
      <c r="C4062" s="1" t="s">
        <v>6878</v>
      </c>
      <c r="D4062" s="1">
        <v>3</v>
      </c>
      <c r="E4062" s="1" t="s">
        <v>6879</v>
      </c>
      <c r="F4062" s="1">
        <v>5162459</v>
      </c>
      <c r="G4062" s="1">
        <v>5168939</v>
      </c>
      <c r="L4062" s="1" t="s">
        <v>14</v>
      </c>
      <c r="M4062" s="1" t="s">
        <v>14</v>
      </c>
    </row>
    <row r="4063" spans="2:13">
      <c r="B4063" s="1">
        <v>54</v>
      </c>
      <c r="C4063" s="1" t="s">
        <v>6880</v>
      </c>
      <c r="D4063" s="1">
        <v>3</v>
      </c>
      <c r="E4063" s="1" t="s">
        <v>6881</v>
      </c>
      <c r="F4063" s="1">
        <v>5168819</v>
      </c>
      <c r="G4063" s="1">
        <v>5169522</v>
      </c>
      <c r="H4063" s="1" t="s">
        <v>6882</v>
      </c>
      <c r="I4063" s="1" t="s">
        <v>6883</v>
      </c>
      <c r="J4063" s="1" t="s">
        <v>6884</v>
      </c>
      <c r="K4063" s="1" t="s">
        <v>6885</v>
      </c>
      <c r="L4063" s="1" t="s">
        <v>6886</v>
      </c>
      <c r="M4063" s="1" t="s">
        <v>6887</v>
      </c>
    </row>
    <row r="4064" spans="2:13">
      <c r="B4064" s="1">
        <v>54</v>
      </c>
      <c r="C4064" s="1" t="s">
        <v>6888</v>
      </c>
      <c r="D4064" s="1">
        <v>3</v>
      </c>
      <c r="E4064" s="1" t="s">
        <v>6889</v>
      </c>
      <c r="F4064" s="1">
        <v>5169877</v>
      </c>
      <c r="G4064" s="1">
        <v>5174834</v>
      </c>
      <c r="L4064" s="1" t="s">
        <v>14</v>
      </c>
      <c r="M4064" s="1" t="s">
        <v>14</v>
      </c>
    </row>
    <row r="4065" spans="2:13">
      <c r="B4065" s="1">
        <v>54</v>
      </c>
      <c r="C4065" s="1" t="s">
        <v>6890</v>
      </c>
      <c r="D4065" s="1">
        <v>3</v>
      </c>
      <c r="E4065" s="1" t="s">
        <v>6891</v>
      </c>
      <c r="F4065" s="1">
        <v>5174629</v>
      </c>
      <c r="G4065" s="1">
        <v>5178247</v>
      </c>
      <c r="H4065" s="1" t="s">
        <v>6892</v>
      </c>
      <c r="I4065" s="1" t="s">
        <v>6893</v>
      </c>
      <c r="J4065" s="1" t="s">
        <v>6894</v>
      </c>
      <c r="K4065" s="1" t="s">
        <v>6895</v>
      </c>
      <c r="L4065" s="1" t="s">
        <v>14</v>
      </c>
      <c r="M4065" s="1" t="s">
        <v>14</v>
      </c>
    </row>
    <row r="4066" spans="2:13">
      <c r="B4066" s="1">
        <v>54</v>
      </c>
      <c r="C4066" s="1" t="s">
        <v>6896</v>
      </c>
      <c r="D4066" s="1">
        <v>3</v>
      </c>
      <c r="E4066" s="1" t="s">
        <v>6897</v>
      </c>
      <c r="F4066" s="1">
        <v>5177834</v>
      </c>
      <c r="G4066" s="1">
        <v>5183015</v>
      </c>
      <c r="H4066" s="1" t="s">
        <v>6898</v>
      </c>
      <c r="I4066" s="1" t="s">
        <v>6899</v>
      </c>
      <c r="J4066" s="1" t="s">
        <v>6900</v>
      </c>
      <c r="L4066" s="1" t="s">
        <v>6901</v>
      </c>
      <c r="M4066" s="1" t="s">
        <v>6902</v>
      </c>
    </row>
    <row r="4067" spans="2:13">
      <c r="B4067" s="1">
        <v>54</v>
      </c>
      <c r="C4067" s="1" t="s">
        <v>6903</v>
      </c>
      <c r="D4067" s="1">
        <v>3</v>
      </c>
      <c r="E4067" s="1" t="s">
        <v>6904</v>
      </c>
      <c r="F4067" s="1">
        <v>5183040</v>
      </c>
      <c r="G4067" s="1">
        <v>5185266</v>
      </c>
      <c r="H4067" s="1" t="s">
        <v>6905</v>
      </c>
      <c r="I4067" s="1" t="s">
        <v>6906</v>
      </c>
      <c r="J4067" s="1" t="s">
        <v>6907</v>
      </c>
      <c r="K4067" s="1" t="s">
        <v>6908</v>
      </c>
      <c r="L4067" s="1" t="s">
        <v>2190</v>
      </c>
      <c r="M4067" s="1" t="s">
        <v>2191</v>
      </c>
    </row>
    <row r="4068" spans="2:13">
      <c r="B4068" s="1">
        <v>54</v>
      </c>
      <c r="C4068" s="1" t="s">
        <v>6909</v>
      </c>
      <c r="D4068" s="1">
        <v>3</v>
      </c>
      <c r="E4068" s="1" t="s">
        <v>6910</v>
      </c>
      <c r="F4068" s="1">
        <v>5185152</v>
      </c>
      <c r="G4068" s="1">
        <v>5189891</v>
      </c>
      <c r="H4068" s="1" t="s">
        <v>6911</v>
      </c>
      <c r="I4068" s="1" t="s">
        <v>6912</v>
      </c>
      <c r="J4068" s="1" t="s">
        <v>6913</v>
      </c>
      <c r="L4068" s="1" t="s">
        <v>6914</v>
      </c>
      <c r="M4068" s="1" t="s">
        <v>6915</v>
      </c>
    </row>
    <row r="4069" spans="2:13">
      <c r="B4069" s="1">
        <v>54</v>
      </c>
      <c r="C4069" s="1" t="s">
        <v>6916</v>
      </c>
      <c r="D4069" s="1">
        <v>3</v>
      </c>
      <c r="E4069" s="1" t="s">
        <v>6917</v>
      </c>
      <c r="F4069" s="1">
        <v>5189765</v>
      </c>
      <c r="G4069" s="1">
        <v>5194743</v>
      </c>
      <c r="L4069" s="1" t="s">
        <v>14</v>
      </c>
      <c r="M4069" s="1" t="s">
        <v>14</v>
      </c>
    </row>
    <row r="4070" spans="2:13">
      <c r="B4070" s="1">
        <v>54</v>
      </c>
      <c r="C4070" s="1" t="s">
        <v>6918</v>
      </c>
      <c r="D4070" s="1">
        <v>3</v>
      </c>
      <c r="E4070" s="1" t="s">
        <v>6919</v>
      </c>
      <c r="F4070" s="1">
        <v>5194349</v>
      </c>
      <c r="G4070" s="1">
        <v>5198346</v>
      </c>
      <c r="H4070" s="1" t="s">
        <v>6920</v>
      </c>
      <c r="I4070" s="1" t="s">
        <v>6921</v>
      </c>
      <c r="J4070" s="1" t="s">
        <v>6922</v>
      </c>
      <c r="K4070" s="1" t="s">
        <v>6923</v>
      </c>
      <c r="L4070" s="1" t="s">
        <v>6924</v>
      </c>
      <c r="M4070" s="1" t="s">
        <v>6925</v>
      </c>
    </row>
    <row r="4071" spans="2:13">
      <c r="B4071" s="1">
        <v>54</v>
      </c>
      <c r="C4071" s="1" t="s">
        <v>6926</v>
      </c>
      <c r="D4071" s="1">
        <v>3</v>
      </c>
      <c r="E4071" s="1" t="s">
        <v>6927</v>
      </c>
      <c r="F4071" s="1">
        <v>5198738</v>
      </c>
      <c r="G4071" s="1">
        <v>5199025</v>
      </c>
      <c r="L4071" s="1" t="s">
        <v>14</v>
      </c>
      <c r="M4071" s="1" t="s">
        <v>14</v>
      </c>
    </row>
    <row r="4072" spans="2:13">
      <c r="B4072" s="1">
        <v>54</v>
      </c>
      <c r="C4072" s="1" t="s">
        <v>6928</v>
      </c>
      <c r="D4072" s="1">
        <v>3</v>
      </c>
      <c r="E4072" s="1" t="s">
        <v>6929</v>
      </c>
      <c r="F4072" s="1">
        <v>5199465</v>
      </c>
      <c r="G4072" s="1">
        <v>5200781</v>
      </c>
      <c r="L4072" s="1" t="s">
        <v>14</v>
      </c>
      <c r="M4072" s="1" t="s">
        <v>14</v>
      </c>
    </row>
    <row r="4073" spans="2:13">
      <c r="B4073" s="1">
        <v>54</v>
      </c>
      <c r="C4073" s="1" t="s">
        <v>6930</v>
      </c>
      <c r="D4073" s="1">
        <v>3</v>
      </c>
      <c r="E4073" s="1" t="s">
        <v>6931</v>
      </c>
      <c r="F4073" s="1">
        <v>5200782</v>
      </c>
      <c r="G4073" s="1">
        <v>5201666</v>
      </c>
      <c r="L4073" s="1" t="s">
        <v>14</v>
      </c>
      <c r="M4073" s="1" t="s">
        <v>14</v>
      </c>
    </row>
    <row r="4074" spans="2:13">
      <c r="B4074" s="1">
        <v>54</v>
      </c>
      <c r="C4074" s="1" t="s">
        <v>6932</v>
      </c>
      <c r="D4074" s="1">
        <v>3</v>
      </c>
      <c r="E4074" s="1" t="s">
        <v>6933</v>
      </c>
      <c r="F4074" s="1">
        <v>5201943</v>
      </c>
      <c r="G4074" s="1">
        <v>5203797</v>
      </c>
      <c r="L4074" s="1" t="s">
        <v>14</v>
      </c>
      <c r="M4074" s="1" t="s">
        <v>14</v>
      </c>
    </row>
    <row r="4075" spans="2:13">
      <c r="B4075" s="1">
        <v>54</v>
      </c>
      <c r="C4075" s="1" t="s">
        <v>6934</v>
      </c>
      <c r="D4075" s="1">
        <v>3</v>
      </c>
      <c r="E4075" s="1" t="s">
        <v>6935</v>
      </c>
      <c r="F4075" s="1">
        <v>5203712</v>
      </c>
      <c r="G4075" s="1">
        <v>5206116</v>
      </c>
      <c r="L4075" s="1" t="s">
        <v>6936</v>
      </c>
      <c r="M4075" s="1" t="s">
        <v>6937</v>
      </c>
    </row>
    <row r="4076" spans="2:13">
      <c r="B4076" s="1">
        <v>54</v>
      </c>
      <c r="C4076" s="1" t="s">
        <v>6938</v>
      </c>
      <c r="D4076" s="1">
        <v>3</v>
      </c>
      <c r="E4076" s="1" t="s">
        <v>6939</v>
      </c>
      <c r="F4076" s="1">
        <v>5206071</v>
      </c>
      <c r="G4076" s="1">
        <v>5211400</v>
      </c>
      <c r="L4076" s="1" t="s">
        <v>1293</v>
      </c>
      <c r="M4076" s="1" t="s">
        <v>1294</v>
      </c>
    </row>
    <row r="4077" spans="2:13">
      <c r="B4077" s="1">
        <v>54</v>
      </c>
      <c r="C4077" s="1" t="s">
        <v>6940</v>
      </c>
      <c r="D4077" s="1">
        <v>3</v>
      </c>
      <c r="E4077" s="1" t="s">
        <v>6941</v>
      </c>
      <c r="F4077" s="1">
        <v>5211442</v>
      </c>
      <c r="G4077" s="1">
        <v>5213057</v>
      </c>
      <c r="L4077" s="1" t="s">
        <v>14</v>
      </c>
      <c r="M4077" s="1" t="s">
        <v>14</v>
      </c>
    </row>
    <row r="4078" spans="2:13">
      <c r="B4078" s="1">
        <v>54</v>
      </c>
      <c r="C4078" s="1" t="s">
        <v>6942</v>
      </c>
      <c r="D4078" s="1">
        <v>3</v>
      </c>
      <c r="E4078" s="1" t="s">
        <v>6943</v>
      </c>
      <c r="F4078" s="1">
        <v>5218565</v>
      </c>
      <c r="G4078" s="1">
        <v>5220809</v>
      </c>
      <c r="L4078" s="1" t="s">
        <v>14</v>
      </c>
      <c r="M4078" s="1" t="s">
        <v>14</v>
      </c>
    </row>
    <row r="4079" spans="2:13">
      <c r="B4079" s="1">
        <v>54</v>
      </c>
      <c r="C4079" s="1" t="s">
        <v>6944</v>
      </c>
      <c r="D4079" s="1">
        <v>3</v>
      </c>
      <c r="E4079" s="1" t="s">
        <v>6945</v>
      </c>
      <c r="F4079" s="1">
        <v>5222959</v>
      </c>
      <c r="G4079" s="1">
        <v>5226445</v>
      </c>
      <c r="L4079" s="1" t="s">
        <v>14</v>
      </c>
      <c r="M4079" s="1" t="s">
        <v>14</v>
      </c>
    </row>
    <row r="4080" spans="2:13">
      <c r="B4080" s="1">
        <v>54</v>
      </c>
      <c r="C4080" s="1" t="s">
        <v>6946</v>
      </c>
      <c r="D4080" s="1">
        <v>3</v>
      </c>
      <c r="E4080" s="1" t="s">
        <v>6947</v>
      </c>
      <c r="F4080" s="1">
        <v>5226446</v>
      </c>
      <c r="G4080" s="1">
        <v>5230030</v>
      </c>
      <c r="L4080" s="1" t="s">
        <v>14</v>
      </c>
      <c r="M4080" s="1" t="s">
        <v>14</v>
      </c>
    </row>
    <row r="4081" spans="2:13">
      <c r="B4081" s="1">
        <v>54</v>
      </c>
      <c r="C4081" s="1" t="s">
        <v>6948</v>
      </c>
      <c r="D4081" s="1">
        <v>3</v>
      </c>
      <c r="E4081" s="1" t="s">
        <v>6949</v>
      </c>
      <c r="F4081" s="1">
        <v>5229949</v>
      </c>
      <c r="G4081" s="1">
        <v>5232662</v>
      </c>
      <c r="L4081" s="1" t="s">
        <v>14</v>
      </c>
      <c r="M4081" s="1" t="s">
        <v>14</v>
      </c>
    </row>
    <row r="4082" spans="2:13">
      <c r="B4082" s="1">
        <v>54</v>
      </c>
      <c r="C4082" s="1" t="s">
        <v>6950</v>
      </c>
      <c r="D4082" s="1">
        <v>3</v>
      </c>
      <c r="E4082" s="1" t="s">
        <v>6951</v>
      </c>
      <c r="F4082" s="1">
        <v>5232840</v>
      </c>
      <c r="G4082" s="1">
        <v>5240469</v>
      </c>
      <c r="L4082" s="1" t="s">
        <v>1796</v>
      </c>
      <c r="M4082" s="1" t="s">
        <v>1797</v>
      </c>
    </row>
    <row r="4083" spans="2:13">
      <c r="B4083" s="1">
        <v>54</v>
      </c>
      <c r="C4083" s="1" t="s">
        <v>6952</v>
      </c>
      <c r="D4083" s="1">
        <v>3</v>
      </c>
      <c r="E4083" s="1" t="s">
        <v>6953</v>
      </c>
      <c r="F4083" s="1">
        <v>5240304</v>
      </c>
      <c r="G4083" s="1">
        <v>5244005</v>
      </c>
      <c r="H4083" s="1" t="s">
        <v>342</v>
      </c>
      <c r="I4083" s="1" t="s">
        <v>6954</v>
      </c>
      <c r="J4083" s="1" t="s">
        <v>6955</v>
      </c>
      <c r="K4083" s="1" t="s">
        <v>6956</v>
      </c>
      <c r="L4083" s="1" t="s">
        <v>6957</v>
      </c>
      <c r="M4083" s="1" t="s">
        <v>6958</v>
      </c>
    </row>
    <row r="4084" spans="2:13">
      <c r="B4084" s="1">
        <v>54</v>
      </c>
      <c r="C4084" s="1" t="s">
        <v>6959</v>
      </c>
      <c r="D4084" s="1">
        <v>3</v>
      </c>
      <c r="E4084" s="1" t="s">
        <v>6960</v>
      </c>
      <c r="F4084" s="1">
        <v>5244493</v>
      </c>
      <c r="G4084" s="1">
        <v>5246835</v>
      </c>
      <c r="H4084" s="1" t="s">
        <v>6961</v>
      </c>
      <c r="I4084" s="1" t="s">
        <v>6962</v>
      </c>
      <c r="J4084" s="1" t="s">
        <v>6963</v>
      </c>
      <c r="K4084" s="1" t="s">
        <v>6964</v>
      </c>
      <c r="L4084" s="1" t="s">
        <v>14</v>
      </c>
      <c r="M4084" s="1" t="s">
        <v>14</v>
      </c>
    </row>
    <row r="4085" spans="2:13">
      <c r="B4085" s="1">
        <v>54</v>
      </c>
      <c r="C4085" s="1" t="s">
        <v>6965</v>
      </c>
      <c r="D4085" s="1">
        <v>3</v>
      </c>
      <c r="E4085" s="1" t="s">
        <v>6966</v>
      </c>
      <c r="F4085" s="1">
        <v>5247366</v>
      </c>
      <c r="G4085" s="1">
        <v>5260841</v>
      </c>
      <c r="L4085" s="1" t="s">
        <v>14</v>
      </c>
      <c r="M4085" s="1" t="s">
        <v>14</v>
      </c>
    </row>
    <row r="4086" spans="2:13">
      <c r="B4086" s="1">
        <v>54</v>
      </c>
      <c r="C4086" s="1" t="s">
        <v>6967</v>
      </c>
      <c r="D4086" s="1">
        <v>3</v>
      </c>
      <c r="E4086" s="1" t="s">
        <v>6968</v>
      </c>
      <c r="F4086" s="1">
        <v>5261251</v>
      </c>
      <c r="G4086" s="1">
        <v>5263836</v>
      </c>
      <c r="L4086" s="1" t="s">
        <v>14</v>
      </c>
      <c r="M4086" s="1" t="s">
        <v>14</v>
      </c>
    </row>
    <row r="4087" spans="2:13">
      <c r="B4087" s="1">
        <v>54</v>
      </c>
      <c r="C4087" s="1" t="s">
        <v>6969</v>
      </c>
      <c r="D4087" s="1">
        <v>3</v>
      </c>
      <c r="E4087" s="1" t="s">
        <v>6970</v>
      </c>
      <c r="F4087" s="1">
        <v>5265934</v>
      </c>
      <c r="G4087" s="1">
        <v>5270044</v>
      </c>
      <c r="H4087" s="1" t="s">
        <v>6971</v>
      </c>
      <c r="I4087" s="1" t="s">
        <v>6972</v>
      </c>
      <c r="J4087" s="1" t="s">
        <v>6973</v>
      </c>
      <c r="L4087" s="1" t="s">
        <v>14</v>
      </c>
      <c r="M4087" s="1" t="s">
        <v>14</v>
      </c>
    </row>
    <row r="4088" spans="2:13">
      <c r="B4088" s="1">
        <v>54</v>
      </c>
      <c r="C4088" s="1" t="s">
        <v>6974</v>
      </c>
      <c r="D4088" s="1">
        <v>3</v>
      </c>
      <c r="E4088" s="1" t="s">
        <v>6975</v>
      </c>
      <c r="F4088" s="1">
        <v>5270090</v>
      </c>
      <c r="G4088" s="1">
        <v>5272663</v>
      </c>
      <c r="L4088" s="1" t="s">
        <v>6976</v>
      </c>
      <c r="M4088" s="1" t="s">
        <v>6977</v>
      </c>
    </row>
    <row r="4089" spans="2:13">
      <c r="B4089" s="1">
        <v>54</v>
      </c>
      <c r="C4089" s="1" t="s">
        <v>6978</v>
      </c>
      <c r="D4089" s="1">
        <v>3</v>
      </c>
      <c r="E4089" s="1" t="s">
        <v>6979</v>
      </c>
      <c r="F4089" s="1">
        <v>5272661</v>
      </c>
      <c r="G4089" s="1">
        <v>5279130</v>
      </c>
      <c r="L4089" s="1" t="s">
        <v>2674</v>
      </c>
      <c r="M4089" s="1" t="s">
        <v>2675</v>
      </c>
    </row>
    <row r="4090" spans="2:13">
      <c r="B4090" s="1">
        <v>54</v>
      </c>
      <c r="C4090" s="1" t="s">
        <v>6980</v>
      </c>
      <c r="D4090" s="1">
        <v>3</v>
      </c>
      <c r="E4090" s="1" t="s">
        <v>6981</v>
      </c>
      <c r="F4090" s="1">
        <v>5278918</v>
      </c>
      <c r="G4090" s="1">
        <v>5285129</v>
      </c>
      <c r="H4090" s="1" t="s">
        <v>6982</v>
      </c>
      <c r="I4090" s="1" t="s">
        <v>6983</v>
      </c>
      <c r="J4090" s="1" t="s">
        <v>6984</v>
      </c>
      <c r="L4090" s="1" t="s">
        <v>6985</v>
      </c>
      <c r="M4090" s="1" t="s">
        <v>6986</v>
      </c>
    </row>
    <row r="4091" spans="2:13">
      <c r="B4091" s="1">
        <v>54</v>
      </c>
      <c r="C4091" s="1" t="s">
        <v>6987</v>
      </c>
      <c r="D4091" s="1">
        <v>3</v>
      </c>
      <c r="E4091" s="1" t="s">
        <v>6988</v>
      </c>
      <c r="F4091" s="1">
        <v>5285242</v>
      </c>
      <c r="G4091" s="1">
        <v>5289721</v>
      </c>
      <c r="H4091" s="1" t="s">
        <v>6989</v>
      </c>
      <c r="I4091" s="1" t="s">
        <v>6990</v>
      </c>
      <c r="J4091" s="1" t="s">
        <v>6991</v>
      </c>
      <c r="L4091" s="1" t="s">
        <v>730</v>
      </c>
      <c r="M4091" s="1" t="s">
        <v>731</v>
      </c>
    </row>
    <row r="4092" spans="2:13">
      <c r="B4092" s="1">
        <v>54</v>
      </c>
      <c r="C4092" s="1" t="s">
        <v>6992</v>
      </c>
      <c r="D4092" s="1">
        <v>3</v>
      </c>
      <c r="E4092" s="1" t="s">
        <v>6993</v>
      </c>
      <c r="F4092" s="1">
        <v>5289585</v>
      </c>
      <c r="G4092" s="1">
        <v>5290799</v>
      </c>
      <c r="H4092" s="1" t="s">
        <v>6994</v>
      </c>
      <c r="I4092" s="1" t="s">
        <v>6995</v>
      </c>
      <c r="J4092" s="1" t="s">
        <v>6996</v>
      </c>
      <c r="L4092" s="1" t="s">
        <v>6997</v>
      </c>
      <c r="M4092" s="1" t="s">
        <v>6998</v>
      </c>
    </row>
    <row r="4093" spans="2:13">
      <c r="B4093" s="1">
        <v>54</v>
      </c>
      <c r="C4093" s="1" t="s">
        <v>6999</v>
      </c>
      <c r="D4093" s="1">
        <v>3</v>
      </c>
      <c r="E4093" s="1" t="s">
        <v>7000</v>
      </c>
      <c r="F4093" s="1">
        <v>5291370</v>
      </c>
      <c r="G4093" s="1">
        <v>5299575</v>
      </c>
      <c r="H4093" s="1" t="s">
        <v>4847</v>
      </c>
      <c r="I4093" s="1" t="s">
        <v>7001</v>
      </c>
      <c r="J4093" s="1" t="s">
        <v>7002</v>
      </c>
      <c r="L4093" s="1" t="s">
        <v>7003</v>
      </c>
      <c r="M4093" s="1" t="s">
        <v>7004</v>
      </c>
    </row>
    <row r="4094" spans="2:13">
      <c r="B4094" s="1">
        <v>54</v>
      </c>
      <c r="C4094" s="1" t="s">
        <v>7005</v>
      </c>
      <c r="D4094" s="1">
        <v>3</v>
      </c>
      <c r="E4094" s="1" t="s">
        <v>7006</v>
      </c>
      <c r="F4094" s="1">
        <v>5299608</v>
      </c>
      <c r="G4094" s="1">
        <v>5304109</v>
      </c>
      <c r="H4094" s="1" t="s">
        <v>7007</v>
      </c>
      <c r="I4094" s="1" t="s">
        <v>7008</v>
      </c>
      <c r="J4094" s="1" t="s">
        <v>7009</v>
      </c>
      <c r="L4094" s="1" t="s">
        <v>7010</v>
      </c>
      <c r="M4094" s="1" t="s">
        <v>7011</v>
      </c>
    </row>
    <row r="4095" spans="2:13">
      <c r="B4095" s="1">
        <v>54</v>
      </c>
      <c r="C4095" s="1" t="s">
        <v>7012</v>
      </c>
      <c r="D4095" s="1">
        <v>3</v>
      </c>
      <c r="E4095" s="1" t="s">
        <v>7013</v>
      </c>
      <c r="F4095" s="1">
        <v>5304553</v>
      </c>
      <c r="G4095" s="1">
        <v>5311782</v>
      </c>
      <c r="L4095" s="1" t="s">
        <v>7014</v>
      </c>
      <c r="M4095" s="1" t="s">
        <v>7015</v>
      </c>
    </row>
    <row r="4096" spans="2:13">
      <c r="B4096" s="1">
        <v>54</v>
      </c>
      <c r="C4096" s="1" t="s">
        <v>7016</v>
      </c>
      <c r="D4096" s="1">
        <v>3</v>
      </c>
      <c r="E4096" s="1" t="s">
        <v>7017</v>
      </c>
      <c r="F4096" s="1">
        <v>5313485</v>
      </c>
      <c r="G4096" s="1">
        <v>5320153</v>
      </c>
      <c r="L4096" s="1" t="s">
        <v>14</v>
      </c>
      <c r="M4096" s="1" t="s">
        <v>14</v>
      </c>
    </row>
    <row r="4097" spans="2:13">
      <c r="B4097" s="1">
        <v>54</v>
      </c>
      <c r="C4097" s="1" t="s">
        <v>7018</v>
      </c>
      <c r="D4097" s="1">
        <v>3</v>
      </c>
      <c r="E4097" s="1" t="s">
        <v>7019</v>
      </c>
      <c r="F4097" s="1">
        <v>5318998</v>
      </c>
      <c r="G4097" s="1">
        <v>5323201</v>
      </c>
      <c r="H4097" s="1" t="s">
        <v>7020</v>
      </c>
      <c r="I4097" s="1" t="s">
        <v>7021</v>
      </c>
      <c r="J4097" s="1" t="s">
        <v>7022</v>
      </c>
      <c r="L4097" s="1" t="s">
        <v>7023</v>
      </c>
      <c r="M4097" s="1" t="s">
        <v>7024</v>
      </c>
    </row>
    <row r="4098" spans="2:13">
      <c r="B4098" s="1">
        <v>54</v>
      </c>
      <c r="C4098" s="1" t="s">
        <v>7025</v>
      </c>
      <c r="D4098" s="1">
        <v>3</v>
      </c>
      <c r="E4098" s="1" t="s">
        <v>7026</v>
      </c>
      <c r="F4098" s="1">
        <v>5323312</v>
      </c>
      <c r="G4098" s="1">
        <v>5326041</v>
      </c>
      <c r="L4098" s="1" t="s">
        <v>14</v>
      </c>
      <c r="M4098" s="1" t="s">
        <v>14</v>
      </c>
    </row>
    <row r="4099" spans="2:13">
      <c r="B4099" s="1">
        <v>54</v>
      </c>
      <c r="C4099" s="1" t="s">
        <v>7027</v>
      </c>
      <c r="D4099" s="1">
        <v>3</v>
      </c>
      <c r="E4099" s="1" t="s">
        <v>7028</v>
      </c>
      <c r="F4099" s="1">
        <v>5326043</v>
      </c>
      <c r="G4099" s="1">
        <v>5327538</v>
      </c>
      <c r="L4099" s="1" t="s">
        <v>7029</v>
      </c>
      <c r="M4099" s="1" t="s">
        <v>7030</v>
      </c>
    </row>
    <row r="4100" spans="2:13">
      <c r="B4100" s="1">
        <v>54</v>
      </c>
      <c r="C4100" s="1" t="s">
        <v>7031</v>
      </c>
      <c r="D4100" s="1">
        <v>3</v>
      </c>
      <c r="E4100" s="1" t="s">
        <v>7032</v>
      </c>
      <c r="F4100" s="1">
        <v>5328097</v>
      </c>
      <c r="G4100" s="1">
        <v>5334936</v>
      </c>
      <c r="L4100" s="1" t="s">
        <v>2544</v>
      </c>
      <c r="M4100" s="1" t="s">
        <v>2545</v>
      </c>
    </row>
    <row r="4101" spans="2:13">
      <c r="B4101" s="1">
        <v>54</v>
      </c>
      <c r="C4101" s="1" t="s">
        <v>7033</v>
      </c>
      <c r="D4101" s="1">
        <v>3</v>
      </c>
      <c r="E4101" s="1" t="s">
        <v>7034</v>
      </c>
      <c r="F4101" s="1">
        <v>5335939</v>
      </c>
      <c r="G4101" s="1">
        <v>5337214</v>
      </c>
      <c r="L4101" s="1" t="s">
        <v>14</v>
      </c>
      <c r="M4101" s="1" t="s">
        <v>14</v>
      </c>
    </row>
    <row r="4102" spans="2:13">
      <c r="B4102" s="1">
        <v>54</v>
      </c>
      <c r="C4102" s="1" t="s">
        <v>7035</v>
      </c>
      <c r="D4102" s="1">
        <v>3</v>
      </c>
      <c r="E4102" s="1" t="s">
        <v>7036</v>
      </c>
      <c r="F4102" s="1">
        <v>5337549</v>
      </c>
      <c r="G4102" s="1">
        <v>5338573</v>
      </c>
      <c r="H4102" s="1" t="s">
        <v>7037</v>
      </c>
      <c r="I4102" s="1" t="s">
        <v>7038</v>
      </c>
      <c r="J4102" s="1" t="s">
        <v>7039</v>
      </c>
      <c r="L4102" s="1" t="s">
        <v>14</v>
      </c>
      <c r="M4102" s="1" t="s">
        <v>14</v>
      </c>
    </row>
    <row r="4103" spans="2:13">
      <c r="B4103" s="1">
        <v>54</v>
      </c>
      <c r="C4103" s="1" t="s">
        <v>7040</v>
      </c>
      <c r="D4103" s="1">
        <v>3</v>
      </c>
      <c r="E4103" s="1" t="s">
        <v>7041</v>
      </c>
      <c r="F4103" s="1">
        <v>5339323</v>
      </c>
      <c r="G4103" s="1">
        <v>5341785</v>
      </c>
      <c r="H4103" s="1" t="s">
        <v>6272</v>
      </c>
      <c r="I4103" s="1" t="s">
        <v>7042</v>
      </c>
      <c r="J4103" s="1" t="s">
        <v>7043</v>
      </c>
      <c r="L4103" s="1" t="s">
        <v>14</v>
      </c>
      <c r="M4103" s="1" t="s">
        <v>14</v>
      </c>
    </row>
    <row r="4104" spans="2:13">
      <c r="B4104" s="1">
        <v>54</v>
      </c>
      <c r="C4104" s="1" t="s">
        <v>7044</v>
      </c>
      <c r="D4104" s="1">
        <v>3</v>
      </c>
      <c r="E4104" s="1" t="s">
        <v>7045</v>
      </c>
      <c r="F4104" s="1">
        <v>5342634</v>
      </c>
      <c r="G4104" s="1">
        <v>5348541</v>
      </c>
      <c r="L4104" s="1" t="s">
        <v>14</v>
      </c>
      <c r="M4104" s="1" t="s">
        <v>14</v>
      </c>
    </row>
    <row r="4105" spans="2:13">
      <c r="B4105" s="1">
        <v>54</v>
      </c>
      <c r="C4105" s="1" t="s">
        <v>7046</v>
      </c>
      <c r="D4105" s="1">
        <v>3</v>
      </c>
      <c r="E4105" s="1" t="s">
        <v>7047</v>
      </c>
      <c r="F4105" s="1">
        <v>5348462</v>
      </c>
      <c r="G4105" s="1">
        <v>5355948</v>
      </c>
      <c r="H4105" s="1" t="s">
        <v>7048</v>
      </c>
      <c r="I4105" s="1" t="s">
        <v>7049</v>
      </c>
      <c r="J4105" s="1" t="s">
        <v>7050</v>
      </c>
      <c r="L4105" s="1" t="s">
        <v>14</v>
      </c>
      <c r="M4105" s="1" t="s">
        <v>14</v>
      </c>
    </row>
    <row r="4106" spans="2:13">
      <c r="B4106" s="1">
        <v>54</v>
      </c>
      <c r="C4106" s="1" t="s">
        <v>7051</v>
      </c>
      <c r="D4106" s="1">
        <v>3</v>
      </c>
      <c r="E4106" s="1" t="s">
        <v>7052</v>
      </c>
      <c r="F4106" s="1">
        <v>5356652</v>
      </c>
      <c r="G4106" s="1">
        <v>5357884</v>
      </c>
      <c r="L4106" s="1" t="s">
        <v>14</v>
      </c>
      <c r="M4106" s="1" t="s">
        <v>14</v>
      </c>
    </row>
    <row r="4107" spans="2:13">
      <c r="B4107" s="1">
        <v>54</v>
      </c>
      <c r="C4107" s="1" t="s">
        <v>7053</v>
      </c>
      <c r="D4107" s="1">
        <v>3</v>
      </c>
      <c r="E4107" s="1" t="s">
        <v>7054</v>
      </c>
      <c r="F4107" s="1">
        <v>5358237</v>
      </c>
      <c r="G4107" s="1">
        <v>5359845</v>
      </c>
      <c r="L4107" s="1" t="s">
        <v>7055</v>
      </c>
      <c r="M4107" s="1" t="s">
        <v>7056</v>
      </c>
    </row>
    <row r="4108" spans="2:13">
      <c r="B4108" s="1">
        <v>54</v>
      </c>
      <c r="C4108" s="1" t="s">
        <v>7057</v>
      </c>
      <c r="D4108" s="1">
        <v>3</v>
      </c>
      <c r="E4108" s="1" t="s">
        <v>7058</v>
      </c>
      <c r="F4108" s="1">
        <v>5360906</v>
      </c>
      <c r="G4108" s="1">
        <v>5369599</v>
      </c>
      <c r="H4108" s="1" t="s">
        <v>2228</v>
      </c>
      <c r="I4108" s="1" t="s">
        <v>7059</v>
      </c>
      <c r="K4108" s="1" t="s">
        <v>7060</v>
      </c>
      <c r="L4108" s="1" t="s">
        <v>2680</v>
      </c>
      <c r="M4108" s="1" t="s">
        <v>2681</v>
      </c>
    </row>
    <row r="4109" spans="2:13">
      <c r="B4109" s="1">
        <v>54</v>
      </c>
      <c r="C4109" s="1" t="s">
        <v>7061</v>
      </c>
      <c r="D4109" s="1">
        <v>3</v>
      </c>
      <c r="E4109" s="1" t="s">
        <v>7062</v>
      </c>
      <c r="F4109" s="1">
        <v>5369396</v>
      </c>
      <c r="G4109" s="1">
        <v>5371899</v>
      </c>
      <c r="L4109" s="1" t="s">
        <v>14</v>
      </c>
      <c r="M4109" s="1" t="s">
        <v>14</v>
      </c>
    </row>
    <row r="4110" spans="2:13">
      <c r="B4110" s="1">
        <v>54</v>
      </c>
      <c r="C4110" s="1" t="s">
        <v>7063</v>
      </c>
      <c r="D4110" s="1">
        <v>3</v>
      </c>
      <c r="E4110" s="1" t="s">
        <v>7064</v>
      </c>
      <c r="F4110" s="1">
        <v>5372691</v>
      </c>
      <c r="G4110" s="1">
        <v>5378291</v>
      </c>
      <c r="L4110" s="1" t="s">
        <v>14</v>
      </c>
      <c r="M4110" s="1" t="s">
        <v>14</v>
      </c>
    </row>
    <row r="4111" spans="2:13">
      <c r="B4111" s="1">
        <v>54</v>
      </c>
      <c r="C4111" s="1" t="s">
        <v>7065</v>
      </c>
      <c r="D4111" s="1">
        <v>3</v>
      </c>
      <c r="E4111" s="1" t="s">
        <v>7066</v>
      </c>
      <c r="F4111" s="1">
        <v>5378491</v>
      </c>
      <c r="G4111" s="1">
        <v>5380821</v>
      </c>
      <c r="L4111" s="1" t="s">
        <v>14</v>
      </c>
      <c r="M4111" s="1" t="s">
        <v>14</v>
      </c>
    </row>
    <row r="4112" spans="2:13">
      <c r="B4112" s="1">
        <v>54</v>
      </c>
      <c r="C4112" s="1" t="s">
        <v>7067</v>
      </c>
      <c r="D4112" s="1">
        <v>3</v>
      </c>
      <c r="E4112" s="1" t="s">
        <v>7068</v>
      </c>
      <c r="F4112" s="1">
        <v>5380872</v>
      </c>
      <c r="G4112" s="1">
        <v>5384474</v>
      </c>
      <c r="L4112" s="1" t="s">
        <v>545</v>
      </c>
      <c r="M4112" s="1" t="s">
        <v>546</v>
      </c>
    </row>
    <row r="4113" spans="2:13">
      <c r="B4113" s="1">
        <v>54</v>
      </c>
      <c r="C4113" s="1" t="s">
        <v>7069</v>
      </c>
      <c r="D4113" s="1">
        <v>3</v>
      </c>
      <c r="E4113" s="1" t="s">
        <v>7070</v>
      </c>
      <c r="F4113" s="1">
        <v>5383673</v>
      </c>
      <c r="G4113" s="1">
        <v>5386537</v>
      </c>
      <c r="L4113" s="1" t="s">
        <v>14</v>
      </c>
      <c r="M4113" s="1" t="s">
        <v>14</v>
      </c>
    </row>
    <row r="4114" spans="2:13">
      <c r="B4114" s="1">
        <v>54</v>
      </c>
      <c r="C4114" s="1" t="s">
        <v>7071</v>
      </c>
      <c r="D4114" s="1">
        <v>3</v>
      </c>
      <c r="E4114" s="1" t="s">
        <v>7072</v>
      </c>
      <c r="F4114" s="1">
        <v>5386489</v>
      </c>
      <c r="G4114" s="1">
        <v>5390943</v>
      </c>
      <c r="H4114" s="1" t="s">
        <v>190</v>
      </c>
      <c r="I4114" s="1" t="s">
        <v>7073</v>
      </c>
      <c r="J4114" s="1" t="s">
        <v>7074</v>
      </c>
      <c r="K4114" s="1" t="s">
        <v>7075</v>
      </c>
      <c r="L4114" s="1" t="s">
        <v>194</v>
      </c>
      <c r="M4114" s="1" t="s">
        <v>195</v>
      </c>
    </row>
    <row r="4115" spans="2:13">
      <c r="B4115" s="1">
        <v>54</v>
      </c>
      <c r="C4115" s="1" t="s">
        <v>7076</v>
      </c>
      <c r="D4115" s="1">
        <v>3</v>
      </c>
      <c r="E4115" s="1" t="s">
        <v>7077</v>
      </c>
      <c r="F4115" s="1">
        <v>5388637</v>
      </c>
      <c r="G4115" s="1">
        <v>5405536</v>
      </c>
      <c r="H4115" s="1" t="s">
        <v>7078</v>
      </c>
      <c r="I4115" s="1" t="s">
        <v>7079</v>
      </c>
      <c r="J4115" s="1" t="s">
        <v>7080</v>
      </c>
      <c r="K4115" s="1" t="s">
        <v>7081</v>
      </c>
      <c r="L4115" s="1" t="s">
        <v>7082</v>
      </c>
      <c r="M4115" s="1" t="s">
        <v>7083</v>
      </c>
    </row>
    <row r="4116" spans="2:13">
      <c r="B4116" s="1">
        <v>54</v>
      </c>
      <c r="C4116" s="1" t="s">
        <v>7084</v>
      </c>
      <c r="D4116" s="1">
        <v>3</v>
      </c>
      <c r="E4116" s="1" t="s">
        <v>7085</v>
      </c>
      <c r="F4116" s="1">
        <v>5408617</v>
      </c>
      <c r="G4116" s="1">
        <v>5413253</v>
      </c>
      <c r="H4116" s="1" t="s">
        <v>7086</v>
      </c>
      <c r="I4116" s="1" t="s">
        <v>7087</v>
      </c>
      <c r="J4116" s="1" t="s">
        <v>7088</v>
      </c>
      <c r="L4116" s="1" t="s">
        <v>14</v>
      </c>
      <c r="M4116" s="1" t="s">
        <v>14</v>
      </c>
    </row>
    <row r="4117" spans="2:13">
      <c r="B4117" s="1">
        <v>54</v>
      </c>
      <c r="C4117" s="1" t="s">
        <v>7089</v>
      </c>
      <c r="D4117" s="1">
        <v>3</v>
      </c>
      <c r="E4117" s="1" t="s">
        <v>7090</v>
      </c>
      <c r="F4117" s="1">
        <v>5413191</v>
      </c>
      <c r="G4117" s="1">
        <v>5415834</v>
      </c>
      <c r="L4117" s="1" t="s">
        <v>14</v>
      </c>
      <c r="M4117" s="1" t="s">
        <v>14</v>
      </c>
    </row>
    <row r="4118" spans="2:13">
      <c r="B4118" s="1">
        <v>54</v>
      </c>
      <c r="C4118" s="1" t="s">
        <v>7091</v>
      </c>
      <c r="D4118" s="1">
        <v>3</v>
      </c>
      <c r="E4118" s="1" t="s">
        <v>7092</v>
      </c>
      <c r="F4118" s="1">
        <v>5415567</v>
      </c>
      <c r="G4118" s="1">
        <v>5418113</v>
      </c>
      <c r="H4118" s="1" t="s">
        <v>7093</v>
      </c>
      <c r="I4118" s="1" t="s">
        <v>7094</v>
      </c>
      <c r="J4118" s="1" t="s">
        <v>7095</v>
      </c>
      <c r="L4118" s="1" t="s">
        <v>7096</v>
      </c>
      <c r="M4118" s="1" t="s">
        <v>7097</v>
      </c>
    </row>
    <row r="4119" spans="2:13">
      <c r="B4119" s="1">
        <v>54</v>
      </c>
      <c r="C4119" s="1" t="s">
        <v>7098</v>
      </c>
      <c r="D4119" s="1">
        <v>3</v>
      </c>
      <c r="E4119" s="1" t="s">
        <v>7099</v>
      </c>
      <c r="F4119" s="1">
        <v>5418055</v>
      </c>
      <c r="G4119" s="1">
        <v>5420586</v>
      </c>
      <c r="L4119" s="1" t="s">
        <v>14</v>
      </c>
      <c r="M4119" s="1" t="s">
        <v>14</v>
      </c>
    </row>
    <row r="4120" spans="2:13">
      <c r="B4120" s="1">
        <v>54</v>
      </c>
      <c r="C4120" s="1" t="s">
        <v>7100</v>
      </c>
      <c r="D4120" s="1">
        <v>3</v>
      </c>
      <c r="E4120" s="1" t="s">
        <v>7101</v>
      </c>
      <c r="F4120" s="1">
        <v>5436696</v>
      </c>
      <c r="G4120" s="1">
        <v>5442277</v>
      </c>
      <c r="L4120" s="1" t="s">
        <v>14</v>
      </c>
      <c r="M4120" s="1" t="s">
        <v>14</v>
      </c>
    </row>
    <row r="4121" spans="2:13">
      <c r="B4121" s="1">
        <v>54</v>
      </c>
      <c r="C4121" s="1" t="s">
        <v>7102</v>
      </c>
      <c r="D4121" s="1">
        <v>3</v>
      </c>
      <c r="E4121" s="1" t="s">
        <v>7103</v>
      </c>
      <c r="F4121" s="1">
        <v>5442312</v>
      </c>
      <c r="G4121" s="1">
        <v>5444338</v>
      </c>
      <c r="L4121" s="1" t="s">
        <v>7104</v>
      </c>
      <c r="M4121" s="1" t="s">
        <v>7105</v>
      </c>
    </row>
    <row r="4122" spans="2:13">
      <c r="B4122" s="1">
        <v>54</v>
      </c>
      <c r="C4122" s="1" t="s">
        <v>7106</v>
      </c>
      <c r="D4122" s="1">
        <v>3</v>
      </c>
      <c r="E4122" s="1" t="s">
        <v>7107</v>
      </c>
      <c r="F4122" s="1">
        <v>5443358</v>
      </c>
      <c r="G4122" s="1">
        <v>5446306</v>
      </c>
      <c r="L4122" s="1" t="s">
        <v>7108</v>
      </c>
      <c r="M4122" s="1" t="s">
        <v>7109</v>
      </c>
    </row>
    <row r="4123" spans="2:13">
      <c r="B4123" s="1">
        <v>54</v>
      </c>
      <c r="C4123" s="1" t="s">
        <v>7110</v>
      </c>
      <c r="D4123" s="1">
        <v>3</v>
      </c>
      <c r="E4123" s="1" t="s">
        <v>7111</v>
      </c>
      <c r="F4123" s="1">
        <v>5446388</v>
      </c>
      <c r="G4123" s="1">
        <v>5448303</v>
      </c>
      <c r="H4123" s="1" t="s">
        <v>7112</v>
      </c>
      <c r="I4123" s="1" t="s">
        <v>7113</v>
      </c>
      <c r="K4123" s="1" t="s">
        <v>7114</v>
      </c>
      <c r="L4123" s="1" t="s">
        <v>7115</v>
      </c>
      <c r="M4123" s="1" t="s">
        <v>7116</v>
      </c>
    </row>
    <row r="4124" spans="2:13">
      <c r="B4124" s="1">
        <v>54</v>
      </c>
      <c r="C4124" s="1" t="s">
        <v>7117</v>
      </c>
      <c r="D4124" s="1">
        <v>3</v>
      </c>
      <c r="E4124" s="1" t="s">
        <v>7118</v>
      </c>
      <c r="F4124" s="1">
        <v>5448219</v>
      </c>
      <c r="G4124" s="1">
        <v>5454982</v>
      </c>
      <c r="L4124" s="1" t="s">
        <v>14</v>
      </c>
      <c r="M4124" s="1" t="s">
        <v>14</v>
      </c>
    </row>
    <row r="4125" spans="2:13">
      <c r="B4125" s="1">
        <v>54</v>
      </c>
      <c r="C4125" s="1" t="s">
        <v>7119</v>
      </c>
      <c r="D4125" s="1">
        <v>3</v>
      </c>
      <c r="E4125" s="1" t="s">
        <v>7120</v>
      </c>
      <c r="F4125" s="1">
        <v>5455746</v>
      </c>
      <c r="G4125" s="1">
        <v>5459110</v>
      </c>
      <c r="H4125" s="1" t="s">
        <v>6128</v>
      </c>
      <c r="I4125" s="1" t="s">
        <v>7121</v>
      </c>
      <c r="J4125" s="1" t="s">
        <v>7122</v>
      </c>
      <c r="L4125" s="1" t="s">
        <v>438</v>
      </c>
      <c r="M4125" s="1" t="s">
        <v>439</v>
      </c>
    </row>
    <row r="4126" spans="2:13">
      <c r="B4126" s="1">
        <v>54</v>
      </c>
      <c r="C4126" s="1" t="s">
        <v>7123</v>
      </c>
      <c r="D4126" s="1">
        <v>3</v>
      </c>
      <c r="E4126" s="1" t="s">
        <v>7124</v>
      </c>
      <c r="F4126" s="1">
        <v>5458890</v>
      </c>
      <c r="G4126" s="1">
        <v>5462291</v>
      </c>
      <c r="H4126" s="1" t="s">
        <v>2370</v>
      </c>
      <c r="I4126" s="1" t="s">
        <v>7125</v>
      </c>
      <c r="K4126" s="1" t="s">
        <v>7126</v>
      </c>
      <c r="L4126" s="1" t="s">
        <v>14</v>
      </c>
      <c r="M4126" s="1" t="s">
        <v>14</v>
      </c>
    </row>
    <row r="4127" spans="2:13">
      <c r="B4127" s="1">
        <v>54</v>
      </c>
      <c r="C4127" s="1" t="s">
        <v>7127</v>
      </c>
      <c r="D4127" s="1">
        <v>3</v>
      </c>
      <c r="E4127" s="1" t="s">
        <v>7128</v>
      </c>
      <c r="F4127" s="1">
        <v>5462100</v>
      </c>
      <c r="G4127" s="1">
        <v>5467868</v>
      </c>
      <c r="L4127" s="1" t="s">
        <v>85</v>
      </c>
      <c r="M4127" s="1" t="s">
        <v>86</v>
      </c>
    </row>
    <row r="4128" spans="2:13">
      <c r="B4128" s="1">
        <v>54</v>
      </c>
      <c r="C4128" s="1" t="s">
        <v>7129</v>
      </c>
      <c r="D4128" s="1">
        <v>3</v>
      </c>
      <c r="E4128" s="1" t="s">
        <v>7130</v>
      </c>
      <c r="F4128" s="1">
        <v>5469489</v>
      </c>
      <c r="G4128" s="1">
        <v>5470618</v>
      </c>
      <c r="H4128" s="1" t="s">
        <v>7131</v>
      </c>
      <c r="L4128" s="1" t="s">
        <v>370</v>
      </c>
      <c r="M4128" s="1" t="s">
        <v>371</v>
      </c>
    </row>
    <row r="4129" spans="2:13">
      <c r="B4129" s="1">
        <v>54</v>
      </c>
      <c r="C4129" s="1" t="s">
        <v>7132</v>
      </c>
      <c r="D4129" s="1">
        <v>3</v>
      </c>
      <c r="E4129" s="1" t="s">
        <v>7133</v>
      </c>
      <c r="F4129" s="1">
        <v>5470722</v>
      </c>
      <c r="G4129" s="1">
        <v>5475736</v>
      </c>
      <c r="L4129" s="1" t="s">
        <v>1439</v>
      </c>
      <c r="M4129" s="1" t="s">
        <v>1440</v>
      </c>
    </row>
    <row r="4130" spans="2:13">
      <c r="B4130" s="1">
        <v>54</v>
      </c>
      <c r="C4130" s="1" t="s">
        <v>7134</v>
      </c>
      <c r="D4130" s="1">
        <v>3</v>
      </c>
      <c r="E4130" s="1" t="s">
        <v>7135</v>
      </c>
      <c r="F4130" s="1">
        <v>5476796</v>
      </c>
      <c r="G4130" s="1">
        <v>5482038</v>
      </c>
      <c r="L4130" s="1" t="s">
        <v>14</v>
      </c>
      <c r="M4130" s="1" t="s">
        <v>14</v>
      </c>
    </row>
    <row r="4131" spans="2:13">
      <c r="B4131" s="1">
        <v>54</v>
      </c>
      <c r="C4131" s="1" t="s">
        <v>7136</v>
      </c>
      <c r="D4131" s="1">
        <v>3</v>
      </c>
      <c r="E4131" s="1" t="s">
        <v>7137</v>
      </c>
      <c r="F4131" s="1">
        <v>5481864</v>
      </c>
      <c r="G4131" s="1">
        <v>5484985</v>
      </c>
      <c r="H4131" s="1" t="s">
        <v>7138</v>
      </c>
      <c r="I4131" s="1" t="s">
        <v>7139</v>
      </c>
      <c r="J4131" s="1" t="s">
        <v>7140</v>
      </c>
      <c r="K4131" s="1" t="s">
        <v>7141</v>
      </c>
      <c r="L4131" s="1" t="s">
        <v>14</v>
      </c>
      <c r="M4131" s="1" t="s">
        <v>14</v>
      </c>
    </row>
    <row r="4132" spans="2:13">
      <c r="B4132" s="1">
        <v>54</v>
      </c>
      <c r="C4132" s="1" t="s">
        <v>7142</v>
      </c>
      <c r="D4132" s="1">
        <v>3</v>
      </c>
      <c r="E4132" s="1" t="s">
        <v>7143</v>
      </c>
      <c r="F4132" s="1">
        <v>5484817</v>
      </c>
      <c r="G4132" s="1">
        <v>5489634</v>
      </c>
      <c r="H4132" s="1" t="s">
        <v>7144</v>
      </c>
      <c r="I4132" s="1" t="s">
        <v>7145</v>
      </c>
      <c r="J4132" s="1" t="s">
        <v>7146</v>
      </c>
      <c r="L4132" s="1" t="s">
        <v>14</v>
      </c>
      <c r="M4132" s="1" t="s">
        <v>14</v>
      </c>
    </row>
    <row r="4133" spans="2:13">
      <c r="B4133" s="1">
        <v>54</v>
      </c>
      <c r="C4133" s="1" t="s">
        <v>7147</v>
      </c>
      <c r="D4133" s="1">
        <v>3</v>
      </c>
      <c r="E4133" s="1" t="s">
        <v>7148</v>
      </c>
      <c r="F4133" s="1">
        <v>5491871</v>
      </c>
      <c r="G4133" s="1">
        <v>5496454</v>
      </c>
      <c r="H4133" s="1" t="s">
        <v>7149</v>
      </c>
      <c r="I4133" s="1" t="s">
        <v>7150</v>
      </c>
      <c r="J4133" s="1" t="s">
        <v>7151</v>
      </c>
      <c r="L4133" s="1" t="s">
        <v>14</v>
      </c>
      <c r="M4133" s="1" t="s">
        <v>14</v>
      </c>
    </row>
    <row r="4134" spans="2:13">
      <c r="B4134" s="1">
        <v>54</v>
      </c>
      <c r="C4134" s="1" t="s">
        <v>7152</v>
      </c>
      <c r="D4134" s="1">
        <v>3</v>
      </c>
      <c r="E4134" s="1" t="s">
        <v>7153</v>
      </c>
      <c r="F4134" s="1">
        <v>5495740</v>
      </c>
      <c r="G4134" s="1">
        <v>5499893</v>
      </c>
      <c r="L4134" s="1" t="s">
        <v>14</v>
      </c>
      <c r="M4134" s="1" t="s">
        <v>14</v>
      </c>
    </row>
    <row r="4135" spans="2:13">
      <c r="B4135" s="1">
        <v>54</v>
      </c>
      <c r="C4135" s="1" t="s">
        <v>7154</v>
      </c>
      <c r="D4135" s="1">
        <v>3</v>
      </c>
      <c r="E4135" s="1" t="s">
        <v>7155</v>
      </c>
      <c r="F4135" s="1">
        <v>5499640</v>
      </c>
      <c r="G4135" s="1">
        <v>5502055</v>
      </c>
      <c r="L4135" s="1" t="s">
        <v>14</v>
      </c>
      <c r="M4135" s="1" t="s">
        <v>14</v>
      </c>
    </row>
    <row r="4136" spans="2:13">
      <c r="B4136" s="1">
        <v>54</v>
      </c>
      <c r="C4136" s="1" t="s">
        <v>7156</v>
      </c>
      <c r="D4136" s="1">
        <v>3</v>
      </c>
      <c r="E4136" s="1" t="s">
        <v>7157</v>
      </c>
      <c r="F4136" s="1">
        <v>5502008</v>
      </c>
      <c r="G4136" s="1">
        <v>5506873</v>
      </c>
      <c r="L4136" s="1" t="s">
        <v>370</v>
      </c>
      <c r="M4136" s="1" t="s">
        <v>371</v>
      </c>
    </row>
    <row r="4137" spans="2:13">
      <c r="B4137" s="1">
        <v>54</v>
      </c>
      <c r="C4137" s="1" t="s">
        <v>7158</v>
      </c>
      <c r="D4137" s="1">
        <v>3</v>
      </c>
      <c r="E4137" s="1" t="s">
        <v>7159</v>
      </c>
      <c r="F4137" s="1">
        <v>5506454</v>
      </c>
      <c r="G4137" s="1">
        <v>5510013</v>
      </c>
      <c r="H4137" s="1" t="s">
        <v>7160</v>
      </c>
      <c r="I4137" s="1" t="s">
        <v>7161</v>
      </c>
      <c r="J4137" s="1" t="s">
        <v>7162</v>
      </c>
      <c r="L4137" s="1" t="s">
        <v>14</v>
      </c>
      <c r="M4137" s="1" t="s">
        <v>14</v>
      </c>
    </row>
    <row r="4138" spans="2:13">
      <c r="B4138" s="1">
        <v>54</v>
      </c>
      <c r="C4138" s="1" t="s">
        <v>7163</v>
      </c>
      <c r="D4138" s="1">
        <v>3</v>
      </c>
      <c r="E4138" s="1" t="s">
        <v>7164</v>
      </c>
      <c r="F4138" s="1">
        <v>5509796</v>
      </c>
      <c r="G4138" s="1">
        <v>5518240</v>
      </c>
      <c r="L4138" s="1" t="s">
        <v>14</v>
      </c>
      <c r="M4138" s="1" t="s">
        <v>14</v>
      </c>
    </row>
    <row r="4139" spans="2:13">
      <c r="B4139" s="1">
        <v>54</v>
      </c>
      <c r="C4139" s="1" t="s">
        <v>7165</v>
      </c>
      <c r="D4139" s="1">
        <v>3</v>
      </c>
      <c r="E4139" s="1" t="s">
        <v>7166</v>
      </c>
      <c r="F4139" s="1">
        <v>5518241</v>
      </c>
      <c r="G4139" s="1">
        <v>5520886</v>
      </c>
      <c r="H4139" s="1" t="s">
        <v>7167</v>
      </c>
      <c r="I4139" s="1" t="s">
        <v>7168</v>
      </c>
      <c r="J4139" s="1" t="s">
        <v>7169</v>
      </c>
      <c r="L4139" s="1" t="s">
        <v>14</v>
      </c>
      <c r="M4139" s="1" t="s">
        <v>14</v>
      </c>
    </row>
    <row r="4140" spans="2:13">
      <c r="B4140" s="1">
        <v>54</v>
      </c>
      <c r="C4140" s="1" t="s">
        <v>7170</v>
      </c>
      <c r="D4140" s="1">
        <v>3</v>
      </c>
      <c r="E4140" s="1" t="s">
        <v>7171</v>
      </c>
      <c r="F4140" s="1">
        <v>5521099</v>
      </c>
      <c r="G4140" s="1">
        <v>5532479</v>
      </c>
      <c r="H4140" s="1" t="s">
        <v>7172</v>
      </c>
      <c r="I4140" s="1" t="s">
        <v>7173</v>
      </c>
      <c r="J4140" s="1" t="s">
        <v>7174</v>
      </c>
      <c r="K4140" s="1" t="s">
        <v>7175</v>
      </c>
      <c r="L4140" s="1" t="s">
        <v>7176</v>
      </c>
      <c r="M4140" s="1" t="s">
        <v>7177</v>
      </c>
    </row>
    <row r="4141" spans="2:13">
      <c r="B4141" s="1">
        <v>54</v>
      </c>
      <c r="C4141" s="1" t="s">
        <v>7178</v>
      </c>
      <c r="D4141" s="1">
        <v>3</v>
      </c>
      <c r="E4141" s="1" t="s">
        <v>7179</v>
      </c>
      <c r="F4141" s="1">
        <v>5533059</v>
      </c>
      <c r="G4141" s="1">
        <v>5537562</v>
      </c>
      <c r="H4141" s="1" t="s">
        <v>7180</v>
      </c>
      <c r="I4141" s="1" t="s">
        <v>7181</v>
      </c>
      <c r="J4141" s="1" t="s">
        <v>7182</v>
      </c>
      <c r="L4141" s="1" t="s">
        <v>7183</v>
      </c>
      <c r="M4141" s="1" t="s">
        <v>7184</v>
      </c>
    </row>
    <row r="4142" spans="2:13">
      <c r="B4142" s="1">
        <v>54</v>
      </c>
      <c r="C4142" s="1" t="s">
        <v>7185</v>
      </c>
      <c r="D4142" s="1">
        <v>3</v>
      </c>
      <c r="E4142" s="1" t="s">
        <v>7186</v>
      </c>
      <c r="F4142" s="1">
        <v>5537340</v>
      </c>
      <c r="G4142" s="1">
        <v>5540170</v>
      </c>
      <c r="L4142" s="1" t="s">
        <v>14</v>
      </c>
      <c r="M4142" s="1" t="s">
        <v>14</v>
      </c>
    </row>
    <row r="4143" spans="2:13">
      <c r="B4143" s="1">
        <v>54</v>
      </c>
      <c r="C4143" s="1" t="s">
        <v>7187</v>
      </c>
      <c r="D4143" s="1">
        <v>3</v>
      </c>
      <c r="E4143" s="1" t="s">
        <v>7188</v>
      </c>
      <c r="F4143" s="1">
        <v>5539872</v>
      </c>
      <c r="G4143" s="1">
        <v>5542900</v>
      </c>
      <c r="L4143" s="1" t="s">
        <v>14</v>
      </c>
      <c r="M4143" s="1" t="s">
        <v>14</v>
      </c>
    </row>
    <row r="4144" spans="2:13">
      <c r="B4144" s="1">
        <v>54</v>
      </c>
      <c r="C4144" s="1" t="s">
        <v>7189</v>
      </c>
      <c r="D4144" s="1">
        <v>3</v>
      </c>
      <c r="E4144" s="1" t="s">
        <v>7190</v>
      </c>
      <c r="F4144" s="1">
        <v>5542626</v>
      </c>
      <c r="G4144" s="1">
        <v>5547553</v>
      </c>
      <c r="H4144" s="1" t="s">
        <v>7191</v>
      </c>
      <c r="I4144" s="1" t="s">
        <v>7192</v>
      </c>
      <c r="J4144" s="1" t="s">
        <v>7193</v>
      </c>
      <c r="K4144" s="1" t="s">
        <v>7194</v>
      </c>
      <c r="L4144" s="1" t="s">
        <v>370</v>
      </c>
      <c r="M4144" s="1" t="s">
        <v>371</v>
      </c>
    </row>
    <row r="4145" spans="2:13">
      <c r="B4145" s="1">
        <v>54</v>
      </c>
      <c r="C4145" s="1" t="s">
        <v>7195</v>
      </c>
      <c r="D4145" s="1">
        <v>3</v>
      </c>
      <c r="E4145" s="1" t="s">
        <v>7196</v>
      </c>
      <c r="F4145" s="1">
        <v>5546115</v>
      </c>
      <c r="G4145" s="1">
        <v>5547308</v>
      </c>
      <c r="L4145" s="1" t="s">
        <v>14</v>
      </c>
      <c r="M4145" s="1" t="s">
        <v>14</v>
      </c>
    </row>
    <row r="4146" spans="2:13">
      <c r="B4146" s="1">
        <v>54</v>
      </c>
      <c r="C4146" s="1" t="s">
        <v>7197</v>
      </c>
      <c r="D4146" s="1">
        <v>3</v>
      </c>
      <c r="E4146" s="1" t="s">
        <v>7198</v>
      </c>
      <c r="F4146" s="1">
        <v>5548401</v>
      </c>
      <c r="G4146" s="1">
        <v>5554258</v>
      </c>
      <c r="H4146" s="1" t="s">
        <v>7199</v>
      </c>
      <c r="I4146" s="1" t="s">
        <v>7200</v>
      </c>
      <c r="J4146" s="1" t="s">
        <v>7201</v>
      </c>
      <c r="L4146" s="1" t="s">
        <v>14</v>
      </c>
      <c r="M4146" s="1" t="s">
        <v>14</v>
      </c>
    </row>
    <row r="4147" spans="2:13">
      <c r="B4147" s="1">
        <v>54</v>
      </c>
      <c r="C4147" s="1" t="s">
        <v>7202</v>
      </c>
      <c r="D4147" s="1">
        <v>3</v>
      </c>
      <c r="E4147" s="1" t="s">
        <v>7203</v>
      </c>
      <c r="F4147" s="1">
        <v>5554644</v>
      </c>
      <c r="G4147" s="1">
        <v>5558103</v>
      </c>
      <c r="H4147" s="1" t="s">
        <v>7204</v>
      </c>
      <c r="I4147" s="1" t="s">
        <v>7205</v>
      </c>
      <c r="K4147" s="1" t="s">
        <v>7206</v>
      </c>
      <c r="L4147" s="1" t="s">
        <v>7207</v>
      </c>
      <c r="M4147" s="1" t="s">
        <v>7208</v>
      </c>
    </row>
    <row r="4148" spans="2:13">
      <c r="B4148" s="1">
        <v>54</v>
      </c>
      <c r="C4148" s="1" t="s">
        <v>7209</v>
      </c>
      <c r="D4148" s="1">
        <v>3</v>
      </c>
      <c r="E4148" s="1" t="s">
        <v>7210</v>
      </c>
      <c r="F4148" s="1">
        <v>5558231</v>
      </c>
      <c r="G4148" s="1">
        <v>5568878</v>
      </c>
      <c r="H4148" s="1" t="s">
        <v>7211</v>
      </c>
      <c r="I4148" s="1" t="s">
        <v>7212</v>
      </c>
      <c r="J4148" s="1" t="s">
        <v>7213</v>
      </c>
      <c r="K4148" s="1" t="s">
        <v>7214</v>
      </c>
      <c r="L4148" s="1" t="s">
        <v>7082</v>
      </c>
      <c r="M4148" s="1" t="s">
        <v>7083</v>
      </c>
    </row>
    <row r="4149" spans="2:13">
      <c r="B4149" s="1">
        <v>54</v>
      </c>
      <c r="C4149" s="1" t="s">
        <v>7215</v>
      </c>
      <c r="D4149" s="1">
        <v>3</v>
      </c>
      <c r="E4149" s="1" t="s">
        <v>7216</v>
      </c>
      <c r="F4149" s="1">
        <v>5568879</v>
      </c>
      <c r="G4149" s="1">
        <v>5571720</v>
      </c>
      <c r="H4149" s="1" t="s">
        <v>7217</v>
      </c>
      <c r="I4149" s="1" t="s">
        <v>7218</v>
      </c>
      <c r="J4149" s="1" t="s">
        <v>7219</v>
      </c>
      <c r="L4149" s="1" t="s">
        <v>14</v>
      </c>
      <c r="M4149" s="1" t="s">
        <v>14</v>
      </c>
    </row>
    <row r="4150" spans="2:13">
      <c r="B4150" s="1">
        <v>54</v>
      </c>
      <c r="C4150" s="1" t="s">
        <v>7220</v>
      </c>
      <c r="D4150" s="1">
        <v>3</v>
      </c>
      <c r="E4150" s="1" t="s">
        <v>7221</v>
      </c>
      <c r="F4150" s="1">
        <v>5572426</v>
      </c>
      <c r="G4150" s="1">
        <v>5577854</v>
      </c>
      <c r="L4150" s="1" t="s">
        <v>14</v>
      </c>
      <c r="M4150" s="1" t="s">
        <v>14</v>
      </c>
    </row>
    <row r="4151" spans="2:13">
      <c r="B4151" s="1">
        <v>54</v>
      </c>
      <c r="C4151" s="1" t="s">
        <v>7222</v>
      </c>
      <c r="D4151" s="1">
        <v>3</v>
      </c>
      <c r="E4151" s="1" t="s">
        <v>7223</v>
      </c>
      <c r="F4151" s="1">
        <v>5578847</v>
      </c>
      <c r="G4151" s="1">
        <v>5589635</v>
      </c>
      <c r="H4151" s="1" t="s">
        <v>7224</v>
      </c>
      <c r="I4151" s="1" t="s">
        <v>7225</v>
      </c>
      <c r="J4151" s="1" t="s">
        <v>7226</v>
      </c>
      <c r="K4151" s="1" t="s">
        <v>7227</v>
      </c>
      <c r="L4151" s="1" t="s">
        <v>1607</v>
      </c>
      <c r="M4151" s="1" t="s">
        <v>1608</v>
      </c>
    </row>
    <row r="4152" spans="2:13">
      <c r="B4152" s="1">
        <v>54</v>
      </c>
      <c r="C4152" s="1" t="s">
        <v>7228</v>
      </c>
      <c r="D4152" s="1">
        <v>3</v>
      </c>
      <c r="E4152" s="1" t="s">
        <v>7229</v>
      </c>
      <c r="F4152" s="1">
        <v>5589357</v>
      </c>
      <c r="G4152" s="1">
        <v>5592747</v>
      </c>
      <c r="H4152" s="1" t="s">
        <v>7230</v>
      </c>
      <c r="I4152" s="1" t="s">
        <v>7231</v>
      </c>
      <c r="J4152" s="1" t="s">
        <v>7232</v>
      </c>
      <c r="K4152" s="1" t="s">
        <v>7233</v>
      </c>
      <c r="L4152" s="1" t="s">
        <v>7234</v>
      </c>
      <c r="M4152" s="1" t="s">
        <v>7235</v>
      </c>
    </row>
    <row r="4153" spans="2:13">
      <c r="B4153" s="1">
        <v>54</v>
      </c>
      <c r="C4153" s="1" t="s">
        <v>7236</v>
      </c>
      <c r="D4153" s="1">
        <v>3</v>
      </c>
      <c r="E4153" s="1" t="s">
        <v>7237</v>
      </c>
      <c r="F4153" s="1">
        <v>5593671</v>
      </c>
      <c r="G4153" s="1">
        <v>5595576</v>
      </c>
      <c r="H4153" s="1" t="s">
        <v>7238</v>
      </c>
      <c r="I4153" s="1" t="s">
        <v>7239</v>
      </c>
      <c r="J4153" s="1" t="s">
        <v>7240</v>
      </c>
      <c r="L4153" s="1" t="s">
        <v>14</v>
      </c>
      <c r="M4153" s="1" t="s">
        <v>14</v>
      </c>
    </row>
    <row r="4154" spans="2:13">
      <c r="B4154" s="1">
        <v>54</v>
      </c>
      <c r="C4154" s="1" t="s">
        <v>7241</v>
      </c>
      <c r="D4154" s="1">
        <v>3</v>
      </c>
      <c r="E4154" s="1" t="s">
        <v>7242</v>
      </c>
      <c r="F4154" s="1">
        <v>5595405</v>
      </c>
      <c r="G4154" s="1">
        <v>5601269</v>
      </c>
      <c r="H4154" s="1" t="s">
        <v>7243</v>
      </c>
      <c r="I4154" s="1" t="s">
        <v>7244</v>
      </c>
      <c r="J4154" s="1" t="s">
        <v>7245</v>
      </c>
      <c r="K4154" s="1" t="s">
        <v>7246</v>
      </c>
      <c r="L4154" s="1" t="s">
        <v>96</v>
      </c>
      <c r="M4154" s="1" t="s">
        <v>97</v>
      </c>
    </row>
    <row r="4155" spans="2:13">
      <c r="B4155" s="1">
        <v>54</v>
      </c>
      <c r="C4155" s="1" t="s">
        <v>7247</v>
      </c>
      <c r="D4155" s="1">
        <v>3</v>
      </c>
      <c r="E4155" s="1" t="s">
        <v>7248</v>
      </c>
      <c r="F4155" s="1">
        <v>5601596</v>
      </c>
      <c r="G4155" s="1">
        <v>5604727</v>
      </c>
      <c r="L4155" s="1" t="s">
        <v>14</v>
      </c>
      <c r="M4155" s="1" t="s">
        <v>14</v>
      </c>
    </row>
    <row r="4156" spans="2:13">
      <c r="B4156" s="1">
        <v>54</v>
      </c>
      <c r="C4156" s="1" t="s">
        <v>7249</v>
      </c>
      <c r="D4156" s="1">
        <v>3</v>
      </c>
      <c r="E4156" s="1" t="s">
        <v>7250</v>
      </c>
      <c r="F4156" s="1">
        <v>5604567</v>
      </c>
      <c r="G4156" s="1">
        <v>5607582</v>
      </c>
      <c r="L4156" s="1" t="s">
        <v>1398</v>
      </c>
      <c r="M4156" s="1" t="s">
        <v>1399</v>
      </c>
    </row>
    <row r="4157" spans="2:13">
      <c r="B4157" s="1">
        <v>54</v>
      </c>
      <c r="C4157" s="1" t="s">
        <v>7251</v>
      </c>
      <c r="D4157" s="1">
        <v>3</v>
      </c>
      <c r="E4157" s="1" t="s">
        <v>7252</v>
      </c>
      <c r="F4157" s="1">
        <v>5607593</v>
      </c>
      <c r="G4157" s="1">
        <v>5611271</v>
      </c>
      <c r="L4157" s="1" t="s">
        <v>7253</v>
      </c>
      <c r="M4157" s="1" t="s">
        <v>7254</v>
      </c>
    </row>
    <row r="4158" spans="2:13">
      <c r="B4158" s="1">
        <v>54</v>
      </c>
      <c r="C4158" s="1" t="s">
        <v>7255</v>
      </c>
      <c r="D4158" s="1">
        <v>3</v>
      </c>
      <c r="E4158" s="1" t="s">
        <v>7256</v>
      </c>
      <c r="F4158" s="1">
        <v>5611199</v>
      </c>
      <c r="G4158" s="1">
        <v>5614940</v>
      </c>
      <c r="H4158" s="1" t="s">
        <v>7257</v>
      </c>
      <c r="I4158" s="1" t="s">
        <v>7258</v>
      </c>
      <c r="J4158" s="1" t="s">
        <v>7259</v>
      </c>
      <c r="L4158" s="1" t="s">
        <v>14</v>
      </c>
      <c r="M4158" s="1" t="s">
        <v>14</v>
      </c>
    </row>
    <row r="4159" spans="2:13">
      <c r="B4159" s="1">
        <v>54</v>
      </c>
      <c r="C4159" s="1" t="s">
        <v>7260</v>
      </c>
      <c r="D4159" s="1">
        <v>3</v>
      </c>
      <c r="E4159" s="1" t="s">
        <v>7261</v>
      </c>
      <c r="F4159" s="1">
        <v>5615101</v>
      </c>
      <c r="G4159" s="1">
        <v>5617273</v>
      </c>
      <c r="L4159" s="1" t="s">
        <v>14</v>
      </c>
      <c r="M4159" s="1" t="s">
        <v>14</v>
      </c>
    </row>
    <row r="4160" spans="2:13">
      <c r="B4160" s="1">
        <v>54</v>
      </c>
      <c r="C4160" s="1" t="s">
        <v>7262</v>
      </c>
      <c r="D4160" s="1">
        <v>3</v>
      </c>
      <c r="E4160" s="1" t="s">
        <v>7263</v>
      </c>
      <c r="F4160" s="1">
        <v>5617499</v>
      </c>
      <c r="G4160" s="1">
        <v>5624035</v>
      </c>
      <c r="L4160" s="1" t="s">
        <v>14</v>
      </c>
      <c r="M4160" s="1" t="s">
        <v>14</v>
      </c>
    </row>
    <row r="4161" spans="2:13">
      <c r="B4161" s="1">
        <v>54</v>
      </c>
      <c r="C4161" s="1" t="s">
        <v>7264</v>
      </c>
      <c r="D4161" s="1">
        <v>3</v>
      </c>
      <c r="E4161" s="1" t="s">
        <v>7265</v>
      </c>
      <c r="F4161" s="1">
        <v>5623959</v>
      </c>
      <c r="G4161" s="1">
        <v>5627646</v>
      </c>
      <c r="L4161" s="1" t="s">
        <v>14</v>
      </c>
      <c r="M4161" s="1" t="s">
        <v>14</v>
      </c>
    </row>
    <row r="4162" spans="2:13">
      <c r="B4162" s="1">
        <v>54</v>
      </c>
      <c r="C4162" s="1" t="s">
        <v>7266</v>
      </c>
      <c r="D4162" s="1">
        <v>3</v>
      </c>
      <c r="E4162" s="1" t="s">
        <v>7267</v>
      </c>
      <c r="F4162" s="1">
        <v>5628963</v>
      </c>
      <c r="G4162" s="1">
        <v>5631440</v>
      </c>
      <c r="L4162" s="1" t="s">
        <v>14</v>
      </c>
      <c r="M4162" s="1" t="s">
        <v>14</v>
      </c>
    </row>
    <row r="4163" spans="2:13">
      <c r="B4163" s="1">
        <v>54</v>
      </c>
      <c r="C4163" s="1" t="s">
        <v>7268</v>
      </c>
      <c r="D4163" s="1">
        <v>3</v>
      </c>
      <c r="E4163" s="1" t="s">
        <v>7269</v>
      </c>
      <c r="F4163" s="1">
        <v>5631610</v>
      </c>
      <c r="G4163" s="1">
        <v>5634802</v>
      </c>
      <c r="L4163" s="1" t="s">
        <v>14</v>
      </c>
      <c r="M4163" s="1" t="s">
        <v>14</v>
      </c>
    </row>
    <row r="4164" spans="2:13">
      <c r="B4164" s="1">
        <v>54</v>
      </c>
      <c r="C4164" s="1" t="s">
        <v>7270</v>
      </c>
      <c r="D4164" s="1">
        <v>3</v>
      </c>
      <c r="E4164" s="1" t="s">
        <v>7271</v>
      </c>
      <c r="F4164" s="1">
        <v>5635568</v>
      </c>
      <c r="G4164" s="1">
        <v>5636979</v>
      </c>
      <c r="L4164" s="1" t="s">
        <v>14</v>
      </c>
      <c r="M4164" s="1" t="s">
        <v>14</v>
      </c>
    </row>
    <row r="4165" spans="2:13">
      <c r="B4165" s="1">
        <v>54</v>
      </c>
      <c r="C4165" s="1" t="s">
        <v>7272</v>
      </c>
      <c r="D4165" s="1">
        <v>3</v>
      </c>
      <c r="E4165" s="1" t="s">
        <v>7273</v>
      </c>
      <c r="F4165" s="1">
        <v>5637192</v>
      </c>
      <c r="G4165" s="1">
        <v>5642440</v>
      </c>
      <c r="H4165" s="1" t="s">
        <v>867</v>
      </c>
      <c r="I4165" s="1" t="s">
        <v>7274</v>
      </c>
      <c r="J4165" s="1" t="s">
        <v>7275</v>
      </c>
      <c r="L4165" s="1" t="s">
        <v>14</v>
      </c>
      <c r="M4165" s="1" t="s">
        <v>14</v>
      </c>
    </row>
    <row r="4166" spans="2:13">
      <c r="B4166" s="1">
        <v>54</v>
      </c>
      <c r="C4166" s="1" t="s">
        <v>7276</v>
      </c>
      <c r="D4166" s="1">
        <v>3</v>
      </c>
      <c r="E4166" s="1" t="s">
        <v>7277</v>
      </c>
      <c r="F4166" s="1">
        <v>5642288</v>
      </c>
      <c r="G4166" s="1">
        <v>5647255</v>
      </c>
      <c r="L4166" s="1" t="s">
        <v>14</v>
      </c>
      <c r="M4166" s="1" t="s">
        <v>14</v>
      </c>
    </row>
    <row r="4167" spans="2:13">
      <c r="B4167" s="1">
        <v>54</v>
      </c>
      <c r="C4167" s="1" t="s">
        <v>7278</v>
      </c>
      <c r="D4167" s="1">
        <v>3</v>
      </c>
      <c r="E4167" s="1" t="s">
        <v>7279</v>
      </c>
      <c r="F4167" s="1">
        <v>5647621</v>
      </c>
      <c r="G4167" s="1">
        <v>5651086</v>
      </c>
      <c r="H4167" s="1" t="s">
        <v>7280</v>
      </c>
      <c r="I4167" s="1" t="s">
        <v>7281</v>
      </c>
      <c r="J4167" s="1" t="s">
        <v>7282</v>
      </c>
      <c r="K4167" s="1" t="s">
        <v>7283</v>
      </c>
      <c r="L4167" s="1" t="s">
        <v>14</v>
      </c>
      <c r="M4167" s="1" t="s">
        <v>14</v>
      </c>
    </row>
    <row r="4168" spans="2:13">
      <c r="B4168" s="1">
        <v>54</v>
      </c>
      <c r="C4168" s="1" t="s">
        <v>7284</v>
      </c>
      <c r="D4168" s="1">
        <v>3</v>
      </c>
      <c r="E4168" s="1" t="s">
        <v>7285</v>
      </c>
      <c r="F4168" s="1">
        <v>5650772</v>
      </c>
      <c r="G4168" s="1">
        <v>5654090</v>
      </c>
      <c r="L4168" s="1" t="s">
        <v>14</v>
      </c>
      <c r="M4168" s="1" t="s">
        <v>14</v>
      </c>
    </row>
    <row r="4169" spans="2:13">
      <c r="B4169" s="1">
        <v>54</v>
      </c>
      <c r="C4169" s="1" t="s">
        <v>7286</v>
      </c>
      <c r="D4169" s="1">
        <v>3</v>
      </c>
      <c r="E4169" s="1" t="s">
        <v>7287</v>
      </c>
      <c r="F4169" s="1">
        <v>5655481</v>
      </c>
      <c r="G4169" s="1">
        <v>5657895</v>
      </c>
      <c r="H4169" s="1" t="s">
        <v>7288</v>
      </c>
      <c r="I4169" s="1" t="s">
        <v>7289</v>
      </c>
      <c r="J4169" s="1" t="s">
        <v>7290</v>
      </c>
      <c r="L4169" s="1" t="s">
        <v>14</v>
      </c>
      <c r="M4169" s="1" t="s">
        <v>14</v>
      </c>
    </row>
    <row r="4170" spans="2:13">
      <c r="B4170" s="1">
        <v>54</v>
      </c>
      <c r="C4170" s="1" t="s">
        <v>7291</v>
      </c>
      <c r="D4170" s="1">
        <v>3</v>
      </c>
      <c r="E4170" s="1" t="s">
        <v>7292</v>
      </c>
      <c r="F4170" s="1">
        <v>5657735</v>
      </c>
      <c r="G4170" s="1">
        <v>5662929</v>
      </c>
      <c r="H4170" s="1" t="s">
        <v>7293</v>
      </c>
      <c r="I4170" s="1" t="s">
        <v>7294</v>
      </c>
      <c r="J4170" s="1" t="s">
        <v>7295</v>
      </c>
      <c r="L4170" s="1" t="s">
        <v>96</v>
      </c>
      <c r="M4170" s="1" t="s">
        <v>97</v>
      </c>
    </row>
    <row r="4171" spans="2:13">
      <c r="B4171" s="1">
        <v>54</v>
      </c>
      <c r="C4171" s="1" t="s">
        <v>7296</v>
      </c>
      <c r="D4171" s="1">
        <v>3</v>
      </c>
      <c r="E4171" s="1" t="s">
        <v>7297</v>
      </c>
      <c r="F4171" s="1">
        <v>5662948</v>
      </c>
      <c r="G4171" s="1">
        <v>5670240</v>
      </c>
      <c r="H4171" s="1" t="s">
        <v>7298</v>
      </c>
      <c r="I4171" s="1" t="s">
        <v>7299</v>
      </c>
      <c r="J4171" s="1" t="s">
        <v>7300</v>
      </c>
      <c r="L4171" s="1" t="s">
        <v>7301</v>
      </c>
      <c r="M4171" s="1" t="s">
        <v>7302</v>
      </c>
    </row>
    <row r="4172" spans="2:13">
      <c r="B4172" s="1">
        <v>54</v>
      </c>
      <c r="C4172" s="1" t="s">
        <v>7303</v>
      </c>
      <c r="D4172" s="1">
        <v>3</v>
      </c>
      <c r="E4172" s="1" t="s">
        <v>7304</v>
      </c>
      <c r="F4172" s="1">
        <v>5667963</v>
      </c>
      <c r="G4172" s="1">
        <v>5674420</v>
      </c>
      <c r="L4172" s="1" t="s">
        <v>14</v>
      </c>
      <c r="M4172" s="1" t="s">
        <v>14</v>
      </c>
    </row>
    <row r="4173" spans="2:13">
      <c r="B4173" s="1">
        <v>54</v>
      </c>
      <c r="C4173" s="1" t="s">
        <v>7305</v>
      </c>
      <c r="D4173" s="1">
        <v>3</v>
      </c>
      <c r="E4173" s="1" t="s">
        <v>7306</v>
      </c>
      <c r="F4173" s="1">
        <v>5675134</v>
      </c>
      <c r="G4173" s="1">
        <v>5678722</v>
      </c>
      <c r="L4173" s="1" t="s">
        <v>14</v>
      </c>
      <c r="M4173" s="1" t="s">
        <v>14</v>
      </c>
    </row>
    <row r="4174" spans="2:13">
      <c r="B4174" s="1">
        <v>54</v>
      </c>
      <c r="C4174" s="1" t="s">
        <v>7307</v>
      </c>
      <c r="D4174" s="1">
        <v>3</v>
      </c>
      <c r="E4174" s="1" t="s">
        <v>7308</v>
      </c>
      <c r="F4174" s="1">
        <v>5678539</v>
      </c>
      <c r="G4174" s="1">
        <v>5681334</v>
      </c>
      <c r="L4174" s="1" t="s">
        <v>14</v>
      </c>
      <c r="M4174" s="1" t="s">
        <v>14</v>
      </c>
    </row>
    <row r="4175" spans="2:13">
      <c r="B4175" s="1">
        <v>54</v>
      </c>
      <c r="C4175" s="1" t="s">
        <v>7309</v>
      </c>
      <c r="D4175" s="1">
        <v>3</v>
      </c>
      <c r="E4175" s="1" t="s">
        <v>7310</v>
      </c>
      <c r="F4175" s="1">
        <v>5681434</v>
      </c>
      <c r="G4175" s="1">
        <v>5685967</v>
      </c>
      <c r="L4175" s="1" t="s">
        <v>14</v>
      </c>
      <c r="M4175" s="1" t="s">
        <v>14</v>
      </c>
    </row>
    <row r="4176" spans="2:13">
      <c r="B4176" s="1">
        <v>54</v>
      </c>
      <c r="C4176" s="1" t="s">
        <v>7311</v>
      </c>
      <c r="D4176" s="1">
        <v>3</v>
      </c>
      <c r="E4176" s="1" t="s">
        <v>7312</v>
      </c>
      <c r="F4176" s="1">
        <v>5686100</v>
      </c>
      <c r="G4176" s="1">
        <v>5694117</v>
      </c>
      <c r="L4176" s="1" t="s">
        <v>14</v>
      </c>
      <c r="M4176" s="1" t="s">
        <v>14</v>
      </c>
    </row>
    <row r="4177" spans="2:13">
      <c r="B4177" s="1">
        <v>54</v>
      </c>
      <c r="C4177" s="1" t="s">
        <v>7313</v>
      </c>
      <c r="D4177" s="1">
        <v>3</v>
      </c>
      <c r="E4177" s="1" t="s">
        <v>7314</v>
      </c>
      <c r="F4177" s="1">
        <v>5701331</v>
      </c>
      <c r="G4177" s="1">
        <v>5711410</v>
      </c>
      <c r="L4177" s="1" t="s">
        <v>14</v>
      </c>
      <c r="M4177" s="1" t="s">
        <v>14</v>
      </c>
    </row>
    <row r="4178" spans="2:13">
      <c r="B4178" s="1">
        <v>54</v>
      </c>
      <c r="C4178" s="1" t="s">
        <v>7315</v>
      </c>
      <c r="D4178" s="1">
        <v>3</v>
      </c>
      <c r="E4178" s="1" t="s">
        <v>7316</v>
      </c>
      <c r="F4178" s="1">
        <v>5711617</v>
      </c>
      <c r="G4178" s="1">
        <v>5711897</v>
      </c>
      <c r="L4178" s="1" t="s">
        <v>14</v>
      </c>
      <c r="M4178" s="1" t="s">
        <v>14</v>
      </c>
    </row>
    <row r="4179" spans="2:13">
      <c r="B4179" s="1">
        <v>54</v>
      </c>
      <c r="C4179" s="1" t="s">
        <v>7317</v>
      </c>
      <c r="D4179" s="1">
        <v>3</v>
      </c>
      <c r="E4179" s="1" t="s">
        <v>7318</v>
      </c>
      <c r="F4179" s="1">
        <v>5712490</v>
      </c>
      <c r="G4179" s="1">
        <v>5715662</v>
      </c>
      <c r="H4179" s="1" t="s">
        <v>2944</v>
      </c>
      <c r="I4179" s="1" t="s">
        <v>7319</v>
      </c>
      <c r="J4179" s="1" t="s">
        <v>7320</v>
      </c>
      <c r="L4179" s="1" t="s">
        <v>2947</v>
      </c>
      <c r="M4179" s="1" t="s">
        <v>2948</v>
      </c>
    </row>
    <row r="4180" spans="2:13">
      <c r="B4180" s="1">
        <v>54</v>
      </c>
      <c r="C4180" s="1" t="s">
        <v>7321</v>
      </c>
      <c r="D4180" s="1">
        <v>3</v>
      </c>
      <c r="E4180" s="1" t="s">
        <v>7322</v>
      </c>
      <c r="F4180" s="1">
        <v>5716437</v>
      </c>
      <c r="G4180" s="1">
        <v>5723662</v>
      </c>
      <c r="L4180" s="1" t="s">
        <v>14</v>
      </c>
      <c r="M4180" s="1" t="s">
        <v>14</v>
      </c>
    </row>
    <row r="4181" spans="2:13">
      <c r="B4181" s="1">
        <v>54</v>
      </c>
      <c r="C4181" s="1" t="s">
        <v>7323</v>
      </c>
      <c r="D4181" s="1">
        <v>3</v>
      </c>
      <c r="E4181" s="1" t="s">
        <v>7324</v>
      </c>
      <c r="F4181" s="1">
        <v>5723615</v>
      </c>
      <c r="G4181" s="1">
        <v>5727810</v>
      </c>
      <c r="H4181" s="1" t="s">
        <v>7325</v>
      </c>
      <c r="I4181" s="1" t="s">
        <v>7326</v>
      </c>
      <c r="J4181" s="1" t="s">
        <v>7327</v>
      </c>
      <c r="L4181" s="1" t="s">
        <v>1063</v>
      </c>
      <c r="M4181" s="1" t="s">
        <v>1064</v>
      </c>
    </row>
    <row r="4182" spans="2:13">
      <c r="B4182" s="1">
        <v>54</v>
      </c>
      <c r="C4182" s="1" t="s">
        <v>7328</v>
      </c>
      <c r="D4182" s="1">
        <v>3</v>
      </c>
      <c r="E4182" s="1" t="s">
        <v>7329</v>
      </c>
      <c r="F4182" s="1">
        <v>5727658</v>
      </c>
      <c r="G4182" s="1">
        <v>5731329</v>
      </c>
      <c r="L4182" s="1" t="s">
        <v>14</v>
      </c>
      <c r="M4182" s="1" t="s">
        <v>14</v>
      </c>
    </row>
    <row r="4183" spans="2:13">
      <c r="B4183" s="1">
        <v>54</v>
      </c>
      <c r="C4183" s="1" t="s">
        <v>7330</v>
      </c>
      <c r="D4183" s="1">
        <v>3</v>
      </c>
      <c r="E4183" s="1" t="s">
        <v>7331</v>
      </c>
      <c r="F4183" s="1">
        <v>5732022</v>
      </c>
      <c r="G4183" s="1">
        <v>5736181</v>
      </c>
      <c r="L4183" s="1" t="s">
        <v>14</v>
      </c>
      <c r="M4183" s="1" t="s">
        <v>14</v>
      </c>
    </row>
    <row r="4184" spans="2:13">
      <c r="B4184" s="1">
        <v>54</v>
      </c>
      <c r="C4184" s="1" t="s">
        <v>7332</v>
      </c>
      <c r="D4184" s="1">
        <v>3</v>
      </c>
      <c r="E4184" s="1" t="s">
        <v>7333</v>
      </c>
      <c r="F4184" s="1">
        <v>5736603</v>
      </c>
      <c r="G4184" s="1">
        <v>5737218</v>
      </c>
      <c r="H4184" s="1" t="s">
        <v>7334</v>
      </c>
      <c r="I4184" s="1" t="s">
        <v>7335</v>
      </c>
      <c r="J4184" s="1" t="s">
        <v>7336</v>
      </c>
      <c r="K4184" s="1" t="s">
        <v>7337</v>
      </c>
      <c r="L4184" s="1" t="s">
        <v>7338</v>
      </c>
      <c r="M4184" s="1" t="s">
        <v>7339</v>
      </c>
    </row>
    <row r="4185" spans="2:13">
      <c r="B4185" s="1">
        <v>54</v>
      </c>
      <c r="C4185" s="1" t="s">
        <v>7340</v>
      </c>
      <c r="D4185" s="1">
        <v>3</v>
      </c>
      <c r="E4185" s="1" t="s">
        <v>7341</v>
      </c>
      <c r="F4185" s="1">
        <v>5737481</v>
      </c>
      <c r="G4185" s="1">
        <v>5739708</v>
      </c>
      <c r="L4185" s="1" t="s">
        <v>14</v>
      </c>
      <c r="M4185" s="1" t="s">
        <v>14</v>
      </c>
    </row>
    <row r="4186" spans="2:13">
      <c r="B4186" s="1">
        <v>54</v>
      </c>
      <c r="C4186" s="1" t="s">
        <v>7342</v>
      </c>
      <c r="D4186" s="1">
        <v>3</v>
      </c>
      <c r="E4186" s="1" t="s">
        <v>7343</v>
      </c>
      <c r="F4186" s="1">
        <v>5739552</v>
      </c>
      <c r="G4186" s="1">
        <v>5745145</v>
      </c>
      <c r="L4186" s="1" t="s">
        <v>143</v>
      </c>
      <c r="M4186" s="1" t="s">
        <v>144</v>
      </c>
    </row>
    <row r="4187" spans="2:13">
      <c r="B4187" s="1">
        <v>54</v>
      </c>
      <c r="C4187" s="1" t="s">
        <v>7344</v>
      </c>
      <c r="D4187" s="1">
        <v>3</v>
      </c>
      <c r="E4187" s="1" t="s">
        <v>7345</v>
      </c>
      <c r="F4187" s="1">
        <v>5745156</v>
      </c>
      <c r="G4187" s="1">
        <v>5750012</v>
      </c>
      <c r="H4187" s="1" t="s">
        <v>7346</v>
      </c>
      <c r="I4187" s="1" t="s">
        <v>7347</v>
      </c>
      <c r="J4187" s="1" t="s">
        <v>7348</v>
      </c>
      <c r="L4187" s="1" t="s">
        <v>7349</v>
      </c>
      <c r="M4187" s="1" t="s">
        <v>7350</v>
      </c>
    </row>
    <row r="4188" spans="2:13">
      <c r="B4188" s="1">
        <v>54</v>
      </c>
      <c r="C4188" s="1" t="s">
        <v>7351</v>
      </c>
      <c r="D4188" s="1">
        <v>3</v>
      </c>
      <c r="E4188" s="1" t="s">
        <v>7352</v>
      </c>
      <c r="F4188" s="1">
        <v>5750050</v>
      </c>
      <c r="G4188" s="1">
        <v>5763300</v>
      </c>
      <c r="L4188" s="1" t="s">
        <v>14</v>
      </c>
      <c r="M4188" s="1" t="s">
        <v>14</v>
      </c>
    </row>
    <row r="4189" spans="2:13">
      <c r="B4189" s="1">
        <v>54</v>
      </c>
      <c r="C4189" s="1" t="s">
        <v>7353</v>
      </c>
      <c r="D4189" s="1">
        <v>3</v>
      </c>
      <c r="E4189" s="1" t="s">
        <v>7354</v>
      </c>
      <c r="F4189" s="1">
        <v>5763296</v>
      </c>
      <c r="G4189" s="1">
        <v>5764984</v>
      </c>
      <c r="H4189" s="1" t="s">
        <v>7355</v>
      </c>
      <c r="I4189" s="1" t="s">
        <v>7356</v>
      </c>
      <c r="J4189" s="1" t="s">
        <v>7357</v>
      </c>
      <c r="L4189" s="1" t="s">
        <v>7358</v>
      </c>
      <c r="M4189" s="1" t="s">
        <v>7359</v>
      </c>
    </row>
    <row r="4190" spans="2:13">
      <c r="B4190" s="1">
        <v>54</v>
      </c>
      <c r="C4190" s="1" t="s">
        <v>7360</v>
      </c>
      <c r="D4190" s="1">
        <v>3</v>
      </c>
      <c r="E4190" s="1" t="s">
        <v>7361</v>
      </c>
      <c r="F4190" s="1">
        <v>5766056</v>
      </c>
      <c r="G4190" s="1">
        <v>5770433</v>
      </c>
      <c r="H4190" s="1" t="s">
        <v>7362</v>
      </c>
      <c r="L4190" s="1" t="s">
        <v>7363</v>
      </c>
      <c r="M4190" s="1" t="s">
        <v>7364</v>
      </c>
    </row>
    <row r="4191" spans="2:13">
      <c r="B4191" s="1">
        <v>54</v>
      </c>
      <c r="C4191" s="1" t="s">
        <v>7365</v>
      </c>
      <c r="D4191" s="1">
        <v>3</v>
      </c>
      <c r="E4191" s="1" t="s">
        <v>7366</v>
      </c>
      <c r="F4191" s="1">
        <v>5769585</v>
      </c>
      <c r="G4191" s="1">
        <v>5776995</v>
      </c>
      <c r="L4191" s="1" t="s">
        <v>7367</v>
      </c>
      <c r="M4191" s="1" t="s">
        <v>7368</v>
      </c>
    </row>
    <row r="4192" spans="2:13">
      <c r="B4192" s="1">
        <v>54</v>
      </c>
      <c r="C4192" s="1" t="s">
        <v>7369</v>
      </c>
      <c r="D4192" s="1">
        <v>3</v>
      </c>
      <c r="E4192" s="1" t="s">
        <v>7370</v>
      </c>
      <c r="F4192" s="1">
        <v>5777322</v>
      </c>
      <c r="G4192" s="1">
        <v>5779221</v>
      </c>
      <c r="L4192" s="1" t="s">
        <v>14</v>
      </c>
      <c r="M4192" s="1" t="s">
        <v>14</v>
      </c>
    </row>
    <row r="4193" spans="2:13">
      <c r="B4193" s="1">
        <v>54</v>
      </c>
      <c r="C4193" s="1" t="s">
        <v>7371</v>
      </c>
      <c r="D4193" s="1">
        <v>3</v>
      </c>
      <c r="E4193" s="1" t="s">
        <v>7372</v>
      </c>
      <c r="F4193" s="1">
        <v>5779894</v>
      </c>
      <c r="G4193" s="1">
        <v>5783407</v>
      </c>
      <c r="L4193" s="1" t="s">
        <v>14</v>
      </c>
      <c r="M4193" s="1" t="s">
        <v>14</v>
      </c>
    </row>
    <row r="4194" spans="2:13">
      <c r="B4194" s="1">
        <v>54</v>
      </c>
      <c r="C4194" s="1" t="s">
        <v>7373</v>
      </c>
      <c r="D4194" s="1">
        <v>3</v>
      </c>
      <c r="E4194" s="1" t="s">
        <v>7374</v>
      </c>
      <c r="F4194" s="1">
        <v>5783355</v>
      </c>
      <c r="G4194" s="1">
        <v>5798267</v>
      </c>
      <c r="H4194" s="1" t="s">
        <v>226</v>
      </c>
      <c r="I4194" s="1" t="s">
        <v>7375</v>
      </c>
      <c r="J4194" s="1" t="s">
        <v>7376</v>
      </c>
      <c r="L4194" s="1" t="s">
        <v>7377</v>
      </c>
      <c r="M4194" s="1" t="s">
        <v>7378</v>
      </c>
    </row>
    <row r="4195" spans="2:13">
      <c r="B4195" s="1">
        <v>54</v>
      </c>
      <c r="C4195" s="1" t="s">
        <v>7379</v>
      </c>
      <c r="D4195" s="1">
        <v>3</v>
      </c>
      <c r="E4195" s="1" t="s">
        <v>7380</v>
      </c>
      <c r="F4195" s="1">
        <v>5798265</v>
      </c>
      <c r="G4195" s="1">
        <v>5800041</v>
      </c>
      <c r="L4195" s="1" t="s">
        <v>14</v>
      </c>
      <c r="M4195" s="1" t="s">
        <v>14</v>
      </c>
    </row>
    <row r="4196" spans="2:13">
      <c r="B4196" s="1">
        <v>54</v>
      </c>
      <c r="C4196" s="1" t="s">
        <v>7381</v>
      </c>
      <c r="D4196" s="1">
        <v>3</v>
      </c>
      <c r="E4196" s="1" t="s">
        <v>7382</v>
      </c>
      <c r="F4196" s="1">
        <v>5800500</v>
      </c>
      <c r="G4196" s="1">
        <v>5802234</v>
      </c>
      <c r="L4196" s="1" t="s">
        <v>14</v>
      </c>
      <c r="M4196" s="1" t="s">
        <v>14</v>
      </c>
    </row>
    <row r="4197" spans="2:13">
      <c r="B4197" s="1">
        <v>54</v>
      </c>
      <c r="C4197" s="1" t="s">
        <v>7383</v>
      </c>
      <c r="D4197" s="1">
        <v>3</v>
      </c>
      <c r="E4197" s="1" t="s">
        <v>7384</v>
      </c>
      <c r="F4197" s="1">
        <v>5802981</v>
      </c>
      <c r="G4197" s="1">
        <v>5804402</v>
      </c>
      <c r="L4197" s="1" t="s">
        <v>14</v>
      </c>
      <c r="M4197" s="1" t="s">
        <v>14</v>
      </c>
    </row>
    <row r="4198" spans="2:13">
      <c r="B4198" s="1">
        <v>54</v>
      </c>
      <c r="C4198" s="1" t="s">
        <v>7385</v>
      </c>
      <c r="D4198" s="1">
        <v>3</v>
      </c>
      <c r="E4198" s="1" t="s">
        <v>7386</v>
      </c>
      <c r="F4198" s="1">
        <v>5809400</v>
      </c>
      <c r="G4198" s="1">
        <v>5819496</v>
      </c>
      <c r="H4198" s="1" t="s">
        <v>7387</v>
      </c>
      <c r="I4198" s="1" t="s">
        <v>7388</v>
      </c>
      <c r="J4198" s="1" t="s">
        <v>7389</v>
      </c>
      <c r="L4198" s="1" t="s">
        <v>14</v>
      </c>
      <c r="M4198" s="1" t="s">
        <v>14</v>
      </c>
    </row>
    <row r="4199" spans="2:13">
      <c r="B4199" s="1">
        <v>54</v>
      </c>
      <c r="C4199" s="1" t="s">
        <v>7390</v>
      </c>
      <c r="D4199" s="1">
        <v>3</v>
      </c>
      <c r="E4199" s="1" t="s">
        <v>7391</v>
      </c>
      <c r="F4199" s="1">
        <v>5819146</v>
      </c>
      <c r="G4199" s="1">
        <v>5831017</v>
      </c>
      <c r="L4199" s="1" t="s">
        <v>14</v>
      </c>
      <c r="M4199" s="1" t="s">
        <v>14</v>
      </c>
    </row>
    <row r="4200" spans="2:13">
      <c r="B4200" s="1">
        <v>54</v>
      </c>
      <c r="C4200" s="1" t="s">
        <v>7392</v>
      </c>
      <c r="D4200" s="1">
        <v>3</v>
      </c>
      <c r="E4200" s="1" t="s">
        <v>7393</v>
      </c>
      <c r="F4200" s="1">
        <v>5831373</v>
      </c>
      <c r="G4200" s="1">
        <v>5831828</v>
      </c>
      <c r="L4200" s="1" t="s">
        <v>14</v>
      </c>
      <c r="M4200" s="1" t="s">
        <v>14</v>
      </c>
    </row>
    <row r="4201" spans="2:13">
      <c r="B4201" s="1">
        <v>54</v>
      </c>
      <c r="C4201" s="1" t="s">
        <v>7394</v>
      </c>
      <c r="D4201" s="1">
        <v>3</v>
      </c>
      <c r="E4201" s="1" t="s">
        <v>7395</v>
      </c>
      <c r="F4201" s="1">
        <v>5832925</v>
      </c>
      <c r="G4201" s="1">
        <v>5833774</v>
      </c>
      <c r="L4201" s="1" t="s">
        <v>14</v>
      </c>
      <c r="M4201" s="1" t="s">
        <v>14</v>
      </c>
    </row>
    <row r="4202" spans="2:13">
      <c r="B4202" s="1">
        <v>54</v>
      </c>
      <c r="C4202" s="1" t="s">
        <v>7396</v>
      </c>
      <c r="D4202" s="1">
        <v>3</v>
      </c>
      <c r="E4202" s="1" t="s">
        <v>7397</v>
      </c>
      <c r="F4202" s="1">
        <v>5834504</v>
      </c>
      <c r="G4202" s="1">
        <v>5840739</v>
      </c>
      <c r="L4202" s="1" t="s">
        <v>96</v>
      </c>
      <c r="M4202" s="1" t="s">
        <v>97</v>
      </c>
    </row>
    <row r="4203" spans="2:13">
      <c r="B4203" s="1">
        <v>54</v>
      </c>
      <c r="C4203" s="1" t="s">
        <v>7398</v>
      </c>
      <c r="D4203" s="1">
        <v>3</v>
      </c>
      <c r="E4203" s="1" t="s">
        <v>7399</v>
      </c>
      <c r="F4203" s="1">
        <v>5840902</v>
      </c>
      <c r="G4203" s="1">
        <v>5845436</v>
      </c>
      <c r="H4203" s="1" t="s">
        <v>6571</v>
      </c>
      <c r="I4203" s="1" t="s">
        <v>7400</v>
      </c>
      <c r="J4203" s="1" t="s">
        <v>7401</v>
      </c>
      <c r="K4203" s="1" t="s">
        <v>7402</v>
      </c>
      <c r="L4203" s="1" t="s">
        <v>14</v>
      </c>
      <c r="M4203" s="1" t="s">
        <v>14</v>
      </c>
    </row>
    <row r="4204" spans="2:13">
      <c r="B4204" s="1">
        <v>54</v>
      </c>
      <c r="C4204" s="1" t="s">
        <v>7403</v>
      </c>
      <c r="D4204" s="1">
        <v>3</v>
      </c>
      <c r="E4204" s="1" t="s">
        <v>7404</v>
      </c>
      <c r="F4204" s="1">
        <v>5845263</v>
      </c>
      <c r="G4204" s="1">
        <v>5850473</v>
      </c>
      <c r="H4204" s="1" t="s">
        <v>7405</v>
      </c>
      <c r="I4204" s="1" t="s">
        <v>7406</v>
      </c>
      <c r="J4204" s="1" t="s">
        <v>7407</v>
      </c>
      <c r="K4204" s="1" t="s">
        <v>7408</v>
      </c>
      <c r="L4204" s="1" t="s">
        <v>7409</v>
      </c>
      <c r="M4204" s="1" t="s">
        <v>7410</v>
      </c>
    </row>
    <row r="4205" spans="2:13">
      <c r="B4205" s="1">
        <v>54</v>
      </c>
      <c r="C4205" s="1" t="s">
        <v>7411</v>
      </c>
      <c r="D4205" s="1">
        <v>3</v>
      </c>
      <c r="E4205" s="1" t="s">
        <v>7412</v>
      </c>
      <c r="F4205" s="1">
        <v>5850599</v>
      </c>
      <c r="G4205" s="1">
        <v>5855302</v>
      </c>
      <c r="H4205" s="1" t="s">
        <v>7413</v>
      </c>
      <c r="I4205" s="1" t="s">
        <v>7414</v>
      </c>
      <c r="J4205" s="1" t="s">
        <v>7415</v>
      </c>
      <c r="K4205" s="1" t="s">
        <v>7416</v>
      </c>
      <c r="L4205" s="1" t="s">
        <v>730</v>
      </c>
      <c r="M4205" s="1" t="s">
        <v>731</v>
      </c>
    </row>
    <row r="4206" spans="2:13">
      <c r="B4206" s="1">
        <v>54</v>
      </c>
      <c r="C4206" s="1" t="s">
        <v>7417</v>
      </c>
      <c r="D4206" s="1">
        <v>3</v>
      </c>
      <c r="E4206" s="1" t="s">
        <v>7418</v>
      </c>
      <c r="F4206" s="1">
        <v>5871138</v>
      </c>
      <c r="G4206" s="1">
        <v>5871395</v>
      </c>
      <c r="L4206" s="1" t="s">
        <v>14</v>
      </c>
      <c r="M4206" s="1" t="s">
        <v>14</v>
      </c>
    </row>
    <row r="4207" spans="2:13">
      <c r="B4207" s="1">
        <v>54</v>
      </c>
      <c r="C4207" s="1" t="s">
        <v>7419</v>
      </c>
      <c r="D4207" s="1">
        <v>3</v>
      </c>
      <c r="E4207" s="1" t="s">
        <v>7420</v>
      </c>
      <c r="F4207" s="1">
        <v>5872172</v>
      </c>
      <c r="G4207" s="1">
        <v>5878090</v>
      </c>
      <c r="H4207" s="1" t="s">
        <v>7413</v>
      </c>
      <c r="I4207" s="1" t="s">
        <v>7421</v>
      </c>
      <c r="J4207" s="1" t="s">
        <v>7422</v>
      </c>
      <c r="K4207" s="1" t="s">
        <v>7423</v>
      </c>
      <c r="L4207" s="1" t="s">
        <v>863</v>
      </c>
      <c r="M4207" s="1" t="s">
        <v>864</v>
      </c>
    </row>
    <row r="4208" spans="2:13">
      <c r="B4208" s="1">
        <v>54</v>
      </c>
      <c r="C4208" s="1" t="s">
        <v>7424</v>
      </c>
      <c r="D4208" s="1">
        <v>3</v>
      </c>
      <c r="E4208" s="1" t="s">
        <v>7425</v>
      </c>
      <c r="F4208" s="1">
        <v>5877343</v>
      </c>
      <c r="G4208" s="1">
        <v>5880310</v>
      </c>
      <c r="H4208" s="1" t="s">
        <v>7426</v>
      </c>
      <c r="I4208" s="1" t="s">
        <v>7427</v>
      </c>
      <c r="J4208" s="1" t="s">
        <v>7428</v>
      </c>
      <c r="L4208" s="1" t="s">
        <v>14</v>
      </c>
      <c r="M4208" s="1" t="s">
        <v>14</v>
      </c>
    </row>
    <row r="4209" spans="2:13">
      <c r="B4209" s="1">
        <v>54</v>
      </c>
      <c r="C4209" s="1" t="s">
        <v>7429</v>
      </c>
      <c r="D4209" s="1">
        <v>3</v>
      </c>
      <c r="E4209" s="1" t="s">
        <v>7430</v>
      </c>
      <c r="F4209" s="1">
        <v>5880354</v>
      </c>
      <c r="G4209" s="1">
        <v>5882995</v>
      </c>
      <c r="H4209" s="1" t="s">
        <v>6394</v>
      </c>
      <c r="I4209" s="1" t="s">
        <v>7431</v>
      </c>
      <c r="J4209" s="1" t="s">
        <v>7432</v>
      </c>
      <c r="L4209" s="1" t="s">
        <v>6397</v>
      </c>
      <c r="M4209" s="1" t="s">
        <v>6398</v>
      </c>
    </row>
    <row r="4210" spans="2:13">
      <c r="B4210" s="1">
        <v>54</v>
      </c>
      <c r="C4210" s="1" t="s">
        <v>7433</v>
      </c>
      <c r="D4210" s="1">
        <v>3</v>
      </c>
      <c r="E4210" s="1" t="s">
        <v>7434</v>
      </c>
      <c r="F4210" s="1">
        <v>5882232</v>
      </c>
      <c r="G4210" s="1">
        <v>5889263</v>
      </c>
      <c r="H4210" s="1" t="s">
        <v>226</v>
      </c>
      <c r="I4210" s="1" t="s">
        <v>7435</v>
      </c>
      <c r="J4210" s="1" t="s">
        <v>7436</v>
      </c>
      <c r="L4210" s="1" t="s">
        <v>7377</v>
      </c>
      <c r="M4210" s="1" t="s">
        <v>7378</v>
      </c>
    </row>
    <row r="4211" spans="2:13">
      <c r="B4211" s="1">
        <v>54</v>
      </c>
      <c r="C4211" s="1" t="s">
        <v>7437</v>
      </c>
      <c r="D4211" s="1">
        <v>3</v>
      </c>
      <c r="E4211" s="1" t="s">
        <v>7438</v>
      </c>
      <c r="F4211" s="1">
        <v>5889513</v>
      </c>
      <c r="G4211" s="1">
        <v>5892457</v>
      </c>
      <c r="H4211" s="1" t="s">
        <v>6267</v>
      </c>
      <c r="I4211" s="1" t="s">
        <v>7439</v>
      </c>
      <c r="J4211" s="1" t="s">
        <v>7440</v>
      </c>
      <c r="L4211" s="1" t="s">
        <v>14</v>
      </c>
      <c r="M4211" s="1" t="s">
        <v>14</v>
      </c>
    </row>
    <row r="4212" spans="2:13">
      <c r="B4212" s="1">
        <v>54</v>
      </c>
      <c r="C4212" s="1" t="s">
        <v>7441</v>
      </c>
      <c r="D4212" s="1">
        <v>3</v>
      </c>
      <c r="E4212" s="1" t="s">
        <v>7442</v>
      </c>
      <c r="F4212" s="1">
        <v>5893703</v>
      </c>
      <c r="G4212" s="1">
        <v>5895474</v>
      </c>
      <c r="H4212" s="1" t="s">
        <v>5792</v>
      </c>
      <c r="I4212" s="1" t="s">
        <v>7443</v>
      </c>
      <c r="J4212" s="1" t="s">
        <v>7444</v>
      </c>
      <c r="K4212" s="1" t="s">
        <v>7445</v>
      </c>
      <c r="L4212" s="1" t="s">
        <v>14</v>
      </c>
      <c r="M4212" s="1" t="s">
        <v>14</v>
      </c>
    </row>
    <row r="4213" spans="2:13">
      <c r="B4213" s="1">
        <v>54</v>
      </c>
      <c r="C4213" s="1" t="s">
        <v>7446</v>
      </c>
      <c r="D4213" s="1">
        <v>3</v>
      </c>
      <c r="E4213" s="1" t="s">
        <v>7447</v>
      </c>
      <c r="F4213" s="1">
        <v>5896253</v>
      </c>
      <c r="G4213" s="1">
        <v>5898158</v>
      </c>
      <c r="H4213" s="1" t="s">
        <v>5792</v>
      </c>
      <c r="I4213" s="1" t="s">
        <v>7448</v>
      </c>
      <c r="J4213" s="1" t="s">
        <v>7449</v>
      </c>
      <c r="K4213" s="1" t="s">
        <v>7450</v>
      </c>
      <c r="L4213" s="1" t="s">
        <v>14</v>
      </c>
      <c r="M4213" s="1" t="s">
        <v>14</v>
      </c>
    </row>
    <row r="4214" spans="2:13">
      <c r="B4214" s="1">
        <v>54</v>
      </c>
      <c r="C4214" s="1" t="s">
        <v>7451</v>
      </c>
      <c r="D4214" s="1">
        <v>3</v>
      </c>
      <c r="E4214" s="1" t="s">
        <v>7452</v>
      </c>
      <c r="F4214" s="1">
        <v>5898571</v>
      </c>
      <c r="G4214" s="1">
        <v>5905219</v>
      </c>
      <c r="H4214" s="1" t="s">
        <v>226</v>
      </c>
      <c r="I4214" s="1" t="s">
        <v>7453</v>
      </c>
      <c r="J4214" s="1" t="s">
        <v>7454</v>
      </c>
      <c r="L4214" s="1" t="s">
        <v>7455</v>
      </c>
      <c r="M4214" s="1" t="s">
        <v>7456</v>
      </c>
    </row>
    <row r="4215" spans="2:13">
      <c r="B4215" s="1">
        <v>54</v>
      </c>
      <c r="C4215" s="1" t="s">
        <v>7457</v>
      </c>
      <c r="D4215" s="1">
        <v>3</v>
      </c>
      <c r="E4215" s="1" t="s">
        <v>7458</v>
      </c>
      <c r="F4215" s="1">
        <v>5923955</v>
      </c>
      <c r="G4215" s="1">
        <v>5929800</v>
      </c>
      <c r="H4215" s="1" t="s">
        <v>7459</v>
      </c>
      <c r="L4215" s="1" t="s">
        <v>14</v>
      </c>
      <c r="M4215" s="1" t="s">
        <v>14</v>
      </c>
    </row>
    <row r="4216" spans="2:13">
      <c r="B4216" s="1">
        <v>54</v>
      </c>
      <c r="C4216" s="1" t="s">
        <v>7460</v>
      </c>
      <c r="D4216" s="1">
        <v>3</v>
      </c>
      <c r="E4216" s="1" t="s">
        <v>7461</v>
      </c>
      <c r="F4216" s="1">
        <v>5930220</v>
      </c>
      <c r="G4216" s="1">
        <v>5934360</v>
      </c>
      <c r="L4216" s="1" t="s">
        <v>216</v>
      </c>
      <c r="M4216" s="1" t="s">
        <v>217</v>
      </c>
    </row>
    <row r="4217" spans="2:13">
      <c r="B4217" s="1">
        <v>54</v>
      </c>
      <c r="C4217" s="1" t="s">
        <v>7462</v>
      </c>
      <c r="D4217" s="1">
        <v>3</v>
      </c>
      <c r="E4217" s="1" t="s">
        <v>7463</v>
      </c>
      <c r="F4217" s="1">
        <v>5933120</v>
      </c>
      <c r="G4217" s="1">
        <v>5935141</v>
      </c>
      <c r="L4217" s="1" t="s">
        <v>14</v>
      </c>
      <c r="M4217" s="1" t="s">
        <v>14</v>
      </c>
    </row>
    <row r="4218" spans="2:13">
      <c r="B4218" s="1">
        <v>54</v>
      </c>
      <c r="C4218" s="1" t="s">
        <v>7464</v>
      </c>
      <c r="D4218" s="1">
        <v>3</v>
      </c>
      <c r="E4218" s="1" t="s">
        <v>7465</v>
      </c>
      <c r="F4218" s="1">
        <v>5935095</v>
      </c>
      <c r="G4218" s="1">
        <v>5938790</v>
      </c>
      <c r="H4218" s="1" t="s">
        <v>2370</v>
      </c>
      <c r="I4218" s="1" t="s">
        <v>7466</v>
      </c>
      <c r="K4218" s="1" t="s">
        <v>7467</v>
      </c>
      <c r="L4218" s="1" t="s">
        <v>14</v>
      </c>
      <c r="M4218" s="1" t="s">
        <v>14</v>
      </c>
    </row>
    <row r="4219" spans="2:13">
      <c r="B4219" s="1">
        <v>54</v>
      </c>
      <c r="C4219" s="1" t="s">
        <v>7468</v>
      </c>
      <c r="D4219" s="1">
        <v>3</v>
      </c>
      <c r="E4219" s="1" t="s">
        <v>7469</v>
      </c>
      <c r="F4219" s="1">
        <v>5938197</v>
      </c>
      <c r="G4219" s="1">
        <v>5946416</v>
      </c>
      <c r="H4219" s="1" t="s">
        <v>2228</v>
      </c>
      <c r="I4219" s="1" t="s">
        <v>7470</v>
      </c>
      <c r="J4219" s="1" t="s">
        <v>7471</v>
      </c>
      <c r="K4219" s="1" t="s">
        <v>7472</v>
      </c>
      <c r="L4219" s="1" t="s">
        <v>2680</v>
      </c>
      <c r="M4219" s="1" t="s">
        <v>2681</v>
      </c>
    </row>
    <row r="4220" spans="2:13">
      <c r="B4220" s="1">
        <v>54</v>
      </c>
      <c r="C4220" s="1" t="s">
        <v>7473</v>
      </c>
      <c r="D4220" s="1">
        <v>3</v>
      </c>
      <c r="E4220" s="1" t="s">
        <v>7474</v>
      </c>
      <c r="F4220" s="1">
        <v>5946495</v>
      </c>
      <c r="G4220" s="1">
        <v>5951668</v>
      </c>
      <c r="H4220" s="1" t="s">
        <v>7475</v>
      </c>
      <c r="I4220" s="1" t="s">
        <v>7476</v>
      </c>
      <c r="J4220" s="1" t="s">
        <v>7477</v>
      </c>
      <c r="K4220" s="1" t="s">
        <v>7478</v>
      </c>
      <c r="L4220" s="1" t="s">
        <v>7479</v>
      </c>
      <c r="M4220" s="1" t="s">
        <v>7480</v>
      </c>
    </row>
    <row r="4221" spans="2:13">
      <c r="B4221" s="1">
        <v>54</v>
      </c>
      <c r="C4221" s="1" t="s">
        <v>7481</v>
      </c>
      <c r="D4221" s="1">
        <v>3</v>
      </c>
      <c r="E4221" s="1" t="s">
        <v>7482</v>
      </c>
      <c r="F4221" s="1">
        <v>5951557</v>
      </c>
      <c r="G4221" s="1">
        <v>5954942</v>
      </c>
      <c r="L4221" s="1" t="s">
        <v>14</v>
      </c>
      <c r="M4221" s="1" t="s">
        <v>14</v>
      </c>
    </row>
    <row r="4222" spans="2:13">
      <c r="B4222" s="1">
        <v>54</v>
      </c>
      <c r="C4222" s="1" t="s">
        <v>7483</v>
      </c>
      <c r="D4222" s="1">
        <v>3</v>
      </c>
      <c r="E4222" s="1" t="s">
        <v>7484</v>
      </c>
      <c r="F4222" s="1">
        <v>5955017</v>
      </c>
      <c r="G4222" s="1">
        <v>5971707</v>
      </c>
      <c r="L4222" s="1" t="s">
        <v>14</v>
      </c>
      <c r="M4222" s="1" t="s">
        <v>14</v>
      </c>
    </row>
    <row r="4223" spans="2:13">
      <c r="B4223" s="1">
        <v>54</v>
      </c>
      <c r="C4223" s="1" t="s">
        <v>7485</v>
      </c>
      <c r="D4223" s="1">
        <v>3</v>
      </c>
      <c r="E4223" s="1" t="s">
        <v>7486</v>
      </c>
      <c r="F4223" s="1">
        <v>5971614</v>
      </c>
      <c r="G4223" s="1">
        <v>5972830</v>
      </c>
      <c r="L4223" s="1" t="s">
        <v>7487</v>
      </c>
      <c r="M4223" s="1" t="s">
        <v>7488</v>
      </c>
    </row>
    <row r="4224" spans="2:13">
      <c r="B4224" s="1">
        <v>54</v>
      </c>
      <c r="C4224" s="1" t="s">
        <v>7489</v>
      </c>
      <c r="D4224" s="1">
        <v>3</v>
      </c>
      <c r="E4224" s="1" t="s">
        <v>7490</v>
      </c>
      <c r="F4224" s="1">
        <v>5973511</v>
      </c>
      <c r="G4224" s="1">
        <v>5975994</v>
      </c>
      <c r="H4224" s="1" t="s">
        <v>7491</v>
      </c>
      <c r="I4224" s="1" t="s">
        <v>7492</v>
      </c>
      <c r="J4224" s="1" t="s">
        <v>7493</v>
      </c>
      <c r="L4224" s="1" t="s">
        <v>3940</v>
      </c>
      <c r="M4224" s="1" t="s">
        <v>3941</v>
      </c>
    </row>
    <row r="4225" spans="2:13">
      <c r="B4225" s="1">
        <v>54</v>
      </c>
      <c r="C4225" s="1" t="s">
        <v>7494</v>
      </c>
      <c r="D4225" s="1">
        <v>3</v>
      </c>
      <c r="E4225" s="1" t="s">
        <v>7495</v>
      </c>
      <c r="F4225" s="1">
        <v>5975809</v>
      </c>
      <c r="G4225" s="1">
        <v>5979524</v>
      </c>
      <c r="H4225" s="1" t="s">
        <v>5792</v>
      </c>
      <c r="I4225" s="1" t="s">
        <v>7496</v>
      </c>
      <c r="J4225" s="1" t="s">
        <v>7497</v>
      </c>
      <c r="K4225" s="1" t="s">
        <v>7498</v>
      </c>
      <c r="L4225" s="1" t="s">
        <v>14</v>
      </c>
      <c r="M4225" s="1" t="s">
        <v>14</v>
      </c>
    </row>
    <row r="4226" spans="2:13">
      <c r="B4226" s="1">
        <v>54</v>
      </c>
      <c r="C4226" s="1" t="s">
        <v>7499</v>
      </c>
      <c r="D4226" s="1">
        <v>3</v>
      </c>
      <c r="E4226" s="1" t="s">
        <v>7500</v>
      </c>
      <c r="F4226" s="1">
        <v>5979400</v>
      </c>
      <c r="G4226" s="1">
        <v>5981679</v>
      </c>
      <c r="L4226" s="1" t="s">
        <v>14</v>
      </c>
      <c r="M4226" s="1" t="s">
        <v>14</v>
      </c>
    </row>
    <row r="4227" spans="2:13">
      <c r="B4227" s="1">
        <v>54</v>
      </c>
      <c r="C4227" s="1" t="s">
        <v>7501</v>
      </c>
      <c r="D4227" s="1">
        <v>3</v>
      </c>
      <c r="E4227" s="1" t="s">
        <v>7502</v>
      </c>
      <c r="F4227" s="1">
        <v>5981816</v>
      </c>
      <c r="G4227" s="1">
        <v>5982807</v>
      </c>
      <c r="L4227" s="1" t="s">
        <v>14</v>
      </c>
      <c r="M4227" s="1" t="s">
        <v>14</v>
      </c>
    </row>
    <row r="4228" spans="2:13">
      <c r="B4228" s="1">
        <v>54</v>
      </c>
      <c r="C4228" s="1" t="s">
        <v>7503</v>
      </c>
      <c r="D4228" s="1">
        <v>3</v>
      </c>
      <c r="E4228" s="1" t="s">
        <v>7504</v>
      </c>
      <c r="F4228" s="1">
        <v>5982808</v>
      </c>
      <c r="G4228" s="1">
        <v>5987727</v>
      </c>
      <c r="H4228" s="1" t="s">
        <v>7505</v>
      </c>
      <c r="I4228" s="1" t="s">
        <v>7506</v>
      </c>
      <c r="J4228" s="1" t="s">
        <v>7507</v>
      </c>
      <c r="K4228" s="1" t="s">
        <v>7508</v>
      </c>
      <c r="L4228" s="1" t="s">
        <v>7509</v>
      </c>
      <c r="M4228" s="1" t="s">
        <v>7510</v>
      </c>
    </row>
    <row r="4229" spans="2:13">
      <c r="B4229" s="1">
        <v>54</v>
      </c>
      <c r="C4229" s="1" t="s">
        <v>7511</v>
      </c>
      <c r="D4229" s="1">
        <v>3</v>
      </c>
      <c r="E4229" s="1" t="s">
        <v>7512</v>
      </c>
      <c r="F4229" s="1">
        <v>5987746</v>
      </c>
      <c r="G4229" s="1">
        <v>5990574</v>
      </c>
      <c r="L4229" s="1" t="s">
        <v>370</v>
      </c>
      <c r="M4229" s="1" t="s">
        <v>371</v>
      </c>
    </row>
    <row r="4230" spans="2:13">
      <c r="B4230" s="1">
        <v>54</v>
      </c>
      <c r="C4230" s="1" t="s">
        <v>7513</v>
      </c>
      <c r="D4230" s="1">
        <v>3</v>
      </c>
      <c r="E4230" s="1" t="s">
        <v>7514</v>
      </c>
      <c r="F4230" s="1">
        <v>5990476</v>
      </c>
      <c r="G4230" s="1">
        <v>5993165</v>
      </c>
      <c r="L4230" s="1" t="s">
        <v>370</v>
      </c>
      <c r="M4230" s="1" t="s">
        <v>371</v>
      </c>
    </row>
    <row r="4231" spans="2:13">
      <c r="B4231" s="1">
        <v>54</v>
      </c>
      <c r="C4231" s="1" t="s">
        <v>7515</v>
      </c>
      <c r="D4231" s="1">
        <v>3</v>
      </c>
      <c r="E4231" s="1" t="s">
        <v>7516</v>
      </c>
      <c r="F4231" s="1">
        <v>5992630</v>
      </c>
      <c r="G4231" s="1">
        <v>5995040</v>
      </c>
      <c r="H4231" s="1" t="s">
        <v>1183</v>
      </c>
      <c r="I4231" s="1" t="s">
        <v>7517</v>
      </c>
      <c r="J4231" s="1" t="s">
        <v>7518</v>
      </c>
      <c r="K4231" s="1" t="s">
        <v>7519</v>
      </c>
      <c r="L4231" s="1" t="s">
        <v>7520</v>
      </c>
      <c r="M4231" s="1" t="s">
        <v>7521</v>
      </c>
    </row>
    <row r="4232" spans="2:13">
      <c r="B4232" s="1">
        <v>54</v>
      </c>
      <c r="C4232" s="1" t="s">
        <v>7522</v>
      </c>
      <c r="D4232" s="1">
        <v>3</v>
      </c>
      <c r="E4232" s="1" t="s">
        <v>7523</v>
      </c>
      <c r="F4232" s="1">
        <v>5995702</v>
      </c>
      <c r="G4232" s="1">
        <v>5997461</v>
      </c>
      <c r="L4232" s="1" t="s">
        <v>14</v>
      </c>
      <c r="M4232" s="1" t="s">
        <v>14</v>
      </c>
    </row>
    <row r="4233" spans="2:13">
      <c r="B4233" s="1">
        <v>54</v>
      </c>
      <c r="C4233" s="1" t="s">
        <v>7524</v>
      </c>
      <c r="D4233" s="1">
        <v>3</v>
      </c>
      <c r="E4233" s="1" t="s">
        <v>7525</v>
      </c>
      <c r="F4233" s="1">
        <v>5997228</v>
      </c>
      <c r="G4233" s="1">
        <v>6009025</v>
      </c>
      <c r="L4233" s="1" t="s">
        <v>7526</v>
      </c>
      <c r="M4233" s="1" t="s">
        <v>7527</v>
      </c>
    </row>
    <row r="4234" spans="2:13">
      <c r="B4234" s="1">
        <v>54</v>
      </c>
      <c r="C4234" s="1" t="s">
        <v>7528</v>
      </c>
      <c r="D4234" s="1">
        <v>3</v>
      </c>
      <c r="E4234" s="1" t="s">
        <v>7529</v>
      </c>
      <c r="F4234" s="1">
        <v>6009080</v>
      </c>
      <c r="G4234" s="1">
        <v>6017227</v>
      </c>
      <c r="H4234" s="1" t="s">
        <v>7530</v>
      </c>
      <c r="L4234" s="1" t="s">
        <v>7531</v>
      </c>
      <c r="M4234" s="1" t="s">
        <v>7532</v>
      </c>
    </row>
    <row r="4235" spans="2:13">
      <c r="B4235" s="1">
        <v>54</v>
      </c>
      <c r="C4235" s="1" t="s">
        <v>7533</v>
      </c>
      <c r="D4235" s="1">
        <v>3</v>
      </c>
      <c r="E4235" s="1" t="s">
        <v>7534</v>
      </c>
      <c r="F4235" s="1">
        <v>6016935</v>
      </c>
      <c r="G4235" s="1">
        <v>6020811</v>
      </c>
      <c r="L4235" s="1" t="s">
        <v>14</v>
      </c>
      <c r="M4235" s="1" t="s">
        <v>14</v>
      </c>
    </row>
    <row r="4236" spans="2:13">
      <c r="B4236" s="1">
        <v>54</v>
      </c>
      <c r="C4236" s="1" t="s">
        <v>7535</v>
      </c>
      <c r="D4236" s="1">
        <v>3</v>
      </c>
      <c r="E4236" s="1" t="s">
        <v>7536</v>
      </c>
      <c r="F4236" s="1">
        <v>6022308</v>
      </c>
      <c r="G4236" s="1">
        <v>6023174</v>
      </c>
      <c r="L4236" s="1" t="s">
        <v>14</v>
      </c>
      <c r="M4236" s="1" t="s">
        <v>14</v>
      </c>
    </row>
    <row r="4237" spans="2:13">
      <c r="B4237" s="1">
        <v>54</v>
      </c>
      <c r="C4237" s="1" t="s">
        <v>7537</v>
      </c>
      <c r="D4237" s="1">
        <v>3</v>
      </c>
      <c r="E4237" s="1" t="s">
        <v>7538</v>
      </c>
      <c r="F4237" s="1">
        <v>6023215</v>
      </c>
      <c r="G4237" s="1">
        <v>6027144</v>
      </c>
      <c r="H4237" s="1" t="s">
        <v>7539</v>
      </c>
      <c r="I4237" s="1" t="s">
        <v>7540</v>
      </c>
      <c r="J4237" s="1" t="s">
        <v>7541</v>
      </c>
      <c r="L4237" s="1" t="s">
        <v>3831</v>
      </c>
      <c r="M4237" s="1" t="s">
        <v>3832</v>
      </c>
    </row>
    <row r="4238" spans="2:13">
      <c r="B4238" s="1">
        <v>54</v>
      </c>
      <c r="C4238" s="1" t="s">
        <v>7542</v>
      </c>
      <c r="D4238" s="1">
        <v>3</v>
      </c>
      <c r="E4238" s="1" t="s">
        <v>7543</v>
      </c>
      <c r="F4238" s="1">
        <v>6027200</v>
      </c>
      <c r="G4238" s="1">
        <v>6031869</v>
      </c>
      <c r="L4238" s="1" t="s">
        <v>96</v>
      </c>
      <c r="M4238" s="1" t="s">
        <v>97</v>
      </c>
    </row>
    <row r="4239" spans="2:13">
      <c r="B4239" s="1">
        <v>54</v>
      </c>
      <c r="C4239" s="1" t="s">
        <v>7544</v>
      </c>
      <c r="D4239" s="1">
        <v>3</v>
      </c>
      <c r="E4239" s="1" t="s">
        <v>7545</v>
      </c>
      <c r="F4239" s="1">
        <v>6031564</v>
      </c>
      <c r="G4239" s="1">
        <v>6032187</v>
      </c>
      <c r="L4239" s="1" t="s">
        <v>14</v>
      </c>
      <c r="M4239" s="1" t="s">
        <v>14</v>
      </c>
    </row>
    <row r="4240" spans="2:13">
      <c r="B4240" s="1">
        <v>54</v>
      </c>
      <c r="C4240" s="1" t="s">
        <v>7546</v>
      </c>
      <c r="D4240" s="1">
        <v>3</v>
      </c>
      <c r="E4240" s="1" t="s">
        <v>7547</v>
      </c>
      <c r="F4240" s="1">
        <v>6032298</v>
      </c>
      <c r="G4240" s="1">
        <v>6037992</v>
      </c>
      <c r="H4240" s="1" t="s">
        <v>7548</v>
      </c>
      <c r="I4240" s="1" t="s">
        <v>7549</v>
      </c>
      <c r="J4240" s="1" t="s">
        <v>7550</v>
      </c>
      <c r="K4240" s="1" t="s">
        <v>7551</v>
      </c>
      <c r="L4240" s="1" t="s">
        <v>96</v>
      </c>
      <c r="M4240" s="1" t="s">
        <v>97</v>
      </c>
    </row>
    <row r="4241" spans="2:13">
      <c r="B4241" s="1">
        <v>54</v>
      </c>
      <c r="C4241" s="1" t="s">
        <v>7552</v>
      </c>
      <c r="D4241" s="1">
        <v>3</v>
      </c>
      <c r="E4241" s="1" t="s">
        <v>7553</v>
      </c>
      <c r="F4241" s="1">
        <v>6037442</v>
      </c>
      <c r="G4241" s="1">
        <v>6043439</v>
      </c>
      <c r="H4241" s="1" t="s">
        <v>2944</v>
      </c>
      <c r="I4241" s="1" t="s">
        <v>7554</v>
      </c>
      <c r="J4241" s="1" t="s">
        <v>7555</v>
      </c>
      <c r="L4241" s="1" t="s">
        <v>7556</v>
      </c>
      <c r="M4241" s="1" t="s">
        <v>7557</v>
      </c>
    </row>
    <row r="4242" spans="2:13">
      <c r="B4242" s="1">
        <v>54</v>
      </c>
      <c r="C4242" s="1" t="s">
        <v>7558</v>
      </c>
      <c r="D4242" s="1">
        <v>3</v>
      </c>
      <c r="E4242" s="1" t="s">
        <v>7559</v>
      </c>
      <c r="F4242" s="1">
        <v>6044402</v>
      </c>
      <c r="G4242" s="1">
        <v>6054305</v>
      </c>
      <c r="L4242" s="1" t="s">
        <v>96</v>
      </c>
      <c r="M4242" s="1" t="s">
        <v>97</v>
      </c>
    </row>
    <row r="4243" spans="2:13">
      <c r="B4243" s="1">
        <v>54</v>
      </c>
      <c r="C4243" s="1" t="s">
        <v>7560</v>
      </c>
      <c r="D4243" s="1">
        <v>3</v>
      </c>
      <c r="E4243" s="1" t="s">
        <v>7561</v>
      </c>
      <c r="F4243" s="1">
        <v>6054312</v>
      </c>
      <c r="G4243" s="1">
        <v>6057411</v>
      </c>
      <c r="L4243" s="1" t="s">
        <v>1123</v>
      </c>
      <c r="M4243" s="1" t="s">
        <v>1124</v>
      </c>
    </row>
    <row r="4244" spans="2:13">
      <c r="B4244" s="1">
        <v>54</v>
      </c>
      <c r="C4244" s="1" t="s">
        <v>7562</v>
      </c>
      <c r="D4244" s="1">
        <v>3</v>
      </c>
      <c r="E4244" s="1" t="s">
        <v>7563</v>
      </c>
      <c r="F4244" s="1">
        <v>6057253</v>
      </c>
      <c r="G4244" s="1">
        <v>6063136</v>
      </c>
      <c r="H4244" s="1" t="s">
        <v>7564</v>
      </c>
      <c r="I4244" s="1" t="s">
        <v>7565</v>
      </c>
      <c r="J4244" s="1" t="s">
        <v>7566</v>
      </c>
      <c r="L4244" s="1" t="s">
        <v>7567</v>
      </c>
      <c r="M4244" s="1" t="s">
        <v>7568</v>
      </c>
    </row>
    <row r="4245" spans="2:13">
      <c r="B4245" s="1">
        <v>54</v>
      </c>
      <c r="C4245" s="1" t="s">
        <v>7569</v>
      </c>
      <c r="D4245" s="1">
        <v>3</v>
      </c>
      <c r="E4245" s="1" t="s">
        <v>7570</v>
      </c>
      <c r="F4245" s="1">
        <v>6062937</v>
      </c>
      <c r="G4245" s="1">
        <v>6066240</v>
      </c>
      <c r="H4245" s="1" t="s">
        <v>420</v>
      </c>
      <c r="I4245" s="1" t="s">
        <v>7571</v>
      </c>
      <c r="J4245" s="1" t="s">
        <v>7572</v>
      </c>
      <c r="L4245" s="1" t="s">
        <v>14</v>
      </c>
      <c r="M4245" s="1" t="s">
        <v>14</v>
      </c>
    </row>
    <row r="4246" spans="2:13">
      <c r="B4246" s="1">
        <v>54</v>
      </c>
      <c r="C4246" s="1" t="s">
        <v>7573</v>
      </c>
      <c r="D4246" s="1">
        <v>3</v>
      </c>
      <c r="E4246" s="1" t="s">
        <v>7574</v>
      </c>
      <c r="F4246" s="1">
        <v>6066539</v>
      </c>
      <c r="G4246" s="1">
        <v>6071221</v>
      </c>
      <c r="L4246" s="1" t="s">
        <v>14</v>
      </c>
      <c r="M4246" s="1" t="s">
        <v>14</v>
      </c>
    </row>
    <row r="4247" spans="2:13">
      <c r="B4247" s="1">
        <v>54</v>
      </c>
      <c r="C4247" s="1" t="s">
        <v>7575</v>
      </c>
      <c r="D4247" s="1">
        <v>3</v>
      </c>
      <c r="E4247" s="1" t="s">
        <v>7576</v>
      </c>
      <c r="F4247" s="1">
        <v>6071395</v>
      </c>
      <c r="G4247" s="1">
        <v>6080885</v>
      </c>
      <c r="H4247" s="1" t="s">
        <v>78</v>
      </c>
      <c r="I4247" s="1" t="s">
        <v>7577</v>
      </c>
      <c r="K4247" s="1" t="s">
        <v>7578</v>
      </c>
      <c r="L4247" s="1" t="s">
        <v>81</v>
      </c>
      <c r="M4247" s="1" t="s">
        <v>82</v>
      </c>
    </row>
    <row r="4248" spans="2:13">
      <c r="B4248" s="1">
        <v>54</v>
      </c>
      <c r="C4248" s="1" t="s">
        <v>7579</v>
      </c>
      <c r="D4248" s="1">
        <v>3</v>
      </c>
      <c r="E4248" s="1" t="s">
        <v>7580</v>
      </c>
      <c r="F4248" s="1">
        <v>6082960</v>
      </c>
      <c r="G4248" s="1">
        <v>6093252</v>
      </c>
      <c r="L4248" s="1" t="s">
        <v>14</v>
      </c>
      <c r="M4248" s="1" t="s">
        <v>14</v>
      </c>
    </row>
    <row r="4249" spans="2:13">
      <c r="B4249" s="1">
        <v>54</v>
      </c>
      <c r="C4249" s="1" t="s">
        <v>7581</v>
      </c>
      <c r="D4249" s="1">
        <v>3</v>
      </c>
      <c r="E4249" s="1" t="s">
        <v>7582</v>
      </c>
      <c r="F4249" s="1">
        <v>6097601</v>
      </c>
      <c r="G4249" s="1">
        <v>6101437</v>
      </c>
      <c r="L4249" s="1" t="s">
        <v>14</v>
      </c>
      <c r="M4249" s="1" t="s">
        <v>14</v>
      </c>
    </row>
    <row r="4250" spans="2:13">
      <c r="B4250" s="1">
        <v>54</v>
      </c>
      <c r="C4250" s="1" t="s">
        <v>7583</v>
      </c>
      <c r="D4250" s="1">
        <v>3</v>
      </c>
      <c r="E4250" s="1" t="s">
        <v>7584</v>
      </c>
      <c r="F4250" s="1">
        <v>6103101</v>
      </c>
      <c r="G4250" s="1">
        <v>6107524</v>
      </c>
      <c r="L4250" s="1" t="s">
        <v>14</v>
      </c>
      <c r="M4250" s="1" t="s">
        <v>14</v>
      </c>
    </row>
    <row r="4251" spans="2:13">
      <c r="B4251" s="1">
        <v>54</v>
      </c>
      <c r="C4251" s="1" t="s">
        <v>7585</v>
      </c>
      <c r="D4251" s="1">
        <v>3</v>
      </c>
      <c r="E4251" s="1" t="s">
        <v>7586</v>
      </c>
      <c r="F4251" s="1">
        <v>6107351</v>
      </c>
      <c r="G4251" s="1">
        <v>6115155</v>
      </c>
      <c r="H4251" s="1" t="s">
        <v>7587</v>
      </c>
      <c r="I4251" s="1" t="s">
        <v>7588</v>
      </c>
      <c r="J4251" s="1" t="s">
        <v>7589</v>
      </c>
      <c r="K4251" s="1" t="s">
        <v>7590</v>
      </c>
      <c r="L4251" s="1" t="s">
        <v>7591</v>
      </c>
      <c r="M4251" s="1" t="s">
        <v>7592</v>
      </c>
    </row>
    <row r="4252" spans="2:13">
      <c r="B4252" s="1">
        <v>54</v>
      </c>
      <c r="C4252" s="1" t="s">
        <v>7593</v>
      </c>
      <c r="D4252" s="1">
        <v>3</v>
      </c>
      <c r="E4252" s="1" t="s">
        <v>7594</v>
      </c>
      <c r="F4252" s="1">
        <v>6115527</v>
      </c>
      <c r="G4252" s="1">
        <v>6125129</v>
      </c>
      <c r="L4252" s="1" t="s">
        <v>7595</v>
      </c>
      <c r="M4252" s="1" t="s">
        <v>7596</v>
      </c>
    </row>
    <row r="4253" spans="2:13">
      <c r="B4253" s="1">
        <v>54</v>
      </c>
      <c r="C4253" s="1" t="s">
        <v>7597</v>
      </c>
      <c r="D4253" s="1">
        <v>3</v>
      </c>
      <c r="E4253" s="1" t="s">
        <v>7598</v>
      </c>
      <c r="F4253" s="1">
        <v>6134144</v>
      </c>
      <c r="G4253" s="1">
        <v>6139641</v>
      </c>
      <c r="L4253" s="1" t="s">
        <v>14</v>
      </c>
      <c r="M4253" s="1" t="s">
        <v>14</v>
      </c>
    </row>
    <row r="4254" spans="2:13">
      <c r="B4254" s="1">
        <v>54</v>
      </c>
      <c r="C4254" s="1" t="s">
        <v>7599</v>
      </c>
      <c r="D4254" s="1">
        <v>3</v>
      </c>
      <c r="E4254" s="1" t="s">
        <v>7600</v>
      </c>
      <c r="F4254" s="1">
        <v>6139694</v>
      </c>
      <c r="G4254" s="1">
        <v>6145444</v>
      </c>
      <c r="L4254" s="1" t="s">
        <v>14</v>
      </c>
      <c r="M4254" s="1" t="s">
        <v>14</v>
      </c>
    </row>
    <row r="4255" spans="2:13">
      <c r="B4255" s="1">
        <v>54</v>
      </c>
      <c r="C4255" s="1" t="s">
        <v>7601</v>
      </c>
      <c r="D4255" s="1">
        <v>3</v>
      </c>
      <c r="E4255" s="1" t="s">
        <v>7602</v>
      </c>
      <c r="F4255" s="1">
        <v>6145215</v>
      </c>
      <c r="G4255" s="1">
        <v>6147465</v>
      </c>
      <c r="L4255" s="1" t="s">
        <v>14</v>
      </c>
      <c r="M4255" s="1" t="s">
        <v>14</v>
      </c>
    </row>
    <row r="4256" spans="2:13">
      <c r="B4256" s="1">
        <v>54</v>
      </c>
      <c r="C4256" s="1" t="s">
        <v>7603</v>
      </c>
      <c r="D4256" s="1">
        <v>3</v>
      </c>
      <c r="E4256" s="1" t="s">
        <v>7604</v>
      </c>
      <c r="F4256" s="1">
        <v>6147228</v>
      </c>
      <c r="G4256" s="1">
        <v>6149861</v>
      </c>
      <c r="H4256" s="1" t="s">
        <v>7605</v>
      </c>
      <c r="I4256" s="1" t="s">
        <v>7606</v>
      </c>
      <c r="J4256" s="1" t="s">
        <v>7607</v>
      </c>
      <c r="K4256" s="1" t="s">
        <v>7608</v>
      </c>
      <c r="L4256" s="1" t="s">
        <v>14</v>
      </c>
      <c r="M4256" s="1" t="s">
        <v>14</v>
      </c>
    </row>
    <row r="4257" spans="2:13">
      <c r="B4257" s="1">
        <v>54</v>
      </c>
      <c r="C4257" s="1" t="s">
        <v>7609</v>
      </c>
      <c r="D4257" s="1">
        <v>3</v>
      </c>
      <c r="E4257" s="1" t="s">
        <v>7610</v>
      </c>
      <c r="F4257" s="1">
        <v>6150631</v>
      </c>
      <c r="G4257" s="1">
        <v>6151902</v>
      </c>
      <c r="H4257" s="1" t="s">
        <v>7611</v>
      </c>
      <c r="I4257" s="1" t="s">
        <v>7612</v>
      </c>
      <c r="J4257" s="1" t="s">
        <v>7613</v>
      </c>
      <c r="L4257" s="1" t="s">
        <v>1796</v>
      </c>
      <c r="M4257" s="1" t="s">
        <v>1797</v>
      </c>
    </row>
    <row r="4258" spans="2:13">
      <c r="B4258" s="1">
        <v>54</v>
      </c>
      <c r="C4258" s="1" t="s">
        <v>7614</v>
      </c>
      <c r="D4258" s="1">
        <v>3</v>
      </c>
      <c r="E4258" s="1" t="s">
        <v>7615</v>
      </c>
      <c r="F4258" s="1">
        <v>6152349</v>
      </c>
      <c r="G4258" s="1">
        <v>6160547</v>
      </c>
      <c r="L4258" s="1" t="s">
        <v>14</v>
      </c>
      <c r="M4258" s="1" t="s">
        <v>14</v>
      </c>
    </row>
    <row r="4259" spans="2:13">
      <c r="B4259" s="1">
        <v>54</v>
      </c>
      <c r="C4259" s="1" t="s">
        <v>7616</v>
      </c>
      <c r="D4259" s="1">
        <v>3</v>
      </c>
      <c r="E4259" s="1" t="s">
        <v>7617</v>
      </c>
      <c r="F4259" s="1">
        <v>6160652</v>
      </c>
      <c r="G4259" s="1">
        <v>6163007</v>
      </c>
      <c r="H4259" s="1" t="s">
        <v>7618</v>
      </c>
      <c r="I4259" s="1" t="s">
        <v>7619</v>
      </c>
      <c r="J4259" s="1" t="s">
        <v>7620</v>
      </c>
      <c r="L4259" s="1" t="s">
        <v>7621</v>
      </c>
      <c r="M4259" s="1" t="s">
        <v>7622</v>
      </c>
    </row>
    <row r="4260" spans="2:13">
      <c r="B4260" s="1">
        <v>54</v>
      </c>
      <c r="C4260" s="1" t="s">
        <v>7623</v>
      </c>
      <c r="D4260" s="1">
        <v>3</v>
      </c>
      <c r="E4260" s="1" t="s">
        <v>7624</v>
      </c>
      <c r="F4260" s="1">
        <v>6163248</v>
      </c>
      <c r="G4260" s="1">
        <v>6167323</v>
      </c>
      <c r="L4260" s="1" t="s">
        <v>14</v>
      </c>
      <c r="M4260" s="1" t="s">
        <v>14</v>
      </c>
    </row>
    <row r="4261" spans="2:13">
      <c r="B4261" s="1">
        <v>54</v>
      </c>
      <c r="C4261" s="1" t="s">
        <v>7625</v>
      </c>
      <c r="D4261" s="1">
        <v>3</v>
      </c>
      <c r="E4261" s="1" t="s">
        <v>7626</v>
      </c>
      <c r="F4261" s="1">
        <v>6167839</v>
      </c>
      <c r="G4261" s="1">
        <v>6169813</v>
      </c>
      <c r="H4261" s="1" t="s">
        <v>7627</v>
      </c>
      <c r="I4261" s="1" t="s">
        <v>7628</v>
      </c>
      <c r="J4261" s="1" t="s">
        <v>7629</v>
      </c>
      <c r="L4261" s="1" t="s">
        <v>3940</v>
      </c>
      <c r="M4261" s="1" t="s">
        <v>3941</v>
      </c>
    </row>
    <row r="4262" spans="2:13">
      <c r="B4262" s="1">
        <v>54</v>
      </c>
      <c r="C4262" s="1" t="s">
        <v>7630</v>
      </c>
      <c r="D4262" s="1">
        <v>3</v>
      </c>
      <c r="E4262" s="1" t="s">
        <v>7631</v>
      </c>
      <c r="F4262" s="1">
        <v>6169665</v>
      </c>
      <c r="G4262" s="1">
        <v>6172486</v>
      </c>
      <c r="L4262" s="1" t="s">
        <v>14</v>
      </c>
      <c r="M4262" s="1" t="s">
        <v>14</v>
      </c>
    </row>
    <row r="4263" spans="2:13">
      <c r="B4263" s="1">
        <v>54</v>
      </c>
      <c r="C4263" s="1" t="s">
        <v>7632</v>
      </c>
      <c r="D4263" s="1">
        <v>3</v>
      </c>
      <c r="E4263" s="1" t="s">
        <v>7633</v>
      </c>
      <c r="F4263" s="1">
        <v>6172541</v>
      </c>
      <c r="G4263" s="1">
        <v>6176216</v>
      </c>
      <c r="L4263" s="1" t="s">
        <v>96</v>
      </c>
      <c r="M4263" s="1" t="s">
        <v>97</v>
      </c>
    </row>
    <row r="4264" spans="2:13">
      <c r="B4264" s="1">
        <v>54</v>
      </c>
      <c r="C4264" s="1" t="s">
        <v>7634</v>
      </c>
      <c r="D4264" s="1">
        <v>3</v>
      </c>
      <c r="E4264" s="1" t="s">
        <v>7635</v>
      </c>
      <c r="F4264" s="1">
        <v>6176651</v>
      </c>
      <c r="G4264" s="1">
        <v>6186632</v>
      </c>
      <c r="H4264" s="1" t="s">
        <v>7636</v>
      </c>
      <c r="I4264" s="1" t="s">
        <v>7637</v>
      </c>
      <c r="K4264" s="1" t="s">
        <v>7638</v>
      </c>
      <c r="L4264" s="1" t="s">
        <v>7639</v>
      </c>
      <c r="M4264" s="1" t="s">
        <v>7640</v>
      </c>
    </row>
    <row r="4265" spans="2:13">
      <c r="B4265" s="1">
        <v>54</v>
      </c>
      <c r="C4265" s="1" t="s">
        <v>7641</v>
      </c>
      <c r="D4265" s="1">
        <v>3</v>
      </c>
      <c r="E4265" s="1" t="s">
        <v>7642</v>
      </c>
      <c r="F4265" s="1">
        <v>6187664</v>
      </c>
      <c r="G4265" s="1">
        <v>6189382</v>
      </c>
      <c r="H4265" s="1" t="s">
        <v>7643</v>
      </c>
      <c r="I4265" s="1" t="s">
        <v>7644</v>
      </c>
      <c r="J4265" s="1" t="s">
        <v>7645</v>
      </c>
      <c r="L4265" s="1" t="s">
        <v>14</v>
      </c>
      <c r="M4265" s="1" t="s">
        <v>14</v>
      </c>
    </row>
    <row r="4266" spans="2:13">
      <c r="B4266" s="1">
        <v>54</v>
      </c>
      <c r="C4266" s="1" t="s">
        <v>7646</v>
      </c>
      <c r="D4266" s="1">
        <v>3</v>
      </c>
      <c r="E4266" s="1" t="s">
        <v>7647</v>
      </c>
      <c r="F4266" s="1">
        <v>6189492</v>
      </c>
      <c r="G4266" s="1">
        <v>6190603</v>
      </c>
      <c r="L4266" s="1" t="s">
        <v>14</v>
      </c>
      <c r="M4266" s="1" t="s">
        <v>14</v>
      </c>
    </row>
    <row r="4267" spans="2:13">
      <c r="B4267" s="1">
        <v>54</v>
      </c>
      <c r="C4267" s="1" t="s">
        <v>7648</v>
      </c>
      <c r="D4267" s="1">
        <v>3</v>
      </c>
      <c r="E4267" s="1" t="s">
        <v>7649</v>
      </c>
      <c r="F4267" s="1">
        <v>6191305</v>
      </c>
      <c r="G4267" s="1">
        <v>6193904</v>
      </c>
      <c r="H4267" s="1" t="s">
        <v>7650</v>
      </c>
      <c r="I4267" s="1" t="s">
        <v>7651</v>
      </c>
      <c r="J4267" s="1" t="s">
        <v>7652</v>
      </c>
      <c r="K4267" s="1" t="s">
        <v>7645</v>
      </c>
      <c r="L4267" s="1" t="s">
        <v>14</v>
      </c>
      <c r="M4267" s="1" t="s">
        <v>14</v>
      </c>
    </row>
    <row r="4268" spans="2:13">
      <c r="B4268" s="1">
        <v>54</v>
      </c>
      <c r="C4268" s="1" t="s">
        <v>7653</v>
      </c>
      <c r="D4268" s="1">
        <v>3</v>
      </c>
      <c r="E4268" s="1" t="s">
        <v>7654</v>
      </c>
      <c r="F4268" s="1">
        <v>6201459</v>
      </c>
      <c r="G4268" s="1">
        <v>6211296</v>
      </c>
      <c r="L4268" s="1" t="s">
        <v>7655</v>
      </c>
      <c r="M4268" s="1" t="s">
        <v>7656</v>
      </c>
    </row>
    <row r="4269" spans="2:13">
      <c r="B4269" s="1">
        <v>54</v>
      </c>
      <c r="C4269" s="1" t="s">
        <v>7657</v>
      </c>
      <c r="D4269" s="1">
        <v>3</v>
      </c>
      <c r="E4269" s="1" t="s">
        <v>7658</v>
      </c>
      <c r="F4269" s="1">
        <v>6211866</v>
      </c>
      <c r="G4269" s="1">
        <v>6215817</v>
      </c>
      <c r="L4269" s="1" t="s">
        <v>14</v>
      </c>
      <c r="M4269" s="1" t="s">
        <v>14</v>
      </c>
    </row>
    <row r="4270" spans="2:13">
      <c r="B4270" s="1">
        <v>54</v>
      </c>
      <c r="C4270" s="1" t="s">
        <v>7659</v>
      </c>
      <c r="D4270" s="1">
        <v>3</v>
      </c>
      <c r="E4270" s="1" t="s">
        <v>7660</v>
      </c>
      <c r="F4270" s="1">
        <v>6216732</v>
      </c>
      <c r="G4270" s="1">
        <v>6219901</v>
      </c>
      <c r="L4270" s="1" t="s">
        <v>14</v>
      </c>
      <c r="M4270" s="1" t="s">
        <v>14</v>
      </c>
    </row>
    <row r="4271" spans="2:13">
      <c r="B4271" s="1">
        <v>54</v>
      </c>
      <c r="C4271" s="1" t="s">
        <v>7661</v>
      </c>
      <c r="D4271" s="1">
        <v>3</v>
      </c>
      <c r="E4271" s="1" t="s">
        <v>7662</v>
      </c>
      <c r="F4271" s="1">
        <v>6219564</v>
      </c>
      <c r="G4271" s="1">
        <v>6227666</v>
      </c>
      <c r="L4271" s="1" t="s">
        <v>14</v>
      </c>
      <c r="M4271" s="1" t="s">
        <v>14</v>
      </c>
    </row>
    <row r="4272" spans="2:13">
      <c r="B4272" s="1">
        <v>54</v>
      </c>
      <c r="C4272" s="1" t="s">
        <v>7663</v>
      </c>
      <c r="D4272" s="1">
        <v>3</v>
      </c>
      <c r="E4272" s="1" t="s">
        <v>7664</v>
      </c>
      <c r="F4272" s="1">
        <v>6228170</v>
      </c>
      <c r="G4272" s="1">
        <v>6235034</v>
      </c>
      <c r="L4272" s="1" t="s">
        <v>14</v>
      </c>
      <c r="M4272" s="1" t="s">
        <v>14</v>
      </c>
    </row>
    <row r="4273" spans="2:13">
      <c r="B4273" s="1">
        <v>54</v>
      </c>
      <c r="C4273" s="1" t="s">
        <v>7665</v>
      </c>
      <c r="D4273" s="1">
        <v>3</v>
      </c>
      <c r="E4273" s="1" t="s">
        <v>7666</v>
      </c>
      <c r="F4273" s="1">
        <v>6235050</v>
      </c>
      <c r="G4273" s="1">
        <v>6241023</v>
      </c>
      <c r="L4273" s="1" t="s">
        <v>14</v>
      </c>
      <c r="M4273" s="1" t="s">
        <v>14</v>
      </c>
    </row>
    <row r="4274" spans="2:13">
      <c r="B4274" s="1">
        <v>54</v>
      </c>
      <c r="C4274" s="1" t="s">
        <v>7667</v>
      </c>
      <c r="D4274" s="1">
        <v>3</v>
      </c>
      <c r="E4274" s="1" t="s">
        <v>7668</v>
      </c>
      <c r="F4274" s="1">
        <v>6240858</v>
      </c>
      <c r="G4274" s="1">
        <v>6247459</v>
      </c>
      <c r="L4274" s="1" t="s">
        <v>14</v>
      </c>
      <c r="M4274" s="1" t="s">
        <v>14</v>
      </c>
    </row>
    <row r="4275" spans="2:13">
      <c r="B4275" s="1">
        <v>54</v>
      </c>
      <c r="C4275" s="1" t="s">
        <v>7669</v>
      </c>
      <c r="D4275" s="1">
        <v>3</v>
      </c>
      <c r="E4275" s="1" t="s">
        <v>7670</v>
      </c>
      <c r="F4275" s="1">
        <v>6247647</v>
      </c>
      <c r="G4275" s="1">
        <v>6253311</v>
      </c>
      <c r="L4275" s="1" t="s">
        <v>14</v>
      </c>
      <c r="M4275" s="1" t="s">
        <v>14</v>
      </c>
    </row>
    <row r="4276" spans="2:13">
      <c r="B4276" s="1">
        <v>54</v>
      </c>
      <c r="C4276" s="1" t="s">
        <v>7671</v>
      </c>
      <c r="D4276" s="1">
        <v>3</v>
      </c>
      <c r="E4276" s="1" t="s">
        <v>7672</v>
      </c>
      <c r="F4276" s="1">
        <v>6253516</v>
      </c>
      <c r="G4276" s="1">
        <v>6258718</v>
      </c>
      <c r="L4276" s="1" t="s">
        <v>14</v>
      </c>
      <c r="M4276" s="1" t="s">
        <v>14</v>
      </c>
    </row>
    <row r="4277" spans="2:13">
      <c r="B4277" s="1">
        <v>55</v>
      </c>
      <c r="C4277" s="1" t="s">
        <v>1609</v>
      </c>
      <c r="D4277" s="1">
        <v>1</v>
      </c>
      <c r="E4277" s="1" t="s">
        <v>1610</v>
      </c>
      <c r="F4277" s="1">
        <v>7478299</v>
      </c>
      <c r="G4277" s="1">
        <v>7509114</v>
      </c>
      <c r="H4277" s="1" t="s">
        <v>1611</v>
      </c>
      <c r="L4277" s="1" t="s">
        <v>14</v>
      </c>
      <c r="M4277" s="1" t="s">
        <v>14</v>
      </c>
    </row>
    <row r="4278" spans="2:13">
      <c r="B4278" s="1">
        <v>55</v>
      </c>
      <c r="C4278" s="1" t="s">
        <v>1612</v>
      </c>
      <c r="D4278" s="1">
        <v>1</v>
      </c>
      <c r="E4278" s="1" t="s">
        <v>1613</v>
      </c>
      <c r="F4278" s="1">
        <v>7509096</v>
      </c>
      <c r="G4278" s="1">
        <v>7512336</v>
      </c>
      <c r="L4278" s="1" t="s">
        <v>14</v>
      </c>
      <c r="M4278" s="1" t="s">
        <v>14</v>
      </c>
    </row>
    <row r="4279" spans="2:13">
      <c r="B4279" s="1">
        <v>55</v>
      </c>
      <c r="C4279" s="1" t="s">
        <v>1614</v>
      </c>
      <c r="D4279" s="1">
        <v>1</v>
      </c>
      <c r="E4279" s="1" t="s">
        <v>1615</v>
      </c>
      <c r="F4279" s="1">
        <v>7512275</v>
      </c>
      <c r="G4279" s="1">
        <v>7518291</v>
      </c>
      <c r="L4279" s="1" t="s">
        <v>143</v>
      </c>
      <c r="M4279" s="1" t="s">
        <v>144</v>
      </c>
    </row>
    <row r="4280" spans="2:13">
      <c r="B4280" s="1">
        <v>55</v>
      </c>
      <c r="C4280" s="1" t="s">
        <v>1616</v>
      </c>
      <c r="D4280" s="1">
        <v>1</v>
      </c>
      <c r="E4280" s="1" t="s">
        <v>1617</v>
      </c>
      <c r="F4280" s="1">
        <v>7537711</v>
      </c>
      <c r="G4280" s="1">
        <v>7546666</v>
      </c>
      <c r="L4280" s="1" t="s">
        <v>1293</v>
      </c>
      <c r="M4280" s="1" t="s">
        <v>1294</v>
      </c>
    </row>
    <row r="4281" spans="2:13">
      <c r="B4281" s="1">
        <v>55</v>
      </c>
      <c r="C4281" s="1" t="s">
        <v>1618</v>
      </c>
      <c r="D4281" s="1">
        <v>1</v>
      </c>
      <c r="E4281" s="1" t="s">
        <v>1619</v>
      </c>
      <c r="F4281" s="1">
        <v>7549199</v>
      </c>
      <c r="G4281" s="1">
        <v>7555170</v>
      </c>
      <c r="H4281" s="1" t="s">
        <v>264</v>
      </c>
      <c r="I4281" s="1" t="s">
        <v>1620</v>
      </c>
      <c r="J4281" s="1" t="s">
        <v>1621</v>
      </c>
      <c r="L4281" s="1" t="s">
        <v>14</v>
      </c>
      <c r="M4281" s="1" t="s">
        <v>14</v>
      </c>
    </row>
    <row r="4282" spans="2:13">
      <c r="B4282" s="1">
        <v>55</v>
      </c>
      <c r="C4282" s="1" t="s">
        <v>1622</v>
      </c>
      <c r="D4282" s="1">
        <v>1</v>
      </c>
      <c r="E4282" s="1" t="s">
        <v>1623</v>
      </c>
      <c r="F4282" s="1">
        <v>7555356</v>
      </c>
      <c r="G4282" s="1">
        <v>7561491</v>
      </c>
      <c r="H4282" s="1" t="s">
        <v>1624</v>
      </c>
      <c r="I4282" s="1" t="s">
        <v>1625</v>
      </c>
      <c r="J4282" s="1" t="s">
        <v>1626</v>
      </c>
      <c r="L4282" s="1" t="s">
        <v>1627</v>
      </c>
      <c r="M4282" s="1" t="s">
        <v>1628</v>
      </c>
    </row>
    <row r="4283" spans="2:13">
      <c r="B4283" s="1">
        <v>55</v>
      </c>
      <c r="C4283" s="1" t="s">
        <v>1629</v>
      </c>
      <c r="D4283" s="1">
        <v>1</v>
      </c>
      <c r="E4283" s="1" t="s">
        <v>1630</v>
      </c>
      <c r="F4283" s="1">
        <v>7565062</v>
      </c>
      <c r="G4283" s="1">
        <v>7568857</v>
      </c>
      <c r="L4283" s="1" t="s">
        <v>14</v>
      </c>
      <c r="M4283" s="1" t="s">
        <v>14</v>
      </c>
    </row>
    <row r="4284" spans="2:13">
      <c r="B4284" s="1">
        <v>55</v>
      </c>
      <c r="C4284" s="1" t="s">
        <v>1631</v>
      </c>
      <c r="D4284" s="1">
        <v>1</v>
      </c>
      <c r="E4284" s="1" t="s">
        <v>1632</v>
      </c>
      <c r="F4284" s="1">
        <v>7570014</v>
      </c>
      <c r="G4284" s="1">
        <v>7576087</v>
      </c>
      <c r="H4284" s="1" t="s">
        <v>1624</v>
      </c>
      <c r="I4284" s="1" t="s">
        <v>1633</v>
      </c>
      <c r="J4284" s="1" t="s">
        <v>1634</v>
      </c>
      <c r="L4284" s="1" t="s">
        <v>1635</v>
      </c>
      <c r="M4284" s="1" t="s">
        <v>1636</v>
      </c>
    </row>
    <row r="4285" spans="2:13">
      <c r="B4285" s="1">
        <v>55</v>
      </c>
      <c r="C4285" s="1" t="s">
        <v>1637</v>
      </c>
      <c r="D4285" s="1">
        <v>1</v>
      </c>
      <c r="E4285" s="1" t="s">
        <v>1638</v>
      </c>
      <c r="F4285" s="1">
        <v>7575394</v>
      </c>
      <c r="G4285" s="1">
        <v>7582584</v>
      </c>
      <c r="L4285" s="1" t="s">
        <v>1639</v>
      </c>
      <c r="M4285" s="1" t="s">
        <v>1640</v>
      </c>
    </row>
    <row r="4286" spans="2:13">
      <c r="B4286" s="1">
        <v>55</v>
      </c>
      <c r="C4286" s="1" t="s">
        <v>1641</v>
      </c>
      <c r="D4286" s="1">
        <v>1</v>
      </c>
      <c r="E4286" s="1" t="s">
        <v>1642</v>
      </c>
      <c r="F4286" s="1">
        <v>7582648</v>
      </c>
      <c r="G4286" s="1">
        <v>7592484</v>
      </c>
      <c r="L4286" s="1" t="s">
        <v>1643</v>
      </c>
      <c r="M4286" s="1" t="s">
        <v>1644</v>
      </c>
    </row>
    <row r="4287" spans="2:13">
      <c r="B4287" s="1">
        <v>55</v>
      </c>
      <c r="C4287" s="1" t="s">
        <v>1645</v>
      </c>
      <c r="D4287" s="1">
        <v>1</v>
      </c>
      <c r="E4287" s="1" t="s">
        <v>1646</v>
      </c>
      <c r="F4287" s="1">
        <v>7600162</v>
      </c>
      <c r="G4287" s="1">
        <v>7604934</v>
      </c>
      <c r="L4287" s="1" t="s">
        <v>1647</v>
      </c>
      <c r="M4287" s="1" t="s">
        <v>1648</v>
      </c>
    </row>
    <row r="4288" spans="2:13">
      <c r="B4288" s="1">
        <v>55</v>
      </c>
      <c r="C4288" s="1" t="s">
        <v>1649</v>
      </c>
      <c r="D4288" s="1">
        <v>1</v>
      </c>
      <c r="E4288" s="1" t="s">
        <v>1650</v>
      </c>
      <c r="F4288" s="1">
        <v>7604630</v>
      </c>
      <c r="G4288" s="1">
        <v>7609385</v>
      </c>
      <c r="H4288" s="1" t="s">
        <v>1651</v>
      </c>
      <c r="I4288" s="1" t="s">
        <v>1652</v>
      </c>
      <c r="J4288" s="1" t="s">
        <v>1653</v>
      </c>
      <c r="L4288" s="1" t="s">
        <v>1654</v>
      </c>
      <c r="M4288" s="1" t="s">
        <v>1655</v>
      </c>
    </row>
    <row r="4289" spans="2:13">
      <c r="B4289" s="1">
        <v>55</v>
      </c>
      <c r="C4289" s="1" t="s">
        <v>1656</v>
      </c>
      <c r="D4289" s="1">
        <v>1</v>
      </c>
      <c r="E4289" s="1" t="s">
        <v>1657</v>
      </c>
      <c r="F4289" s="1">
        <v>7610055</v>
      </c>
      <c r="G4289" s="1">
        <v>7619259</v>
      </c>
      <c r="L4289" s="1" t="s">
        <v>96</v>
      </c>
      <c r="M4289" s="1" t="s">
        <v>97</v>
      </c>
    </row>
    <row r="4290" spans="2:13">
      <c r="B4290" s="1">
        <v>55</v>
      </c>
      <c r="C4290" s="1" t="s">
        <v>1658</v>
      </c>
      <c r="D4290" s="1">
        <v>1</v>
      </c>
      <c r="E4290" s="1" t="s">
        <v>1659</v>
      </c>
      <c r="F4290" s="1">
        <v>7624015</v>
      </c>
      <c r="G4290" s="1">
        <v>7636603</v>
      </c>
      <c r="H4290" s="1" t="s">
        <v>1660</v>
      </c>
      <c r="I4290" s="1" t="s">
        <v>1661</v>
      </c>
      <c r="K4290" s="1" t="s">
        <v>1662</v>
      </c>
      <c r="L4290" s="1" t="s">
        <v>1663</v>
      </c>
      <c r="M4290" s="1" t="s">
        <v>1664</v>
      </c>
    </row>
    <row r="4291" spans="2:13">
      <c r="B4291" s="1">
        <v>55</v>
      </c>
      <c r="C4291" s="1" t="s">
        <v>1665</v>
      </c>
      <c r="D4291" s="1">
        <v>1</v>
      </c>
      <c r="E4291" s="1" t="s">
        <v>1666</v>
      </c>
      <c r="F4291" s="1">
        <v>7636568</v>
      </c>
      <c r="G4291" s="1">
        <v>7639890</v>
      </c>
      <c r="L4291" s="1" t="s">
        <v>676</v>
      </c>
      <c r="M4291" s="1" t="s">
        <v>677</v>
      </c>
    </row>
    <row r="4292" spans="2:13">
      <c r="B4292" s="1">
        <v>55</v>
      </c>
      <c r="C4292" s="1" t="s">
        <v>1667</v>
      </c>
      <c r="D4292" s="1">
        <v>1</v>
      </c>
      <c r="E4292" s="1" t="s">
        <v>1668</v>
      </c>
      <c r="F4292" s="1">
        <v>7639719</v>
      </c>
      <c r="G4292" s="1">
        <v>7645799</v>
      </c>
      <c r="L4292" s="1" t="s">
        <v>14</v>
      </c>
      <c r="M4292" s="1" t="s">
        <v>14</v>
      </c>
    </row>
    <row r="4293" spans="2:13">
      <c r="B4293" s="1">
        <v>55</v>
      </c>
      <c r="C4293" s="1" t="s">
        <v>1669</v>
      </c>
      <c r="D4293" s="1">
        <v>1</v>
      </c>
      <c r="E4293" s="1" t="s">
        <v>1670</v>
      </c>
      <c r="F4293" s="1">
        <v>7645779</v>
      </c>
      <c r="G4293" s="1">
        <v>7647628</v>
      </c>
      <c r="H4293" s="1" t="s">
        <v>1671</v>
      </c>
      <c r="I4293" s="1" t="s">
        <v>1672</v>
      </c>
      <c r="J4293" s="1" t="s">
        <v>1673</v>
      </c>
      <c r="K4293" s="1" t="s">
        <v>1674</v>
      </c>
      <c r="L4293" s="1" t="s">
        <v>1675</v>
      </c>
      <c r="M4293" s="1" t="s">
        <v>1676</v>
      </c>
    </row>
    <row r="4294" spans="2:13">
      <c r="B4294" s="1">
        <v>55</v>
      </c>
      <c r="C4294" s="1" t="s">
        <v>1677</v>
      </c>
      <c r="D4294" s="1">
        <v>1</v>
      </c>
      <c r="E4294" s="1" t="s">
        <v>1678</v>
      </c>
      <c r="F4294" s="1">
        <v>7652248</v>
      </c>
      <c r="G4294" s="1">
        <v>7662464</v>
      </c>
      <c r="L4294" s="1" t="s">
        <v>1679</v>
      </c>
      <c r="M4294" s="1" t="s">
        <v>1680</v>
      </c>
    </row>
    <row r="4295" spans="2:13">
      <c r="B4295" s="1">
        <v>55</v>
      </c>
      <c r="C4295" s="1" t="s">
        <v>1681</v>
      </c>
      <c r="D4295" s="1">
        <v>1</v>
      </c>
      <c r="E4295" s="1" t="s">
        <v>1682</v>
      </c>
      <c r="F4295" s="1">
        <v>7662557</v>
      </c>
      <c r="G4295" s="1">
        <v>7665447</v>
      </c>
      <c r="H4295" s="1" t="s">
        <v>1683</v>
      </c>
      <c r="I4295" s="1" t="s">
        <v>1684</v>
      </c>
      <c r="J4295" s="1" t="s">
        <v>1685</v>
      </c>
      <c r="L4295" s="1" t="s">
        <v>14</v>
      </c>
      <c r="M4295" s="1" t="s">
        <v>14</v>
      </c>
    </row>
    <row r="4296" spans="2:13">
      <c r="B4296" s="1">
        <v>55</v>
      </c>
      <c r="C4296" s="1" t="s">
        <v>1686</v>
      </c>
      <c r="D4296" s="1">
        <v>1</v>
      </c>
      <c r="E4296" s="1" t="s">
        <v>1687</v>
      </c>
      <c r="F4296" s="1">
        <v>7665520</v>
      </c>
      <c r="G4296" s="1">
        <v>7668299</v>
      </c>
      <c r="L4296" s="1" t="s">
        <v>14</v>
      </c>
      <c r="M4296" s="1" t="s">
        <v>14</v>
      </c>
    </row>
    <row r="4297" spans="2:13">
      <c r="B4297" s="1">
        <v>55</v>
      </c>
      <c r="C4297" s="1" t="s">
        <v>1688</v>
      </c>
      <c r="D4297" s="1">
        <v>1</v>
      </c>
      <c r="E4297" s="1" t="s">
        <v>1689</v>
      </c>
      <c r="F4297" s="1">
        <v>7668866</v>
      </c>
      <c r="G4297" s="1">
        <v>7673965</v>
      </c>
      <c r="L4297" s="1" t="s">
        <v>96</v>
      </c>
      <c r="M4297" s="1" t="s">
        <v>97</v>
      </c>
    </row>
    <row r="4298" spans="2:13">
      <c r="B4298" s="1">
        <v>55</v>
      </c>
      <c r="C4298" s="1" t="s">
        <v>1690</v>
      </c>
      <c r="D4298" s="1">
        <v>1</v>
      </c>
      <c r="E4298" s="1" t="s">
        <v>1691</v>
      </c>
      <c r="F4298" s="1">
        <v>7673993</v>
      </c>
      <c r="G4298" s="1">
        <v>7679666</v>
      </c>
      <c r="L4298" s="1" t="s">
        <v>14</v>
      </c>
      <c r="M4298" s="1" t="s">
        <v>14</v>
      </c>
    </row>
    <row r="4299" spans="2:13">
      <c r="B4299" s="1">
        <v>55</v>
      </c>
      <c r="C4299" s="1" t="s">
        <v>1692</v>
      </c>
      <c r="D4299" s="1">
        <v>1</v>
      </c>
      <c r="E4299" s="1" t="s">
        <v>1693</v>
      </c>
      <c r="F4299" s="1">
        <v>7679427</v>
      </c>
      <c r="G4299" s="1">
        <v>7685705</v>
      </c>
      <c r="L4299" s="1" t="s">
        <v>14</v>
      </c>
      <c r="M4299" s="1" t="s">
        <v>14</v>
      </c>
    </row>
    <row r="4300" spans="2:13">
      <c r="B4300" s="1">
        <v>55</v>
      </c>
      <c r="C4300" s="1" t="s">
        <v>1694</v>
      </c>
      <c r="D4300" s="1">
        <v>1</v>
      </c>
      <c r="E4300" s="1" t="s">
        <v>1695</v>
      </c>
      <c r="F4300" s="1">
        <v>7685322</v>
      </c>
      <c r="G4300" s="1">
        <v>7689943</v>
      </c>
      <c r="L4300" s="1" t="s">
        <v>85</v>
      </c>
      <c r="M4300" s="1" t="s">
        <v>86</v>
      </c>
    </row>
    <row r="4301" spans="2:13">
      <c r="B4301" s="1">
        <v>55</v>
      </c>
      <c r="C4301" s="1" t="s">
        <v>1696</v>
      </c>
      <c r="D4301" s="1">
        <v>1</v>
      </c>
      <c r="E4301" s="1" t="s">
        <v>1697</v>
      </c>
      <c r="F4301" s="1">
        <v>7689960</v>
      </c>
      <c r="G4301" s="1">
        <v>7691229</v>
      </c>
      <c r="L4301" s="1" t="s">
        <v>14</v>
      </c>
      <c r="M4301" s="1" t="s">
        <v>14</v>
      </c>
    </row>
    <row r="4302" spans="2:13">
      <c r="B4302" s="1">
        <v>55</v>
      </c>
      <c r="C4302" s="1" t="s">
        <v>1698</v>
      </c>
      <c r="D4302" s="1">
        <v>1</v>
      </c>
      <c r="E4302" s="1" t="s">
        <v>1699</v>
      </c>
      <c r="F4302" s="1">
        <v>7693049</v>
      </c>
      <c r="G4302" s="1">
        <v>7699360</v>
      </c>
      <c r="L4302" s="1" t="s">
        <v>96</v>
      </c>
      <c r="M4302" s="1" t="s">
        <v>97</v>
      </c>
    </row>
    <row r="4303" spans="2:13">
      <c r="B4303" s="1">
        <v>55</v>
      </c>
      <c r="C4303" s="1" t="s">
        <v>1700</v>
      </c>
      <c r="D4303" s="1">
        <v>1</v>
      </c>
      <c r="E4303" s="1" t="s">
        <v>1701</v>
      </c>
      <c r="F4303" s="1">
        <v>7698958</v>
      </c>
      <c r="G4303" s="1">
        <v>7706573</v>
      </c>
      <c r="H4303" s="1" t="s">
        <v>1702</v>
      </c>
      <c r="I4303" s="1" t="s">
        <v>1703</v>
      </c>
      <c r="J4303" s="1" t="s">
        <v>1704</v>
      </c>
      <c r="L4303" s="1" t="s">
        <v>1310</v>
      </c>
      <c r="M4303" s="1" t="s">
        <v>1311</v>
      </c>
    </row>
    <row r="4304" spans="2:13">
      <c r="B4304" s="1">
        <v>55</v>
      </c>
      <c r="C4304" s="1" t="s">
        <v>1705</v>
      </c>
      <c r="D4304" s="1">
        <v>1</v>
      </c>
      <c r="E4304" s="1" t="s">
        <v>1706</v>
      </c>
      <c r="F4304" s="1">
        <v>7708072</v>
      </c>
      <c r="G4304" s="1">
        <v>7708434</v>
      </c>
      <c r="L4304" s="1" t="s">
        <v>14</v>
      </c>
      <c r="M4304" s="1" t="s">
        <v>14</v>
      </c>
    </row>
    <row r="4305" spans="2:13">
      <c r="B4305" s="1">
        <v>55</v>
      </c>
      <c r="C4305" s="1" t="s">
        <v>1707</v>
      </c>
      <c r="D4305" s="1">
        <v>1</v>
      </c>
      <c r="E4305" s="1" t="s">
        <v>1708</v>
      </c>
      <c r="F4305" s="1">
        <v>7710704</v>
      </c>
      <c r="G4305" s="1">
        <v>7715632</v>
      </c>
      <c r="H4305" s="1" t="s">
        <v>1709</v>
      </c>
      <c r="I4305" s="1" t="s">
        <v>1710</v>
      </c>
      <c r="J4305" s="1" t="s">
        <v>1711</v>
      </c>
      <c r="K4305" s="1" t="s">
        <v>1712</v>
      </c>
      <c r="L4305" s="1" t="s">
        <v>1713</v>
      </c>
      <c r="M4305" s="1" t="s">
        <v>1714</v>
      </c>
    </row>
    <row r="4306" spans="2:13">
      <c r="B4306" s="1">
        <v>55</v>
      </c>
      <c r="C4306" s="1" t="s">
        <v>1715</v>
      </c>
      <c r="D4306" s="1">
        <v>1</v>
      </c>
      <c r="E4306" s="1" t="s">
        <v>1716</v>
      </c>
      <c r="F4306" s="1">
        <v>7717589</v>
      </c>
      <c r="G4306" s="1">
        <v>7723854</v>
      </c>
      <c r="L4306" s="1" t="s">
        <v>14</v>
      </c>
      <c r="M4306" s="1" t="s">
        <v>14</v>
      </c>
    </row>
    <row r="4307" spans="2:13">
      <c r="B4307" s="1">
        <v>55</v>
      </c>
      <c r="C4307" s="1" t="s">
        <v>1717</v>
      </c>
      <c r="D4307" s="1">
        <v>1</v>
      </c>
      <c r="E4307" s="1" t="s">
        <v>1718</v>
      </c>
      <c r="F4307" s="1">
        <v>7724702</v>
      </c>
      <c r="G4307" s="1">
        <v>7725724</v>
      </c>
      <c r="L4307" s="1" t="s">
        <v>14</v>
      </c>
      <c r="M4307" s="1" t="s">
        <v>14</v>
      </c>
    </row>
    <row r="4308" spans="2:13">
      <c r="B4308" s="1">
        <v>55</v>
      </c>
      <c r="C4308" s="1" t="s">
        <v>1719</v>
      </c>
      <c r="D4308" s="1">
        <v>1</v>
      </c>
      <c r="E4308" s="1" t="s">
        <v>1720</v>
      </c>
      <c r="F4308" s="1">
        <v>7725998</v>
      </c>
      <c r="G4308" s="1">
        <v>7728989</v>
      </c>
      <c r="L4308" s="1" t="s">
        <v>14</v>
      </c>
      <c r="M4308" s="1" t="s">
        <v>14</v>
      </c>
    </row>
    <row r="4309" spans="2:13">
      <c r="B4309" s="1">
        <v>55</v>
      </c>
      <c r="C4309" s="1" t="s">
        <v>1721</v>
      </c>
      <c r="D4309" s="1">
        <v>1</v>
      </c>
      <c r="E4309" s="1" t="s">
        <v>1722</v>
      </c>
      <c r="F4309" s="1">
        <v>7737197</v>
      </c>
      <c r="G4309" s="1">
        <v>7744706</v>
      </c>
      <c r="L4309" s="1" t="s">
        <v>14</v>
      </c>
      <c r="M4309" s="1" t="s">
        <v>14</v>
      </c>
    </row>
    <row r="4310" spans="2:13">
      <c r="B4310" s="1">
        <v>55</v>
      </c>
      <c r="C4310" s="1" t="s">
        <v>1723</v>
      </c>
      <c r="D4310" s="1">
        <v>1</v>
      </c>
      <c r="E4310" s="1" t="s">
        <v>1724</v>
      </c>
      <c r="F4310" s="1">
        <v>7745490</v>
      </c>
      <c r="G4310" s="1">
        <v>7750339</v>
      </c>
      <c r="L4310" s="1" t="s">
        <v>14</v>
      </c>
      <c r="M4310" s="1" t="s">
        <v>14</v>
      </c>
    </row>
    <row r="4311" spans="2:13">
      <c r="B4311" s="1">
        <v>55</v>
      </c>
      <c r="C4311" s="1" t="s">
        <v>1725</v>
      </c>
      <c r="D4311" s="1">
        <v>1</v>
      </c>
      <c r="E4311" s="1" t="s">
        <v>1726</v>
      </c>
      <c r="F4311" s="1">
        <v>7750274</v>
      </c>
      <c r="G4311" s="1">
        <v>7755772</v>
      </c>
      <c r="L4311" s="1" t="s">
        <v>14</v>
      </c>
      <c r="M4311" s="1" t="s">
        <v>14</v>
      </c>
    </row>
    <row r="4312" spans="2:13">
      <c r="B4312" s="1">
        <v>55</v>
      </c>
      <c r="C4312" s="1" t="s">
        <v>1727</v>
      </c>
      <c r="D4312" s="1">
        <v>1</v>
      </c>
      <c r="E4312" s="1" t="s">
        <v>1728</v>
      </c>
      <c r="F4312" s="1">
        <v>7754872</v>
      </c>
      <c r="G4312" s="1">
        <v>7758692</v>
      </c>
      <c r="L4312" s="1" t="s">
        <v>14</v>
      </c>
      <c r="M4312" s="1" t="s">
        <v>14</v>
      </c>
    </row>
    <row r="4313" spans="2:13">
      <c r="B4313" s="1">
        <v>55</v>
      </c>
      <c r="C4313" s="1" t="s">
        <v>1729</v>
      </c>
      <c r="D4313" s="1">
        <v>1</v>
      </c>
      <c r="E4313" s="1" t="s">
        <v>1730</v>
      </c>
      <c r="F4313" s="1">
        <v>7758678</v>
      </c>
      <c r="G4313" s="1">
        <v>7762464</v>
      </c>
      <c r="L4313" s="1" t="s">
        <v>14</v>
      </c>
      <c r="M4313" s="1" t="s">
        <v>14</v>
      </c>
    </row>
    <row r="4314" spans="2:13">
      <c r="B4314" s="1">
        <v>55</v>
      </c>
      <c r="C4314" s="1" t="s">
        <v>1731</v>
      </c>
      <c r="D4314" s="1">
        <v>1</v>
      </c>
      <c r="E4314" s="1" t="s">
        <v>1732</v>
      </c>
      <c r="F4314" s="1">
        <v>7761951</v>
      </c>
      <c r="G4314" s="1">
        <v>7765790</v>
      </c>
      <c r="L4314" s="1" t="s">
        <v>1123</v>
      </c>
      <c r="M4314" s="1" t="s">
        <v>1124</v>
      </c>
    </row>
    <row r="4315" spans="2:13">
      <c r="B4315" s="1">
        <v>55</v>
      </c>
      <c r="C4315" s="1" t="s">
        <v>1733</v>
      </c>
      <c r="D4315" s="1">
        <v>1</v>
      </c>
      <c r="E4315" s="1" t="s">
        <v>1734</v>
      </c>
      <c r="F4315" s="1">
        <v>7768207</v>
      </c>
      <c r="G4315" s="1">
        <v>7784462</v>
      </c>
      <c r="L4315" s="1" t="s">
        <v>14</v>
      </c>
      <c r="M4315" s="1" t="s">
        <v>14</v>
      </c>
    </row>
    <row r="4316" spans="2:13">
      <c r="B4316" s="1">
        <v>55</v>
      </c>
      <c r="C4316" s="1" t="s">
        <v>1735</v>
      </c>
      <c r="D4316" s="1">
        <v>1</v>
      </c>
      <c r="E4316" s="1" t="s">
        <v>1736</v>
      </c>
      <c r="F4316" s="1">
        <v>7786245</v>
      </c>
      <c r="G4316" s="1">
        <v>7787677</v>
      </c>
      <c r="L4316" s="1" t="s">
        <v>14</v>
      </c>
      <c r="M4316" s="1" t="s">
        <v>14</v>
      </c>
    </row>
    <row r="4317" spans="2:13">
      <c r="B4317" s="1">
        <v>55</v>
      </c>
      <c r="C4317" s="1" t="s">
        <v>1737</v>
      </c>
      <c r="D4317" s="1">
        <v>1</v>
      </c>
      <c r="E4317" s="1" t="s">
        <v>1738</v>
      </c>
      <c r="F4317" s="1">
        <v>7787745</v>
      </c>
      <c r="G4317" s="1">
        <v>7794565</v>
      </c>
      <c r="L4317" s="1" t="s">
        <v>14</v>
      </c>
      <c r="M4317" s="1" t="s">
        <v>14</v>
      </c>
    </row>
    <row r="4318" spans="2:13">
      <c r="B4318" s="1">
        <v>55</v>
      </c>
      <c r="C4318" s="1" t="s">
        <v>1739</v>
      </c>
      <c r="D4318" s="1">
        <v>1</v>
      </c>
      <c r="E4318" s="1" t="s">
        <v>1740</v>
      </c>
      <c r="F4318" s="1">
        <v>7796179</v>
      </c>
      <c r="G4318" s="1">
        <v>7801912</v>
      </c>
      <c r="L4318" s="1" t="s">
        <v>14</v>
      </c>
      <c r="M4318" s="1" t="s">
        <v>14</v>
      </c>
    </row>
    <row r="4319" spans="2:13">
      <c r="B4319" s="1">
        <v>55</v>
      </c>
      <c r="C4319" s="1" t="s">
        <v>1741</v>
      </c>
      <c r="D4319" s="1">
        <v>1</v>
      </c>
      <c r="E4319" s="1" t="s">
        <v>1742</v>
      </c>
      <c r="F4319" s="1">
        <v>7802667</v>
      </c>
      <c r="G4319" s="1">
        <v>7804339</v>
      </c>
      <c r="L4319" s="1" t="s">
        <v>370</v>
      </c>
      <c r="M4319" s="1" t="s">
        <v>371</v>
      </c>
    </row>
    <row r="4320" spans="2:13">
      <c r="B4320" s="1">
        <v>55</v>
      </c>
      <c r="C4320" s="1" t="s">
        <v>1743</v>
      </c>
      <c r="D4320" s="1">
        <v>1</v>
      </c>
      <c r="E4320" s="1" t="s">
        <v>1744</v>
      </c>
      <c r="F4320" s="1">
        <v>7805767</v>
      </c>
      <c r="G4320" s="1">
        <v>7808663</v>
      </c>
      <c r="L4320" s="1" t="s">
        <v>14</v>
      </c>
      <c r="M4320" s="1" t="s">
        <v>14</v>
      </c>
    </row>
    <row r="4321" spans="2:13">
      <c r="B4321" s="1">
        <v>55</v>
      </c>
      <c r="C4321" s="1" t="s">
        <v>1745</v>
      </c>
      <c r="D4321" s="1">
        <v>1</v>
      </c>
      <c r="E4321" s="1" t="s">
        <v>1746</v>
      </c>
      <c r="F4321" s="1">
        <v>7808867</v>
      </c>
      <c r="G4321" s="1">
        <v>7811461</v>
      </c>
      <c r="L4321" s="1" t="s">
        <v>1747</v>
      </c>
      <c r="M4321" s="1" t="s">
        <v>1748</v>
      </c>
    </row>
    <row r="4322" spans="2:13">
      <c r="B4322" s="1">
        <v>55</v>
      </c>
      <c r="C4322" s="1" t="s">
        <v>1749</v>
      </c>
      <c r="D4322" s="1">
        <v>1</v>
      </c>
      <c r="E4322" s="1" t="s">
        <v>1750</v>
      </c>
      <c r="F4322" s="1">
        <v>7811399</v>
      </c>
      <c r="G4322" s="1">
        <v>7815251</v>
      </c>
      <c r="L4322" s="1" t="s">
        <v>14</v>
      </c>
      <c r="M4322" s="1" t="s">
        <v>14</v>
      </c>
    </row>
    <row r="4323" spans="2:13">
      <c r="B4323" s="1">
        <v>55</v>
      </c>
      <c r="C4323" s="1" t="s">
        <v>1751</v>
      </c>
      <c r="D4323" s="1">
        <v>1</v>
      </c>
      <c r="E4323" s="1" t="s">
        <v>1752</v>
      </c>
      <c r="F4323" s="1">
        <v>7815811</v>
      </c>
      <c r="G4323" s="1">
        <v>7816995</v>
      </c>
      <c r="H4323" s="1" t="s">
        <v>1753</v>
      </c>
      <c r="I4323" s="1" t="s">
        <v>1754</v>
      </c>
      <c r="J4323" s="1" t="s">
        <v>1755</v>
      </c>
      <c r="K4323" s="1" t="s">
        <v>1756</v>
      </c>
      <c r="L4323" s="1" t="s">
        <v>1757</v>
      </c>
      <c r="M4323" s="1" t="s">
        <v>1758</v>
      </c>
    </row>
    <row r="4324" spans="2:13">
      <c r="B4324" s="1">
        <v>55</v>
      </c>
      <c r="C4324" s="1" t="s">
        <v>1759</v>
      </c>
      <c r="D4324" s="1">
        <v>1</v>
      </c>
      <c r="E4324" s="1" t="s">
        <v>1760</v>
      </c>
      <c r="F4324" s="1">
        <v>7818408</v>
      </c>
      <c r="G4324" s="1">
        <v>7822106</v>
      </c>
      <c r="L4324" s="1" t="s">
        <v>14</v>
      </c>
      <c r="M4324" s="1" t="s">
        <v>14</v>
      </c>
    </row>
    <row r="4325" spans="2:13">
      <c r="B4325" s="1">
        <v>55</v>
      </c>
      <c r="C4325" s="1" t="s">
        <v>1761</v>
      </c>
      <c r="D4325" s="1">
        <v>1</v>
      </c>
      <c r="E4325" s="1" t="s">
        <v>1762</v>
      </c>
      <c r="F4325" s="1">
        <v>7819664</v>
      </c>
      <c r="G4325" s="1">
        <v>7819915</v>
      </c>
      <c r="L4325" s="1" t="s">
        <v>14</v>
      </c>
      <c r="M4325" s="1" t="s">
        <v>14</v>
      </c>
    </row>
    <row r="4326" spans="2:13">
      <c r="B4326" s="1">
        <v>55</v>
      </c>
      <c r="C4326" s="1" t="s">
        <v>1763</v>
      </c>
      <c r="D4326" s="1">
        <v>1</v>
      </c>
      <c r="E4326" s="1" t="s">
        <v>1764</v>
      </c>
      <c r="F4326" s="1">
        <v>7823967</v>
      </c>
      <c r="G4326" s="1">
        <v>7825343</v>
      </c>
      <c r="L4326" s="1" t="s">
        <v>14</v>
      </c>
      <c r="M4326" s="1" t="s">
        <v>14</v>
      </c>
    </row>
    <row r="4327" spans="2:13">
      <c r="B4327" s="1">
        <v>55</v>
      </c>
      <c r="C4327" s="1" t="s">
        <v>1765</v>
      </c>
      <c r="D4327" s="1">
        <v>1</v>
      </c>
      <c r="E4327" s="1" t="s">
        <v>1766</v>
      </c>
      <c r="F4327" s="1">
        <v>7826727</v>
      </c>
      <c r="G4327" s="1">
        <v>7836637</v>
      </c>
      <c r="L4327" s="1" t="s">
        <v>14</v>
      </c>
      <c r="M4327" s="1" t="s">
        <v>14</v>
      </c>
    </row>
    <row r="4328" spans="2:13">
      <c r="B4328" s="1">
        <v>55</v>
      </c>
      <c r="C4328" s="1" t="s">
        <v>1767</v>
      </c>
      <c r="D4328" s="1">
        <v>1</v>
      </c>
      <c r="E4328" s="1" t="s">
        <v>1768</v>
      </c>
      <c r="F4328" s="1">
        <v>7836808</v>
      </c>
      <c r="G4328" s="1">
        <v>7841375</v>
      </c>
      <c r="L4328" s="1" t="s">
        <v>14</v>
      </c>
      <c r="M4328" s="1" t="s">
        <v>14</v>
      </c>
    </row>
    <row r="4329" spans="2:13">
      <c r="B4329" s="1">
        <v>55</v>
      </c>
      <c r="C4329" s="1" t="s">
        <v>1769</v>
      </c>
      <c r="D4329" s="1">
        <v>1</v>
      </c>
      <c r="E4329" s="1" t="s">
        <v>1770</v>
      </c>
      <c r="F4329" s="1">
        <v>7841459</v>
      </c>
      <c r="G4329" s="1">
        <v>7842883</v>
      </c>
      <c r="L4329" s="1" t="s">
        <v>14</v>
      </c>
      <c r="M4329" s="1" t="s">
        <v>14</v>
      </c>
    </row>
    <row r="4330" spans="2:13">
      <c r="B4330" s="1">
        <v>55</v>
      </c>
      <c r="C4330" s="1" t="s">
        <v>1798</v>
      </c>
      <c r="D4330" s="1">
        <v>1</v>
      </c>
      <c r="E4330" s="1" t="s">
        <v>1799</v>
      </c>
      <c r="F4330" s="1">
        <v>7842719</v>
      </c>
      <c r="G4330" s="1">
        <v>7851988</v>
      </c>
      <c r="H4330" s="1" t="s">
        <v>1800</v>
      </c>
      <c r="I4330" s="1" t="s">
        <v>1801</v>
      </c>
      <c r="J4330" s="1" t="s">
        <v>1802</v>
      </c>
      <c r="L4330" s="1" t="s">
        <v>1796</v>
      </c>
      <c r="M4330" s="1" t="s">
        <v>1797</v>
      </c>
    </row>
    <row r="4331" spans="2:13">
      <c r="B4331" s="1">
        <v>55</v>
      </c>
      <c r="C4331" s="1" t="s">
        <v>1803</v>
      </c>
      <c r="D4331" s="1">
        <v>1</v>
      </c>
      <c r="E4331" s="1" t="s">
        <v>1804</v>
      </c>
      <c r="F4331" s="1">
        <v>7852096</v>
      </c>
      <c r="G4331" s="1">
        <v>7855564</v>
      </c>
      <c r="L4331" s="1" t="s">
        <v>14</v>
      </c>
      <c r="M4331" s="1" t="s">
        <v>14</v>
      </c>
    </row>
    <row r="4332" spans="2:13">
      <c r="B4332" s="1">
        <v>55</v>
      </c>
      <c r="C4332" s="1" t="s">
        <v>1805</v>
      </c>
      <c r="D4332" s="1">
        <v>1</v>
      </c>
      <c r="E4332" s="1" t="s">
        <v>1806</v>
      </c>
      <c r="F4332" s="1">
        <v>7855368</v>
      </c>
      <c r="G4332" s="1">
        <v>7857995</v>
      </c>
      <c r="L4332" s="1" t="s">
        <v>1807</v>
      </c>
      <c r="M4332" s="1" t="s">
        <v>1808</v>
      </c>
    </row>
    <row r="4333" spans="2:13">
      <c r="B4333" s="1">
        <v>55</v>
      </c>
      <c r="C4333" s="1" t="s">
        <v>1809</v>
      </c>
      <c r="D4333" s="1">
        <v>1</v>
      </c>
      <c r="E4333" s="1" t="s">
        <v>1810</v>
      </c>
      <c r="F4333" s="1">
        <v>7858167</v>
      </c>
      <c r="G4333" s="1">
        <v>7862122</v>
      </c>
      <c r="H4333" s="1" t="s">
        <v>1811</v>
      </c>
      <c r="I4333" s="1" t="s">
        <v>1812</v>
      </c>
      <c r="J4333" s="1" t="s">
        <v>1813</v>
      </c>
      <c r="K4333" s="1" t="s">
        <v>1814</v>
      </c>
      <c r="L4333" s="1" t="s">
        <v>1815</v>
      </c>
      <c r="M4333" s="1" t="s">
        <v>1816</v>
      </c>
    </row>
    <row r="4334" spans="2:13">
      <c r="B4334" s="1">
        <v>55</v>
      </c>
      <c r="C4334" s="1" t="s">
        <v>1817</v>
      </c>
      <c r="D4334" s="1">
        <v>1</v>
      </c>
      <c r="E4334" s="1" t="s">
        <v>1818</v>
      </c>
      <c r="F4334" s="1">
        <v>7862200</v>
      </c>
      <c r="G4334" s="1">
        <v>7865296</v>
      </c>
      <c r="H4334" s="1" t="s">
        <v>1819</v>
      </c>
      <c r="I4334" s="1" t="s">
        <v>1820</v>
      </c>
      <c r="J4334" s="1" t="s">
        <v>1821</v>
      </c>
      <c r="K4334" s="1" t="s">
        <v>1822</v>
      </c>
      <c r="L4334" s="1" t="s">
        <v>14</v>
      </c>
      <c r="M4334" s="1" t="s">
        <v>14</v>
      </c>
    </row>
    <row r="4335" spans="2:13">
      <c r="B4335" s="1">
        <v>55</v>
      </c>
      <c r="C4335" s="1" t="s">
        <v>1823</v>
      </c>
      <c r="D4335" s="1">
        <v>1</v>
      </c>
      <c r="E4335" s="1" t="s">
        <v>1824</v>
      </c>
      <c r="F4335" s="1">
        <v>7865665</v>
      </c>
      <c r="G4335" s="1">
        <v>7869193</v>
      </c>
      <c r="L4335" s="1" t="s">
        <v>438</v>
      </c>
      <c r="M4335" s="1" t="s">
        <v>439</v>
      </c>
    </row>
    <row r="4336" spans="2:13">
      <c r="B4336" s="1">
        <v>55</v>
      </c>
      <c r="C4336" s="1" t="s">
        <v>1825</v>
      </c>
      <c r="D4336" s="1">
        <v>1</v>
      </c>
      <c r="E4336" s="1" t="s">
        <v>1826</v>
      </c>
      <c r="F4336" s="1">
        <v>7869278</v>
      </c>
      <c r="G4336" s="1">
        <v>7878499</v>
      </c>
      <c r="L4336" s="1" t="s">
        <v>1827</v>
      </c>
      <c r="M4336" s="1" t="s">
        <v>1828</v>
      </c>
    </row>
    <row r="4337" spans="2:13">
      <c r="B4337" s="1">
        <v>55</v>
      </c>
      <c r="C4337" s="1" t="s">
        <v>1829</v>
      </c>
      <c r="D4337" s="1">
        <v>1</v>
      </c>
      <c r="E4337" s="1" t="s">
        <v>1830</v>
      </c>
      <c r="F4337" s="1">
        <v>7876383</v>
      </c>
      <c r="G4337" s="1">
        <v>7878499</v>
      </c>
      <c r="L4337" s="1" t="s">
        <v>14</v>
      </c>
      <c r="M4337" s="1" t="s">
        <v>14</v>
      </c>
    </row>
    <row r="4338" spans="2:13">
      <c r="B4338" s="1">
        <v>55</v>
      </c>
      <c r="C4338" s="1" t="s">
        <v>1831</v>
      </c>
      <c r="D4338" s="1">
        <v>1</v>
      </c>
      <c r="E4338" s="1" t="s">
        <v>1832</v>
      </c>
      <c r="F4338" s="1">
        <v>7880900</v>
      </c>
      <c r="G4338" s="1">
        <v>7882453</v>
      </c>
      <c r="L4338" s="1" t="s">
        <v>14</v>
      </c>
      <c r="M4338" s="1" t="s">
        <v>14</v>
      </c>
    </row>
    <row r="4339" spans="2:13">
      <c r="B4339" s="1">
        <v>55</v>
      </c>
      <c r="C4339" s="1" t="s">
        <v>1833</v>
      </c>
      <c r="D4339" s="1">
        <v>1</v>
      </c>
      <c r="E4339" s="1" t="s">
        <v>1834</v>
      </c>
      <c r="F4339" s="1">
        <v>7883224</v>
      </c>
      <c r="G4339" s="1">
        <v>7886727</v>
      </c>
      <c r="H4339" s="1" t="s">
        <v>1835</v>
      </c>
      <c r="I4339" s="1" t="s">
        <v>1836</v>
      </c>
      <c r="J4339" s="1" t="s">
        <v>1837</v>
      </c>
      <c r="L4339" s="1" t="s">
        <v>1838</v>
      </c>
      <c r="M4339" s="1" t="s">
        <v>1839</v>
      </c>
    </row>
    <row r="4340" spans="2:13">
      <c r="B4340" s="1">
        <v>55</v>
      </c>
      <c r="C4340" s="1" t="s">
        <v>1840</v>
      </c>
      <c r="D4340" s="1">
        <v>1</v>
      </c>
      <c r="E4340" s="1" t="s">
        <v>1841</v>
      </c>
      <c r="F4340" s="1">
        <v>7887093</v>
      </c>
      <c r="G4340" s="1">
        <v>7890673</v>
      </c>
      <c r="L4340" s="1" t="s">
        <v>14</v>
      </c>
      <c r="M4340" s="1" t="s">
        <v>14</v>
      </c>
    </row>
    <row r="4341" spans="2:13">
      <c r="B4341" s="1">
        <v>55</v>
      </c>
      <c r="C4341" s="1" t="s">
        <v>1842</v>
      </c>
      <c r="D4341" s="1">
        <v>1</v>
      </c>
      <c r="E4341" s="1" t="s">
        <v>1843</v>
      </c>
      <c r="F4341" s="1">
        <v>7891588</v>
      </c>
      <c r="G4341" s="1">
        <v>7897599</v>
      </c>
      <c r="H4341" s="1" t="s">
        <v>1844</v>
      </c>
      <c r="I4341" s="1" t="s">
        <v>1845</v>
      </c>
      <c r="J4341" s="1" t="s">
        <v>1846</v>
      </c>
      <c r="K4341" s="1" t="s">
        <v>1847</v>
      </c>
      <c r="L4341" s="1" t="s">
        <v>1848</v>
      </c>
      <c r="M4341" s="1" t="s">
        <v>1849</v>
      </c>
    </row>
    <row r="4342" spans="2:13">
      <c r="B4342" s="1">
        <v>55</v>
      </c>
      <c r="C4342" s="1" t="s">
        <v>1850</v>
      </c>
      <c r="D4342" s="1">
        <v>1</v>
      </c>
      <c r="E4342" s="1" t="s">
        <v>1851</v>
      </c>
      <c r="F4342" s="1">
        <v>7897167</v>
      </c>
      <c r="G4342" s="1">
        <v>7900517</v>
      </c>
      <c r="L4342" s="1" t="s">
        <v>1123</v>
      </c>
      <c r="M4342" s="1" t="s">
        <v>1124</v>
      </c>
    </row>
    <row r="4343" spans="2:13">
      <c r="B4343" s="1">
        <v>55</v>
      </c>
      <c r="C4343" s="1" t="s">
        <v>1852</v>
      </c>
      <c r="D4343" s="1">
        <v>1</v>
      </c>
      <c r="E4343" s="1" t="s">
        <v>1853</v>
      </c>
      <c r="F4343" s="1">
        <v>7901178</v>
      </c>
      <c r="G4343" s="1">
        <v>7901674</v>
      </c>
      <c r="L4343" s="1" t="s">
        <v>14</v>
      </c>
      <c r="M4343" s="1" t="s">
        <v>14</v>
      </c>
    </row>
    <row r="4344" spans="2:13">
      <c r="B4344" s="1">
        <v>55</v>
      </c>
      <c r="C4344" s="1" t="s">
        <v>1854</v>
      </c>
      <c r="D4344" s="1">
        <v>1</v>
      </c>
      <c r="E4344" s="1" t="s">
        <v>1855</v>
      </c>
      <c r="F4344" s="1">
        <v>7901941</v>
      </c>
      <c r="G4344" s="1">
        <v>7904660</v>
      </c>
      <c r="L4344" s="1" t="s">
        <v>14</v>
      </c>
      <c r="M4344" s="1" t="s">
        <v>14</v>
      </c>
    </row>
    <row r="4345" spans="2:13">
      <c r="B4345" s="1">
        <v>55</v>
      </c>
      <c r="C4345" s="1" t="s">
        <v>1856</v>
      </c>
      <c r="D4345" s="1">
        <v>1</v>
      </c>
      <c r="E4345" s="1" t="s">
        <v>1857</v>
      </c>
      <c r="F4345" s="1">
        <v>7908122</v>
      </c>
      <c r="G4345" s="1">
        <v>7911018</v>
      </c>
      <c r="L4345" s="1" t="s">
        <v>14</v>
      </c>
      <c r="M4345" s="1" t="s">
        <v>14</v>
      </c>
    </row>
    <row r="4346" spans="2:13">
      <c r="B4346" s="1">
        <v>55</v>
      </c>
      <c r="C4346" s="1" t="s">
        <v>1858</v>
      </c>
      <c r="D4346" s="1">
        <v>1</v>
      </c>
      <c r="E4346" s="1" t="s">
        <v>1859</v>
      </c>
      <c r="F4346" s="1">
        <v>7911266</v>
      </c>
      <c r="G4346" s="1">
        <v>7916917</v>
      </c>
      <c r="L4346" s="1" t="s">
        <v>1860</v>
      </c>
      <c r="M4346" s="1" t="s">
        <v>1861</v>
      </c>
    </row>
    <row r="4347" spans="2:13">
      <c r="B4347" s="1">
        <v>56</v>
      </c>
      <c r="C4347" s="1" t="s">
        <v>3708</v>
      </c>
      <c r="D4347" s="1">
        <v>16</v>
      </c>
      <c r="E4347" s="1" t="s">
        <v>3709</v>
      </c>
      <c r="F4347" s="1">
        <v>7450944</v>
      </c>
      <c r="G4347" s="1">
        <v>7462470</v>
      </c>
      <c r="H4347" s="1" t="s">
        <v>3710</v>
      </c>
      <c r="I4347" s="1" t="s">
        <v>3711</v>
      </c>
      <c r="J4347" s="1" t="s">
        <v>3712</v>
      </c>
      <c r="L4347" s="1" t="s">
        <v>3713</v>
      </c>
      <c r="M4347" s="1" t="s">
        <v>3714</v>
      </c>
    </row>
    <row r="4348" spans="2:13">
      <c r="B4348" s="1">
        <v>56</v>
      </c>
      <c r="C4348" s="1" t="s">
        <v>3715</v>
      </c>
      <c r="D4348" s="1">
        <v>16</v>
      </c>
      <c r="E4348" s="1" t="s">
        <v>3716</v>
      </c>
      <c r="F4348" s="1">
        <v>7462360</v>
      </c>
      <c r="G4348" s="1">
        <v>7466123</v>
      </c>
      <c r="L4348" s="1" t="s">
        <v>14</v>
      </c>
      <c r="M4348" s="1" t="s">
        <v>14</v>
      </c>
    </row>
    <row r="4349" spans="2:13">
      <c r="B4349" s="1">
        <v>56</v>
      </c>
      <c r="C4349" s="1" t="s">
        <v>3717</v>
      </c>
      <c r="D4349" s="1">
        <v>16</v>
      </c>
      <c r="E4349" s="1" t="s">
        <v>3718</v>
      </c>
      <c r="F4349" s="1">
        <v>7466849</v>
      </c>
      <c r="G4349" s="1">
        <v>7477901</v>
      </c>
      <c r="L4349" s="1" t="s">
        <v>3719</v>
      </c>
      <c r="M4349" s="1" t="s">
        <v>3720</v>
      </c>
    </row>
    <row r="4350" spans="2:13">
      <c r="B4350" s="1">
        <v>56</v>
      </c>
      <c r="C4350" s="1" t="s">
        <v>3721</v>
      </c>
      <c r="D4350" s="1">
        <v>16</v>
      </c>
      <c r="E4350" s="1" t="s">
        <v>3722</v>
      </c>
      <c r="F4350" s="1">
        <v>7477941</v>
      </c>
      <c r="G4350" s="1">
        <v>7486874</v>
      </c>
      <c r="L4350" s="1" t="s">
        <v>14</v>
      </c>
      <c r="M4350" s="1" t="s">
        <v>14</v>
      </c>
    </row>
    <row r="4351" spans="2:13">
      <c r="B4351" s="1">
        <v>56</v>
      </c>
      <c r="C4351" s="1" t="s">
        <v>3723</v>
      </c>
      <c r="D4351" s="1">
        <v>16</v>
      </c>
      <c r="E4351" s="1" t="s">
        <v>3724</v>
      </c>
      <c r="F4351" s="1">
        <v>7486999</v>
      </c>
      <c r="G4351" s="1">
        <v>7496130</v>
      </c>
      <c r="L4351" s="1" t="s">
        <v>14</v>
      </c>
      <c r="M4351" s="1" t="s">
        <v>14</v>
      </c>
    </row>
    <row r="4352" spans="2:13">
      <c r="B4352" s="1">
        <v>56</v>
      </c>
      <c r="C4352" s="1" t="s">
        <v>3725</v>
      </c>
      <c r="D4352" s="1">
        <v>16</v>
      </c>
      <c r="E4352" s="1" t="s">
        <v>3726</v>
      </c>
      <c r="F4352" s="1">
        <v>7495837</v>
      </c>
      <c r="G4352" s="1">
        <v>7503392</v>
      </c>
      <c r="L4352" s="1" t="s">
        <v>14</v>
      </c>
      <c r="M4352" s="1" t="s">
        <v>14</v>
      </c>
    </row>
    <row r="4353" spans="2:13">
      <c r="B4353" s="1">
        <v>56</v>
      </c>
      <c r="C4353" s="1" t="s">
        <v>3727</v>
      </c>
      <c r="D4353" s="1">
        <v>16</v>
      </c>
      <c r="E4353" s="1" t="s">
        <v>3728</v>
      </c>
      <c r="F4353" s="1">
        <v>7502843</v>
      </c>
      <c r="G4353" s="1">
        <v>7509390</v>
      </c>
      <c r="L4353" s="1" t="s">
        <v>14</v>
      </c>
      <c r="M4353" s="1" t="s">
        <v>14</v>
      </c>
    </row>
    <row r="4354" spans="2:13">
      <c r="B4354" s="1">
        <v>56</v>
      </c>
      <c r="C4354" s="1" t="s">
        <v>3729</v>
      </c>
      <c r="D4354" s="1">
        <v>16</v>
      </c>
      <c r="E4354" s="1" t="s">
        <v>3730</v>
      </c>
      <c r="F4354" s="1">
        <v>7509380</v>
      </c>
      <c r="G4354" s="1">
        <v>7512421</v>
      </c>
      <c r="L4354" s="1" t="s">
        <v>14</v>
      </c>
      <c r="M4354" s="1" t="s">
        <v>14</v>
      </c>
    </row>
    <row r="4355" spans="2:13">
      <c r="B4355" s="1">
        <v>56</v>
      </c>
      <c r="C4355" s="1" t="s">
        <v>3731</v>
      </c>
      <c r="D4355" s="1">
        <v>16</v>
      </c>
      <c r="E4355" s="1" t="s">
        <v>3732</v>
      </c>
      <c r="F4355" s="1">
        <v>7512974</v>
      </c>
      <c r="G4355" s="1">
        <v>7518483</v>
      </c>
      <c r="L4355" s="1" t="s">
        <v>14</v>
      </c>
      <c r="M4355" s="1" t="s">
        <v>14</v>
      </c>
    </row>
    <row r="4356" spans="2:13">
      <c r="B4356" s="1">
        <v>56</v>
      </c>
      <c r="C4356" s="1" t="s">
        <v>3733</v>
      </c>
      <c r="D4356" s="1">
        <v>16</v>
      </c>
      <c r="E4356" s="1" t="s">
        <v>3734</v>
      </c>
      <c r="F4356" s="1">
        <v>7519160</v>
      </c>
      <c r="G4356" s="1">
        <v>7519904</v>
      </c>
      <c r="L4356" s="1" t="s">
        <v>14</v>
      </c>
      <c r="M4356" s="1" t="s">
        <v>14</v>
      </c>
    </row>
    <row r="4357" spans="2:13">
      <c r="B4357" s="1">
        <v>56</v>
      </c>
      <c r="C4357" s="1" t="s">
        <v>3735</v>
      </c>
      <c r="D4357" s="1">
        <v>16</v>
      </c>
      <c r="E4357" s="1" t="s">
        <v>3736</v>
      </c>
      <c r="F4357" s="1">
        <v>7520148</v>
      </c>
      <c r="G4357" s="1">
        <v>7529747</v>
      </c>
      <c r="L4357" s="1" t="s">
        <v>14</v>
      </c>
      <c r="M4357" s="1" t="s">
        <v>14</v>
      </c>
    </row>
    <row r="4358" spans="2:13">
      <c r="B4358" s="1">
        <v>56</v>
      </c>
      <c r="C4358" s="1" t="s">
        <v>3737</v>
      </c>
      <c r="D4358" s="1">
        <v>16</v>
      </c>
      <c r="E4358" s="1" t="s">
        <v>3738</v>
      </c>
      <c r="F4358" s="1">
        <v>7525181</v>
      </c>
      <c r="G4358" s="1">
        <v>7526508</v>
      </c>
      <c r="L4358" s="1" t="s">
        <v>14</v>
      </c>
      <c r="M4358" s="1" t="s">
        <v>14</v>
      </c>
    </row>
    <row r="4359" spans="2:13">
      <c r="B4359" s="1">
        <v>56</v>
      </c>
      <c r="C4359" s="1" t="s">
        <v>3739</v>
      </c>
      <c r="D4359" s="1">
        <v>16</v>
      </c>
      <c r="E4359" s="1" t="s">
        <v>3740</v>
      </c>
      <c r="F4359" s="1">
        <v>7526794</v>
      </c>
      <c r="G4359" s="1">
        <v>7527525</v>
      </c>
      <c r="L4359" s="1" t="s">
        <v>14</v>
      </c>
      <c r="M4359" s="1" t="s">
        <v>14</v>
      </c>
    </row>
    <row r="4360" spans="2:13">
      <c r="B4360" s="1">
        <v>56</v>
      </c>
      <c r="C4360" s="1" t="s">
        <v>3741</v>
      </c>
      <c r="D4360" s="1">
        <v>16</v>
      </c>
      <c r="E4360" s="1" t="s">
        <v>3742</v>
      </c>
      <c r="F4360" s="1">
        <v>7530068</v>
      </c>
      <c r="G4360" s="1">
        <v>7534631</v>
      </c>
      <c r="L4360" s="1" t="s">
        <v>14</v>
      </c>
      <c r="M4360" s="1" t="s">
        <v>14</v>
      </c>
    </row>
    <row r="4361" spans="2:13">
      <c r="B4361" s="1">
        <v>56</v>
      </c>
      <c r="C4361" s="1" t="s">
        <v>3743</v>
      </c>
      <c r="D4361" s="1">
        <v>16</v>
      </c>
      <c r="E4361" s="1" t="s">
        <v>3744</v>
      </c>
      <c r="F4361" s="1">
        <v>7534776</v>
      </c>
      <c r="G4361" s="1">
        <v>7544525</v>
      </c>
      <c r="L4361" s="1" t="s">
        <v>14</v>
      </c>
      <c r="M4361" s="1" t="s">
        <v>14</v>
      </c>
    </row>
    <row r="4362" spans="2:13">
      <c r="B4362" s="1">
        <v>56</v>
      </c>
      <c r="C4362" s="1" t="s">
        <v>3745</v>
      </c>
      <c r="D4362" s="1">
        <v>16</v>
      </c>
      <c r="E4362" s="1" t="s">
        <v>3746</v>
      </c>
      <c r="F4362" s="1">
        <v>7535202</v>
      </c>
      <c r="G4362" s="1">
        <v>7535597</v>
      </c>
      <c r="L4362" s="1" t="s">
        <v>14</v>
      </c>
      <c r="M4362" s="1" t="s">
        <v>14</v>
      </c>
    </row>
    <row r="4363" spans="2:13">
      <c r="B4363" s="1">
        <v>56</v>
      </c>
      <c r="C4363" s="1" t="s">
        <v>3747</v>
      </c>
      <c r="D4363" s="1">
        <v>16</v>
      </c>
      <c r="E4363" s="1" t="s">
        <v>3748</v>
      </c>
      <c r="F4363" s="1">
        <v>7543350</v>
      </c>
      <c r="G4363" s="1">
        <v>7548757</v>
      </c>
      <c r="H4363" s="1" t="s">
        <v>980</v>
      </c>
      <c r="I4363" s="1" t="s">
        <v>3749</v>
      </c>
      <c r="J4363" s="1" t="s">
        <v>3750</v>
      </c>
      <c r="L4363" s="1" t="s">
        <v>14</v>
      </c>
      <c r="M4363" s="1" t="s">
        <v>14</v>
      </c>
    </row>
    <row r="4364" spans="2:13">
      <c r="B4364" s="1">
        <v>56</v>
      </c>
      <c r="C4364" s="1" t="s">
        <v>3751</v>
      </c>
      <c r="D4364" s="1">
        <v>16</v>
      </c>
      <c r="E4364" s="1" t="s">
        <v>3752</v>
      </c>
      <c r="F4364" s="1">
        <v>7547531</v>
      </c>
      <c r="G4364" s="1">
        <v>7553940</v>
      </c>
      <c r="H4364" s="1" t="s">
        <v>3753</v>
      </c>
      <c r="I4364" s="1" t="s">
        <v>3754</v>
      </c>
      <c r="J4364" s="1" t="s">
        <v>3755</v>
      </c>
      <c r="L4364" s="1" t="s">
        <v>676</v>
      </c>
      <c r="M4364" s="1" t="s">
        <v>677</v>
      </c>
    </row>
    <row r="4365" spans="2:13">
      <c r="B4365" s="1">
        <v>56</v>
      </c>
      <c r="C4365" s="1" t="s">
        <v>3756</v>
      </c>
      <c r="D4365" s="1">
        <v>16</v>
      </c>
      <c r="E4365" s="1" t="s">
        <v>3757</v>
      </c>
      <c r="F4365" s="1">
        <v>7554053</v>
      </c>
      <c r="G4365" s="1">
        <v>7556619</v>
      </c>
      <c r="H4365" s="1" t="s">
        <v>3758</v>
      </c>
      <c r="I4365" s="1" t="s">
        <v>3759</v>
      </c>
      <c r="J4365" s="1" t="s">
        <v>3760</v>
      </c>
      <c r="K4365" s="1" t="s">
        <v>3761</v>
      </c>
      <c r="L4365" s="1" t="s">
        <v>14</v>
      </c>
      <c r="M4365" s="1" t="s">
        <v>14</v>
      </c>
    </row>
    <row r="4366" spans="2:13">
      <c r="B4366" s="1">
        <v>56</v>
      </c>
      <c r="C4366" s="1" t="s">
        <v>3762</v>
      </c>
      <c r="D4366" s="1">
        <v>16</v>
      </c>
      <c r="E4366" s="1" t="s">
        <v>3763</v>
      </c>
      <c r="F4366" s="1">
        <v>7556645</v>
      </c>
      <c r="G4366" s="1">
        <v>7557036</v>
      </c>
      <c r="L4366" s="1" t="s">
        <v>3764</v>
      </c>
      <c r="M4366" s="1" t="s">
        <v>3765</v>
      </c>
    </row>
    <row r="4367" spans="2:13">
      <c r="B4367" s="1">
        <v>56</v>
      </c>
      <c r="C4367" s="1" t="s">
        <v>3766</v>
      </c>
      <c r="D4367" s="1">
        <v>16</v>
      </c>
      <c r="E4367" s="1" t="s">
        <v>3767</v>
      </c>
      <c r="F4367" s="1">
        <v>7557008</v>
      </c>
      <c r="G4367" s="1">
        <v>7563108</v>
      </c>
      <c r="H4367" s="1" t="s">
        <v>3768</v>
      </c>
      <c r="I4367" s="1" t="s">
        <v>3769</v>
      </c>
      <c r="J4367" s="1" t="s">
        <v>3770</v>
      </c>
      <c r="L4367" s="1" t="s">
        <v>889</v>
      </c>
      <c r="M4367" s="1" t="s">
        <v>890</v>
      </c>
    </row>
    <row r="4368" spans="2:13">
      <c r="B4368" s="1">
        <v>56</v>
      </c>
      <c r="C4368" s="1" t="s">
        <v>3771</v>
      </c>
      <c r="D4368" s="1">
        <v>16</v>
      </c>
      <c r="E4368" s="1" t="s">
        <v>3772</v>
      </c>
      <c r="F4368" s="1">
        <v>7563078</v>
      </c>
      <c r="G4368" s="1">
        <v>7567377</v>
      </c>
      <c r="L4368" s="1" t="s">
        <v>14</v>
      </c>
      <c r="M4368" s="1" t="s">
        <v>14</v>
      </c>
    </row>
    <row r="4369" spans="2:13">
      <c r="B4369" s="1">
        <v>56</v>
      </c>
      <c r="C4369" s="1" t="s">
        <v>3773</v>
      </c>
      <c r="D4369" s="1">
        <v>16</v>
      </c>
      <c r="E4369" s="1" t="s">
        <v>3774</v>
      </c>
      <c r="F4369" s="1">
        <v>7567113</v>
      </c>
      <c r="G4369" s="1">
        <v>7570238</v>
      </c>
      <c r="L4369" s="1" t="s">
        <v>3775</v>
      </c>
      <c r="M4369" s="1" t="s">
        <v>3776</v>
      </c>
    </row>
    <row r="4370" spans="2:13">
      <c r="B4370" s="1">
        <v>56</v>
      </c>
      <c r="C4370" s="1" t="s">
        <v>3777</v>
      </c>
      <c r="D4370" s="1">
        <v>16</v>
      </c>
      <c r="E4370" s="1" t="s">
        <v>3778</v>
      </c>
      <c r="F4370" s="1">
        <v>7571119</v>
      </c>
      <c r="G4370" s="1">
        <v>7577378</v>
      </c>
      <c r="L4370" s="1" t="s">
        <v>14</v>
      </c>
      <c r="M4370" s="1" t="s">
        <v>14</v>
      </c>
    </row>
    <row r="4371" spans="2:13">
      <c r="B4371" s="1">
        <v>56</v>
      </c>
      <c r="C4371" s="1" t="s">
        <v>3779</v>
      </c>
      <c r="D4371" s="1">
        <v>16</v>
      </c>
      <c r="E4371" s="1" t="s">
        <v>3780</v>
      </c>
      <c r="F4371" s="1">
        <v>7576902</v>
      </c>
      <c r="G4371" s="1">
        <v>7581436</v>
      </c>
      <c r="L4371" s="1" t="s">
        <v>3781</v>
      </c>
      <c r="M4371" s="1" t="s">
        <v>3782</v>
      </c>
    </row>
    <row r="4372" spans="2:13">
      <c r="B4372" s="1">
        <v>56</v>
      </c>
      <c r="C4372" s="1" t="s">
        <v>3783</v>
      </c>
      <c r="D4372" s="1">
        <v>16</v>
      </c>
      <c r="E4372" s="1" t="s">
        <v>3784</v>
      </c>
      <c r="F4372" s="1">
        <v>7581908</v>
      </c>
      <c r="G4372" s="1">
        <v>7585872</v>
      </c>
      <c r="L4372" s="1" t="s">
        <v>3785</v>
      </c>
      <c r="M4372" s="1" t="s">
        <v>3786</v>
      </c>
    </row>
    <row r="4373" spans="2:13">
      <c r="B4373" s="1">
        <v>56</v>
      </c>
      <c r="C4373" s="1" t="s">
        <v>3787</v>
      </c>
      <c r="D4373" s="1">
        <v>16</v>
      </c>
      <c r="E4373" s="1" t="s">
        <v>3788</v>
      </c>
      <c r="F4373" s="1">
        <v>7586068</v>
      </c>
      <c r="G4373" s="1">
        <v>7588058</v>
      </c>
      <c r="L4373" s="1" t="s">
        <v>14</v>
      </c>
      <c r="M4373" s="1" t="s">
        <v>14</v>
      </c>
    </row>
    <row r="4374" spans="2:13">
      <c r="B4374" s="1">
        <v>56</v>
      </c>
      <c r="C4374" s="1" t="s">
        <v>3789</v>
      </c>
      <c r="D4374" s="1">
        <v>16</v>
      </c>
      <c r="E4374" s="1" t="s">
        <v>3790</v>
      </c>
      <c r="F4374" s="1">
        <v>7588116</v>
      </c>
      <c r="G4374" s="1">
        <v>7594220</v>
      </c>
      <c r="L4374" s="1" t="s">
        <v>14</v>
      </c>
      <c r="M4374" s="1" t="s">
        <v>14</v>
      </c>
    </row>
    <row r="4375" spans="2:13">
      <c r="B4375" s="1">
        <v>56</v>
      </c>
      <c r="C4375" s="1" t="s">
        <v>3791</v>
      </c>
      <c r="D4375" s="1">
        <v>16</v>
      </c>
      <c r="E4375" s="1" t="s">
        <v>3792</v>
      </c>
      <c r="F4375" s="1">
        <v>7594200</v>
      </c>
      <c r="G4375" s="1">
        <v>7597543</v>
      </c>
      <c r="L4375" s="1" t="s">
        <v>14</v>
      </c>
      <c r="M4375" s="1" t="s">
        <v>14</v>
      </c>
    </row>
    <row r="4376" spans="2:13">
      <c r="B4376" s="1">
        <v>56</v>
      </c>
      <c r="C4376" s="1" t="s">
        <v>3793</v>
      </c>
      <c r="D4376" s="1">
        <v>16</v>
      </c>
      <c r="E4376" s="1" t="s">
        <v>3794</v>
      </c>
      <c r="F4376" s="1">
        <v>7599901</v>
      </c>
      <c r="G4376" s="1">
        <v>7605209</v>
      </c>
      <c r="L4376" s="1" t="s">
        <v>14</v>
      </c>
      <c r="M4376" s="1" t="s">
        <v>14</v>
      </c>
    </row>
    <row r="4377" spans="2:13">
      <c r="B4377" s="1">
        <v>56</v>
      </c>
      <c r="C4377" s="1" t="s">
        <v>3795</v>
      </c>
      <c r="D4377" s="1">
        <v>16</v>
      </c>
      <c r="E4377" s="1" t="s">
        <v>3796</v>
      </c>
      <c r="F4377" s="1">
        <v>7606717</v>
      </c>
      <c r="G4377" s="1">
        <v>7625112</v>
      </c>
      <c r="H4377" s="1" t="s">
        <v>3797</v>
      </c>
      <c r="I4377" s="1" t="s">
        <v>3798</v>
      </c>
      <c r="J4377" s="1" t="s">
        <v>3799</v>
      </c>
      <c r="L4377" s="1" t="s">
        <v>3800</v>
      </c>
      <c r="M4377" s="1" t="s">
        <v>3801</v>
      </c>
    </row>
    <row r="4378" spans="2:13">
      <c r="B4378" s="1">
        <v>56</v>
      </c>
      <c r="C4378" s="1" t="s">
        <v>3802</v>
      </c>
      <c r="D4378" s="1">
        <v>16</v>
      </c>
      <c r="E4378" s="1" t="s">
        <v>3803</v>
      </c>
      <c r="F4378" s="1">
        <v>7625553</v>
      </c>
      <c r="G4378" s="1">
        <v>7630638</v>
      </c>
      <c r="L4378" s="1" t="s">
        <v>14</v>
      </c>
      <c r="M4378" s="1" t="s">
        <v>14</v>
      </c>
    </row>
    <row r="4379" spans="2:13">
      <c r="B4379" s="1">
        <v>56</v>
      </c>
      <c r="C4379" s="1" t="s">
        <v>3804</v>
      </c>
      <c r="D4379" s="1">
        <v>16</v>
      </c>
      <c r="E4379" s="1" t="s">
        <v>3805</v>
      </c>
      <c r="F4379" s="1">
        <v>7630639</v>
      </c>
      <c r="G4379" s="1">
        <v>7631461</v>
      </c>
      <c r="L4379" s="1" t="s">
        <v>14</v>
      </c>
      <c r="M4379" s="1" t="s">
        <v>14</v>
      </c>
    </row>
    <row r="4380" spans="2:13">
      <c r="B4380" s="1">
        <v>56</v>
      </c>
      <c r="C4380" s="1" t="s">
        <v>3806</v>
      </c>
      <c r="D4380" s="1">
        <v>16</v>
      </c>
      <c r="E4380" s="1" t="s">
        <v>3807</v>
      </c>
      <c r="F4380" s="1">
        <v>7631535</v>
      </c>
      <c r="G4380" s="1">
        <v>7637669</v>
      </c>
      <c r="L4380" s="1" t="s">
        <v>14</v>
      </c>
      <c r="M4380" s="1" t="s">
        <v>14</v>
      </c>
    </row>
    <row r="4381" spans="2:13">
      <c r="B4381" s="1">
        <v>56</v>
      </c>
      <c r="C4381" s="1" t="s">
        <v>3808</v>
      </c>
      <c r="D4381" s="1">
        <v>16</v>
      </c>
      <c r="E4381" s="1" t="s">
        <v>3809</v>
      </c>
      <c r="F4381" s="1">
        <v>7637338</v>
      </c>
      <c r="G4381" s="1">
        <v>7646695</v>
      </c>
      <c r="L4381" s="1" t="s">
        <v>14</v>
      </c>
      <c r="M4381" s="1" t="s">
        <v>14</v>
      </c>
    </row>
    <row r="4382" spans="2:13">
      <c r="B4382" s="1">
        <v>56</v>
      </c>
      <c r="C4382" s="1" t="s">
        <v>3810</v>
      </c>
      <c r="D4382" s="1">
        <v>16</v>
      </c>
      <c r="E4382" s="1" t="s">
        <v>3811</v>
      </c>
      <c r="F4382" s="1">
        <v>7646886</v>
      </c>
      <c r="G4382" s="1">
        <v>7650997</v>
      </c>
      <c r="L4382" s="1" t="s">
        <v>14</v>
      </c>
      <c r="M4382" s="1" t="s">
        <v>14</v>
      </c>
    </row>
    <row r="4383" spans="2:13">
      <c r="B4383" s="1">
        <v>56</v>
      </c>
      <c r="C4383" s="1" t="s">
        <v>3812</v>
      </c>
      <c r="D4383" s="1">
        <v>16</v>
      </c>
      <c r="E4383" s="1" t="s">
        <v>3813</v>
      </c>
      <c r="F4383" s="1">
        <v>7650881</v>
      </c>
      <c r="G4383" s="1">
        <v>7655376</v>
      </c>
      <c r="H4383" s="1" t="s">
        <v>3814</v>
      </c>
      <c r="I4383" s="1" t="s">
        <v>3815</v>
      </c>
      <c r="J4383" s="1" t="s">
        <v>3816</v>
      </c>
      <c r="L4383" s="1" t="s">
        <v>14</v>
      </c>
      <c r="M4383" s="1" t="s">
        <v>14</v>
      </c>
    </row>
    <row r="4384" spans="2:13">
      <c r="B4384" s="1">
        <v>56</v>
      </c>
      <c r="C4384" s="1" t="s">
        <v>3817</v>
      </c>
      <c r="D4384" s="1">
        <v>16</v>
      </c>
      <c r="E4384" s="1" t="s">
        <v>3818</v>
      </c>
      <c r="F4384" s="1">
        <v>7655895</v>
      </c>
      <c r="G4384" s="1">
        <v>7661087</v>
      </c>
      <c r="L4384" s="1" t="s">
        <v>1293</v>
      </c>
      <c r="M4384" s="1" t="s">
        <v>1294</v>
      </c>
    </row>
    <row r="4385" spans="2:13">
      <c r="B4385" s="1">
        <v>56</v>
      </c>
      <c r="C4385" s="1" t="s">
        <v>3819</v>
      </c>
      <c r="D4385" s="1">
        <v>16</v>
      </c>
      <c r="E4385" s="1" t="s">
        <v>3820</v>
      </c>
      <c r="F4385" s="1">
        <v>7663831</v>
      </c>
      <c r="G4385" s="1">
        <v>7665026</v>
      </c>
      <c r="L4385" s="1" t="s">
        <v>14</v>
      </c>
      <c r="M4385" s="1" t="s">
        <v>14</v>
      </c>
    </row>
    <row r="4386" spans="2:13">
      <c r="B4386" s="1">
        <v>56</v>
      </c>
      <c r="C4386" s="1" t="s">
        <v>3821</v>
      </c>
      <c r="D4386" s="1">
        <v>16</v>
      </c>
      <c r="E4386" s="1" t="s">
        <v>3822</v>
      </c>
      <c r="F4386" s="1">
        <v>7666068</v>
      </c>
      <c r="G4386" s="1">
        <v>7675871</v>
      </c>
      <c r="L4386" s="1" t="s">
        <v>3823</v>
      </c>
      <c r="M4386" s="1" t="s">
        <v>3824</v>
      </c>
    </row>
    <row r="4387" spans="2:13">
      <c r="B4387" s="1">
        <v>56</v>
      </c>
      <c r="C4387" s="1" t="s">
        <v>3825</v>
      </c>
      <c r="D4387" s="1">
        <v>16</v>
      </c>
      <c r="E4387" s="1" t="s">
        <v>3826</v>
      </c>
      <c r="F4387" s="1">
        <v>7675872</v>
      </c>
      <c r="G4387" s="1">
        <v>7683915</v>
      </c>
      <c r="L4387" s="1" t="s">
        <v>14</v>
      </c>
      <c r="M4387" s="1" t="s">
        <v>14</v>
      </c>
    </row>
    <row r="4388" spans="2:13">
      <c r="B4388" s="1">
        <v>56</v>
      </c>
      <c r="C4388" s="1" t="s">
        <v>3827</v>
      </c>
      <c r="D4388" s="1">
        <v>16</v>
      </c>
      <c r="E4388" s="1" t="s">
        <v>3828</v>
      </c>
      <c r="F4388" s="1">
        <v>7688799</v>
      </c>
      <c r="G4388" s="1">
        <v>7689684</v>
      </c>
      <c r="L4388" s="1" t="s">
        <v>14</v>
      </c>
      <c r="M4388" s="1" t="s">
        <v>14</v>
      </c>
    </row>
    <row r="4389" spans="2:13">
      <c r="B4389" s="1">
        <v>56</v>
      </c>
      <c r="C4389" s="1" t="s">
        <v>3829</v>
      </c>
      <c r="D4389" s="1">
        <v>16</v>
      </c>
      <c r="E4389" s="1" t="s">
        <v>3830</v>
      </c>
      <c r="F4389" s="1">
        <v>7692193</v>
      </c>
      <c r="G4389" s="1">
        <v>7696352</v>
      </c>
      <c r="L4389" s="1" t="s">
        <v>3831</v>
      </c>
      <c r="M4389" s="1" t="s">
        <v>3832</v>
      </c>
    </row>
    <row r="4390" spans="2:13">
      <c r="B4390" s="1">
        <v>56</v>
      </c>
      <c r="C4390" s="1" t="s">
        <v>3833</v>
      </c>
      <c r="D4390" s="1">
        <v>16</v>
      </c>
      <c r="E4390" s="1" t="s">
        <v>3834</v>
      </c>
      <c r="F4390" s="1">
        <v>7696310</v>
      </c>
      <c r="G4390" s="1">
        <v>7705963</v>
      </c>
      <c r="L4390" s="1" t="s">
        <v>14</v>
      </c>
      <c r="M4390" s="1" t="s">
        <v>14</v>
      </c>
    </row>
    <row r="4391" spans="2:13">
      <c r="B4391" s="1">
        <v>56</v>
      </c>
      <c r="C4391" s="1" t="s">
        <v>3835</v>
      </c>
      <c r="D4391" s="1">
        <v>16</v>
      </c>
      <c r="E4391" s="1" t="s">
        <v>3836</v>
      </c>
      <c r="F4391" s="1">
        <v>7706409</v>
      </c>
      <c r="G4391" s="1">
        <v>7708693</v>
      </c>
      <c r="L4391" s="1" t="s">
        <v>14</v>
      </c>
      <c r="M4391" s="1" t="s">
        <v>14</v>
      </c>
    </row>
    <row r="4392" spans="2:13">
      <c r="B4392" s="1">
        <v>56</v>
      </c>
      <c r="C4392" s="1" t="s">
        <v>3837</v>
      </c>
      <c r="D4392" s="1">
        <v>16</v>
      </c>
      <c r="E4392" s="1" t="s">
        <v>3838</v>
      </c>
      <c r="F4392" s="1">
        <v>7713422</v>
      </c>
      <c r="G4392" s="1">
        <v>7716391</v>
      </c>
      <c r="L4392" s="1" t="s">
        <v>14</v>
      </c>
      <c r="M4392" s="1" t="s">
        <v>14</v>
      </c>
    </row>
    <row r="4393" spans="2:13">
      <c r="B4393" s="1">
        <v>56</v>
      </c>
      <c r="C4393" s="1" t="s">
        <v>3839</v>
      </c>
      <c r="D4393" s="1">
        <v>16</v>
      </c>
      <c r="E4393" s="1" t="s">
        <v>3840</v>
      </c>
      <c r="F4393" s="1">
        <v>7717387</v>
      </c>
      <c r="G4393" s="1">
        <v>7724423</v>
      </c>
      <c r="L4393" s="1" t="s">
        <v>14</v>
      </c>
      <c r="M4393" s="1" t="s">
        <v>14</v>
      </c>
    </row>
    <row r="4394" spans="2:13">
      <c r="B4394" s="1">
        <v>56</v>
      </c>
      <c r="C4394" s="1" t="s">
        <v>3841</v>
      </c>
      <c r="D4394" s="1">
        <v>16</v>
      </c>
      <c r="E4394" s="1" t="s">
        <v>3842</v>
      </c>
      <c r="F4394" s="1">
        <v>7725254</v>
      </c>
      <c r="G4394" s="1">
        <v>7731927</v>
      </c>
      <c r="L4394" s="1" t="s">
        <v>1123</v>
      </c>
      <c r="M4394" s="1" t="s">
        <v>1124</v>
      </c>
    </row>
    <row r="4395" spans="2:13">
      <c r="B4395" s="1">
        <v>56</v>
      </c>
      <c r="C4395" s="1" t="s">
        <v>3843</v>
      </c>
      <c r="D4395" s="1">
        <v>16</v>
      </c>
      <c r="E4395" s="1" t="s">
        <v>3844</v>
      </c>
      <c r="F4395" s="1">
        <v>7732434</v>
      </c>
      <c r="G4395" s="1">
        <v>7740167</v>
      </c>
      <c r="L4395" s="1" t="s">
        <v>14</v>
      </c>
      <c r="M4395" s="1" t="s">
        <v>14</v>
      </c>
    </row>
    <row r="4396" spans="2:13">
      <c r="B4396" s="1">
        <v>56</v>
      </c>
      <c r="C4396" s="1" t="s">
        <v>3845</v>
      </c>
      <c r="D4396" s="1">
        <v>16</v>
      </c>
      <c r="E4396" s="1" t="s">
        <v>3846</v>
      </c>
      <c r="F4396" s="1">
        <v>7739997</v>
      </c>
      <c r="G4396" s="1">
        <v>7745879</v>
      </c>
      <c r="L4396" s="1" t="s">
        <v>14</v>
      </c>
      <c r="M4396" s="1" t="s">
        <v>14</v>
      </c>
    </row>
    <row r="4397" spans="2:13">
      <c r="B4397" s="1">
        <v>56</v>
      </c>
      <c r="C4397" s="1" t="s">
        <v>3847</v>
      </c>
      <c r="D4397" s="1">
        <v>16</v>
      </c>
      <c r="E4397" s="1" t="s">
        <v>3848</v>
      </c>
      <c r="F4397" s="1">
        <v>7749257</v>
      </c>
      <c r="G4397" s="1">
        <v>7754665</v>
      </c>
      <c r="L4397" s="1" t="s">
        <v>14</v>
      </c>
      <c r="M4397" s="1" t="s">
        <v>14</v>
      </c>
    </row>
    <row r="4398" spans="2:13">
      <c r="B4398" s="1">
        <v>56</v>
      </c>
      <c r="C4398" s="1" t="s">
        <v>3849</v>
      </c>
      <c r="D4398" s="1">
        <v>16</v>
      </c>
      <c r="E4398" s="1" t="s">
        <v>3850</v>
      </c>
      <c r="F4398" s="1">
        <v>7754765</v>
      </c>
      <c r="G4398" s="1">
        <v>7761014</v>
      </c>
      <c r="L4398" s="1" t="s">
        <v>14</v>
      </c>
      <c r="M4398" s="1" t="s">
        <v>14</v>
      </c>
    </row>
    <row r="4399" spans="2:13">
      <c r="B4399" s="1">
        <v>56</v>
      </c>
      <c r="C4399" s="1" t="s">
        <v>3851</v>
      </c>
      <c r="D4399" s="1">
        <v>16</v>
      </c>
      <c r="E4399" s="1" t="s">
        <v>3852</v>
      </c>
      <c r="F4399" s="1">
        <v>7761661</v>
      </c>
      <c r="G4399" s="1">
        <v>7762087</v>
      </c>
      <c r="H4399" s="1" t="s">
        <v>3853</v>
      </c>
      <c r="I4399" s="1" t="s">
        <v>3854</v>
      </c>
      <c r="J4399" s="1" t="s">
        <v>3855</v>
      </c>
      <c r="L4399" s="1" t="s">
        <v>3856</v>
      </c>
      <c r="M4399" s="1" t="s">
        <v>3857</v>
      </c>
    </row>
    <row r="4400" spans="2:13">
      <c r="B4400" s="1">
        <v>56</v>
      </c>
      <c r="C4400" s="1" t="s">
        <v>3858</v>
      </c>
      <c r="D4400" s="1">
        <v>16</v>
      </c>
      <c r="E4400" s="1" t="s">
        <v>3859</v>
      </c>
      <c r="F4400" s="1">
        <v>7762239</v>
      </c>
      <c r="G4400" s="1">
        <v>7769063</v>
      </c>
      <c r="L4400" s="1" t="s">
        <v>14</v>
      </c>
      <c r="M4400" s="1" t="s">
        <v>14</v>
      </c>
    </row>
    <row r="4401" spans="2:13">
      <c r="B4401" s="1">
        <v>56</v>
      </c>
      <c r="C4401" s="1" t="s">
        <v>3860</v>
      </c>
      <c r="D4401" s="1">
        <v>16</v>
      </c>
      <c r="E4401" s="1" t="s">
        <v>3861</v>
      </c>
      <c r="F4401" s="1">
        <v>7768700</v>
      </c>
      <c r="G4401" s="1">
        <v>7772544</v>
      </c>
      <c r="L4401" s="1" t="s">
        <v>3862</v>
      </c>
      <c r="M4401" s="1" t="s">
        <v>3863</v>
      </c>
    </row>
    <row r="4402" spans="2:13">
      <c r="B4402" s="1">
        <v>56</v>
      </c>
      <c r="C4402" s="1" t="s">
        <v>3864</v>
      </c>
      <c r="D4402" s="1">
        <v>16</v>
      </c>
      <c r="E4402" s="1" t="s">
        <v>3865</v>
      </c>
      <c r="F4402" s="1">
        <v>7772343</v>
      </c>
      <c r="G4402" s="1">
        <v>7773823</v>
      </c>
      <c r="L4402" s="1" t="s">
        <v>14</v>
      </c>
      <c r="M4402" s="1" t="s">
        <v>14</v>
      </c>
    </row>
    <row r="4403" spans="2:13">
      <c r="B4403" s="1">
        <v>56</v>
      </c>
      <c r="C4403" s="1" t="s">
        <v>3866</v>
      </c>
      <c r="D4403" s="1">
        <v>16</v>
      </c>
      <c r="E4403" s="1" t="s">
        <v>3867</v>
      </c>
      <c r="F4403" s="1">
        <v>7773990</v>
      </c>
      <c r="G4403" s="1">
        <v>7776733</v>
      </c>
      <c r="L4403" s="1" t="s">
        <v>14</v>
      </c>
      <c r="M4403" s="1" t="s">
        <v>14</v>
      </c>
    </row>
    <row r="4404" spans="2:13">
      <c r="B4404" s="1">
        <v>56</v>
      </c>
      <c r="C4404" s="1" t="s">
        <v>3868</v>
      </c>
      <c r="D4404" s="1">
        <v>16</v>
      </c>
      <c r="E4404" s="1" t="s">
        <v>3869</v>
      </c>
      <c r="F4404" s="1">
        <v>7776841</v>
      </c>
      <c r="G4404" s="1">
        <v>7781907</v>
      </c>
      <c r="L4404" s="1" t="s">
        <v>14</v>
      </c>
      <c r="M4404" s="1" t="s">
        <v>14</v>
      </c>
    </row>
    <row r="4405" spans="2:13">
      <c r="B4405" s="1">
        <v>56</v>
      </c>
      <c r="C4405" s="1" t="s">
        <v>3870</v>
      </c>
      <c r="D4405" s="1">
        <v>16</v>
      </c>
      <c r="E4405" s="1" t="s">
        <v>3871</v>
      </c>
      <c r="F4405" s="1">
        <v>7782888</v>
      </c>
      <c r="G4405" s="1">
        <v>7788139</v>
      </c>
      <c r="H4405" s="1" t="s">
        <v>3872</v>
      </c>
      <c r="L4405" s="1" t="s">
        <v>14</v>
      </c>
      <c r="M4405" s="1" t="s">
        <v>14</v>
      </c>
    </row>
    <row r="4406" spans="2:13">
      <c r="B4406" s="1">
        <v>56</v>
      </c>
      <c r="C4406" s="1" t="s">
        <v>3873</v>
      </c>
      <c r="D4406" s="1">
        <v>16</v>
      </c>
      <c r="E4406" s="1" t="s">
        <v>3874</v>
      </c>
      <c r="F4406" s="1">
        <v>7789475</v>
      </c>
      <c r="G4406" s="1">
        <v>7796667</v>
      </c>
      <c r="H4406" s="1" t="s">
        <v>3875</v>
      </c>
      <c r="I4406" s="1" t="s">
        <v>3876</v>
      </c>
      <c r="J4406" s="1" t="s">
        <v>3877</v>
      </c>
      <c r="K4406" s="1" t="s">
        <v>3878</v>
      </c>
      <c r="L4406" s="1" t="s">
        <v>14</v>
      </c>
      <c r="M4406" s="1" t="s">
        <v>14</v>
      </c>
    </row>
    <row r="4407" spans="2:13">
      <c r="B4407" s="1">
        <v>56</v>
      </c>
      <c r="C4407" s="1" t="s">
        <v>3879</v>
      </c>
      <c r="D4407" s="1">
        <v>16</v>
      </c>
      <c r="E4407" s="1" t="s">
        <v>3880</v>
      </c>
      <c r="F4407" s="1">
        <v>7796901</v>
      </c>
      <c r="G4407" s="1">
        <v>7800326</v>
      </c>
      <c r="L4407" s="1" t="s">
        <v>14</v>
      </c>
      <c r="M4407" s="1" t="s">
        <v>14</v>
      </c>
    </row>
    <row r="4408" spans="2:13">
      <c r="B4408" s="1">
        <v>56</v>
      </c>
      <c r="C4408" s="1" t="s">
        <v>3881</v>
      </c>
      <c r="D4408" s="1">
        <v>16</v>
      </c>
      <c r="E4408" s="1" t="s">
        <v>3882</v>
      </c>
      <c r="F4408" s="1">
        <v>7800273</v>
      </c>
      <c r="G4408" s="1">
        <v>7807929</v>
      </c>
      <c r="L4408" s="1" t="s">
        <v>14</v>
      </c>
      <c r="M4408" s="1" t="s">
        <v>14</v>
      </c>
    </row>
    <row r="4409" spans="2:13">
      <c r="B4409" s="1">
        <v>56</v>
      </c>
      <c r="C4409" s="1" t="s">
        <v>3883</v>
      </c>
      <c r="D4409" s="1">
        <v>16</v>
      </c>
      <c r="E4409" s="1" t="s">
        <v>3884</v>
      </c>
      <c r="F4409" s="1">
        <v>7807971</v>
      </c>
      <c r="G4409" s="1">
        <v>7811562</v>
      </c>
      <c r="L4409" s="1" t="s">
        <v>545</v>
      </c>
      <c r="M4409" s="1" t="s">
        <v>546</v>
      </c>
    </row>
    <row r="4410" spans="2:13">
      <c r="B4410" s="1">
        <v>56</v>
      </c>
      <c r="C4410" s="1" t="s">
        <v>3885</v>
      </c>
      <c r="D4410" s="1">
        <v>16</v>
      </c>
      <c r="E4410" s="1" t="s">
        <v>3886</v>
      </c>
      <c r="F4410" s="1">
        <v>7811766</v>
      </c>
      <c r="G4410" s="1">
        <v>7813534</v>
      </c>
      <c r="L4410" s="1" t="s">
        <v>14</v>
      </c>
      <c r="M4410" s="1" t="s">
        <v>14</v>
      </c>
    </row>
    <row r="4411" spans="2:13">
      <c r="B4411" s="1">
        <v>56</v>
      </c>
      <c r="C4411" s="1" t="s">
        <v>3887</v>
      </c>
      <c r="D4411" s="1">
        <v>16</v>
      </c>
      <c r="E4411" s="1" t="s">
        <v>3888</v>
      </c>
      <c r="F4411" s="1">
        <v>7813629</v>
      </c>
      <c r="G4411" s="1">
        <v>7823844</v>
      </c>
      <c r="L4411" s="1" t="s">
        <v>1123</v>
      </c>
      <c r="M4411" s="1" t="s">
        <v>1124</v>
      </c>
    </row>
    <row r="4412" spans="2:13">
      <c r="B4412" s="1">
        <v>56</v>
      </c>
      <c r="C4412" s="1" t="s">
        <v>3889</v>
      </c>
      <c r="D4412" s="1">
        <v>16</v>
      </c>
      <c r="E4412" s="1" t="s">
        <v>3890</v>
      </c>
      <c r="F4412" s="1">
        <v>7824562</v>
      </c>
      <c r="G4412" s="1">
        <v>7835680</v>
      </c>
      <c r="H4412" s="1" t="s">
        <v>3891</v>
      </c>
      <c r="I4412" s="1" t="s">
        <v>3892</v>
      </c>
      <c r="J4412" s="1" t="s">
        <v>3893</v>
      </c>
      <c r="L4412" s="1" t="s">
        <v>1663</v>
      </c>
      <c r="M4412" s="1" t="s">
        <v>1664</v>
      </c>
    </row>
    <row r="4413" spans="2:13">
      <c r="B4413" s="1">
        <v>56</v>
      </c>
      <c r="C4413" s="1" t="s">
        <v>3894</v>
      </c>
      <c r="D4413" s="1">
        <v>16</v>
      </c>
      <c r="E4413" s="1" t="s">
        <v>3895</v>
      </c>
      <c r="F4413" s="1">
        <v>7837276</v>
      </c>
      <c r="G4413" s="1">
        <v>7840522</v>
      </c>
      <c r="L4413" s="1" t="s">
        <v>14</v>
      </c>
      <c r="M4413" s="1" t="s">
        <v>14</v>
      </c>
    </row>
    <row r="4414" spans="2:13">
      <c r="B4414" s="1">
        <v>56</v>
      </c>
      <c r="C4414" s="1" t="s">
        <v>3896</v>
      </c>
      <c r="D4414" s="1">
        <v>16</v>
      </c>
      <c r="E4414" s="1" t="s">
        <v>3897</v>
      </c>
      <c r="F4414" s="1">
        <v>7840804</v>
      </c>
      <c r="G4414" s="1">
        <v>7847242</v>
      </c>
      <c r="L4414" s="1" t="s">
        <v>96</v>
      </c>
      <c r="M4414" s="1" t="s">
        <v>97</v>
      </c>
    </row>
    <row r="4415" spans="2:13">
      <c r="B4415" s="1">
        <v>56</v>
      </c>
      <c r="C4415" s="1" t="s">
        <v>3898</v>
      </c>
      <c r="D4415" s="1">
        <v>16</v>
      </c>
      <c r="E4415" s="1" t="s">
        <v>3899</v>
      </c>
      <c r="F4415" s="1">
        <v>7847315</v>
      </c>
      <c r="G4415" s="1">
        <v>7849844</v>
      </c>
      <c r="L4415" s="1" t="s">
        <v>14</v>
      </c>
      <c r="M4415" s="1" t="s">
        <v>14</v>
      </c>
    </row>
    <row r="4416" spans="2:13">
      <c r="B4416" s="1">
        <v>56</v>
      </c>
      <c r="C4416" s="1" t="s">
        <v>3900</v>
      </c>
      <c r="D4416" s="1">
        <v>16</v>
      </c>
      <c r="E4416" s="1" t="s">
        <v>3901</v>
      </c>
      <c r="F4416" s="1">
        <v>7850172</v>
      </c>
      <c r="G4416" s="1">
        <v>7855084</v>
      </c>
      <c r="H4416" s="1" t="s">
        <v>3902</v>
      </c>
      <c r="I4416" s="1" t="s">
        <v>3903</v>
      </c>
      <c r="J4416" s="1" t="s">
        <v>3904</v>
      </c>
      <c r="L4416" s="1" t="s">
        <v>14</v>
      </c>
      <c r="M4416" s="1" t="s">
        <v>14</v>
      </c>
    </row>
    <row r="4417" spans="2:13">
      <c r="B4417" s="1">
        <v>56</v>
      </c>
      <c r="C4417" s="1" t="s">
        <v>3905</v>
      </c>
      <c r="D4417" s="1">
        <v>16</v>
      </c>
      <c r="E4417" s="1" t="s">
        <v>3906</v>
      </c>
      <c r="F4417" s="1">
        <v>7856113</v>
      </c>
      <c r="G4417" s="1">
        <v>7857836</v>
      </c>
      <c r="L4417" s="1" t="s">
        <v>14</v>
      </c>
      <c r="M4417" s="1" t="s">
        <v>14</v>
      </c>
    </row>
    <row r="4418" spans="2:13">
      <c r="B4418" s="1">
        <v>56</v>
      </c>
      <c r="C4418" s="1" t="s">
        <v>7673</v>
      </c>
      <c r="D4418" s="1">
        <v>16</v>
      </c>
      <c r="E4418" s="1" t="s">
        <v>7674</v>
      </c>
      <c r="F4418" s="1">
        <v>7858153</v>
      </c>
      <c r="G4418" s="1">
        <v>7863514</v>
      </c>
      <c r="H4418" s="1" t="s">
        <v>7160</v>
      </c>
      <c r="L4418" s="1" t="s">
        <v>7253</v>
      </c>
      <c r="M4418" s="1" t="s">
        <v>7254</v>
      </c>
    </row>
    <row r="4419" spans="2:13">
      <c r="B4419" s="1">
        <v>56</v>
      </c>
      <c r="C4419" s="1" t="s">
        <v>7675</v>
      </c>
      <c r="D4419" s="1">
        <v>16</v>
      </c>
      <c r="E4419" s="1" t="s">
        <v>7676</v>
      </c>
      <c r="F4419" s="1">
        <v>7863824</v>
      </c>
      <c r="G4419" s="1">
        <v>7864338</v>
      </c>
      <c r="L4419" s="1" t="s">
        <v>14</v>
      </c>
      <c r="M4419" s="1" t="s">
        <v>14</v>
      </c>
    </row>
    <row r="4420" spans="2:13">
      <c r="B4420" s="1">
        <v>56</v>
      </c>
      <c r="C4420" s="1" t="s">
        <v>7677</v>
      </c>
      <c r="D4420" s="1">
        <v>16</v>
      </c>
      <c r="E4420" s="1" t="s">
        <v>7678</v>
      </c>
      <c r="F4420" s="1">
        <v>7865471</v>
      </c>
      <c r="G4420" s="1">
        <v>7873264</v>
      </c>
      <c r="L4420" s="1" t="s">
        <v>5429</v>
      </c>
      <c r="M4420" s="1" t="s">
        <v>5430</v>
      </c>
    </row>
    <row r="4421" spans="2:13">
      <c r="B4421" s="1">
        <v>56</v>
      </c>
      <c r="C4421" s="1" t="s">
        <v>7679</v>
      </c>
      <c r="D4421" s="1">
        <v>16</v>
      </c>
      <c r="E4421" s="1" t="s">
        <v>7680</v>
      </c>
      <c r="F4421" s="1">
        <v>7874555</v>
      </c>
      <c r="G4421" s="1">
        <v>7885208</v>
      </c>
      <c r="H4421" s="1" t="s">
        <v>7681</v>
      </c>
      <c r="I4421" s="1" t="s">
        <v>7682</v>
      </c>
      <c r="J4421" s="1" t="s">
        <v>7683</v>
      </c>
      <c r="L4421" s="1" t="s">
        <v>7684</v>
      </c>
      <c r="M4421" s="1" t="s">
        <v>7685</v>
      </c>
    </row>
    <row r="4422" spans="2:13">
      <c r="B4422" s="1">
        <v>56</v>
      </c>
      <c r="C4422" s="1" t="s">
        <v>7686</v>
      </c>
      <c r="D4422" s="1">
        <v>16</v>
      </c>
      <c r="E4422" s="1" t="s">
        <v>7687</v>
      </c>
      <c r="F4422" s="1">
        <v>7884213</v>
      </c>
      <c r="G4422" s="1">
        <v>7889368</v>
      </c>
      <c r="L4422" s="1" t="s">
        <v>1169</v>
      </c>
      <c r="M4422" s="1" t="s">
        <v>1170</v>
      </c>
    </row>
    <row r="4423" spans="2:13">
      <c r="B4423" s="1">
        <v>56</v>
      </c>
      <c r="C4423" s="1" t="s">
        <v>7688</v>
      </c>
      <c r="D4423" s="1">
        <v>16</v>
      </c>
      <c r="E4423" s="1" t="s">
        <v>7689</v>
      </c>
      <c r="F4423" s="1">
        <v>7889451</v>
      </c>
      <c r="G4423" s="1">
        <v>7898205</v>
      </c>
      <c r="H4423" s="1" t="s">
        <v>7690</v>
      </c>
      <c r="I4423" s="1" t="s">
        <v>7691</v>
      </c>
      <c r="J4423" s="1" t="s">
        <v>7692</v>
      </c>
      <c r="L4423" s="1" t="s">
        <v>7693</v>
      </c>
      <c r="M4423" s="1" t="s">
        <v>7694</v>
      </c>
    </row>
    <row r="4424" spans="2:13">
      <c r="B4424" s="1">
        <v>56</v>
      </c>
      <c r="C4424" s="1" t="s">
        <v>7695</v>
      </c>
      <c r="D4424" s="1">
        <v>16</v>
      </c>
      <c r="E4424" s="1" t="s">
        <v>7696</v>
      </c>
      <c r="F4424" s="1">
        <v>7899473</v>
      </c>
      <c r="G4424" s="1">
        <v>7899946</v>
      </c>
      <c r="L4424" s="1" t="s">
        <v>14</v>
      </c>
      <c r="M4424" s="1" t="s">
        <v>14</v>
      </c>
    </row>
    <row r="4425" spans="2:13">
      <c r="B4425" s="1">
        <v>56</v>
      </c>
      <c r="C4425" s="1" t="s">
        <v>7697</v>
      </c>
      <c r="D4425" s="1">
        <v>16</v>
      </c>
      <c r="E4425" s="1" t="s">
        <v>7698</v>
      </c>
      <c r="F4425" s="1">
        <v>7900585</v>
      </c>
      <c r="G4425" s="1">
        <v>7924449</v>
      </c>
      <c r="L4425" s="1" t="s">
        <v>14</v>
      </c>
      <c r="M4425" s="1" t="s">
        <v>14</v>
      </c>
    </row>
    <row r="4426" spans="2:13">
      <c r="B4426" s="1">
        <v>56</v>
      </c>
      <c r="C4426" s="1" t="s">
        <v>7699</v>
      </c>
      <c r="D4426" s="1">
        <v>16</v>
      </c>
      <c r="E4426" s="1" t="s">
        <v>7700</v>
      </c>
      <c r="F4426" s="1">
        <v>7925448</v>
      </c>
      <c r="G4426" s="1">
        <v>7927320</v>
      </c>
      <c r="L4426" s="1" t="s">
        <v>14</v>
      </c>
      <c r="M4426" s="1" t="s">
        <v>14</v>
      </c>
    </row>
    <row r="4427" spans="2:13">
      <c r="B4427" s="1">
        <v>56</v>
      </c>
      <c r="C4427" s="1" t="s">
        <v>7701</v>
      </c>
      <c r="D4427" s="1">
        <v>16</v>
      </c>
      <c r="E4427" s="1" t="s">
        <v>7702</v>
      </c>
      <c r="F4427" s="1">
        <v>7926682</v>
      </c>
      <c r="G4427" s="1">
        <v>7931892</v>
      </c>
      <c r="L4427" s="1" t="s">
        <v>7703</v>
      </c>
      <c r="M4427" s="1" t="s">
        <v>7704</v>
      </c>
    </row>
    <row r="4428" spans="2:13">
      <c r="B4428" s="1">
        <v>56</v>
      </c>
      <c r="C4428" s="1" t="s">
        <v>7705</v>
      </c>
      <c r="D4428" s="1">
        <v>16</v>
      </c>
      <c r="E4428" s="1" t="s">
        <v>7706</v>
      </c>
      <c r="F4428" s="1">
        <v>7931860</v>
      </c>
      <c r="G4428" s="1">
        <v>7935644</v>
      </c>
      <c r="L4428" s="1" t="s">
        <v>2490</v>
      </c>
      <c r="M4428" s="1" t="s">
        <v>2491</v>
      </c>
    </row>
    <row r="4429" spans="2:13">
      <c r="B4429" s="1">
        <v>56</v>
      </c>
      <c r="C4429" s="1" t="s">
        <v>7707</v>
      </c>
      <c r="D4429" s="1">
        <v>16</v>
      </c>
      <c r="E4429" s="1" t="s">
        <v>7708</v>
      </c>
      <c r="F4429" s="1">
        <v>7935888</v>
      </c>
      <c r="G4429" s="1">
        <v>7945443</v>
      </c>
      <c r="L4429" s="1" t="s">
        <v>7709</v>
      </c>
      <c r="M4429" s="1" t="s">
        <v>7710</v>
      </c>
    </row>
    <row r="4430" spans="2:13">
      <c r="B4430" s="1">
        <v>56</v>
      </c>
      <c r="C4430" s="1" t="s">
        <v>7711</v>
      </c>
      <c r="D4430" s="1">
        <v>16</v>
      </c>
      <c r="E4430" s="1" t="s">
        <v>7712</v>
      </c>
      <c r="F4430" s="1">
        <v>7945209</v>
      </c>
      <c r="G4430" s="1">
        <v>7949690</v>
      </c>
      <c r="L4430" s="1" t="s">
        <v>730</v>
      </c>
      <c r="M4430" s="1" t="s">
        <v>731</v>
      </c>
    </row>
    <row r="4431" spans="2:13">
      <c r="B4431" s="1">
        <v>56</v>
      </c>
      <c r="C4431" s="1" t="s">
        <v>7713</v>
      </c>
      <c r="D4431" s="1">
        <v>16</v>
      </c>
      <c r="E4431" s="1" t="s">
        <v>7714</v>
      </c>
      <c r="F4431" s="1">
        <v>7949412</v>
      </c>
      <c r="G4431" s="1">
        <v>7953967</v>
      </c>
      <c r="H4431" s="1" t="s">
        <v>7715</v>
      </c>
      <c r="I4431" s="1" t="s">
        <v>7716</v>
      </c>
      <c r="J4431" s="1" t="s">
        <v>7717</v>
      </c>
      <c r="L4431" s="1" t="s">
        <v>14</v>
      </c>
      <c r="M4431" s="1" t="s">
        <v>14</v>
      </c>
    </row>
    <row r="4432" spans="2:13">
      <c r="B4432" s="1">
        <v>56</v>
      </c>
      <c r="C4432" s="1" t="s">
        <v>7718</v>
      </c>
      <c r="D4432" s="1">
        <v>16</v>
      </c>
      <c r="E4432" s="1" t="s">
        <v>7719</v>
      </c>
      <c r="F4432" s="1">
        <v>7953402</v>
      </c>
      <c r="G4432" s="1">
        <v>7956373</v>
      </c>
      <c r="H4432" s="1" t="s">
        <v>7720</v>
      </c>
      <c r="L4432" s="1" t="s">
        <v>7721</v>
      </c>
      <c r="M4432" s="1" t="s">
        <v>7722</v>
      </c>
    </row>
    <row r="4433" spans="2:13">
      <c r="B4433" s="1">
        <v>56</v>
      </c>
      <c r="C4433" s="1" t="s">
        <v>7723</v>
      </c>
      <c r="D4433" s="1">
        <v>16</v>
      </c>
      <c r="E4433" s="1" t="s">
        <v>7724</v>
      </c>
      <c r="F4433" s="1">
        <v>7956655</v>
      </c>
      <c r="G4433" s="1">
        <v>7957272</v>
      </c>
      <c r="L4433" s="1" t="s">
        <v>14</v>
      </c>
      <c r="M4433" s="1" t="s">
        <v>14</v>
      </c>
    </row>
    <row r="4434" spans="2:13">
      <c r="B4434" s="1">
        <v>56</v>
      </c>
      <c r="C4434" s="1" t="s">
        <v>7725</v>
      </c>
      <c r="D4434" s="1">
        <v>16</v>
      </c>
      <c r="E4434" s="1" t="s">
        <v>7726</v>
      </c>
      <c r="F4434" s="1">
        <v>7959391</v>
      </c>
      <c r="G4434" s="1">
        <v>7960236</v>
      </c>
      <c r="L4434" s="1" t="s">
        <v>14</v>
      </c>
      <c r="M4434" s="1" t="s">
        <v>14</v>
      </c>
    </row>
    <row r="4435" spans="2:13">
      <c r="B4435" s="1">
        <v>56</v>
      </c>
      <c r="C4435" s="1" t="s">
        <v>7727</v>
      </c>
      <c r="D4435" s="1">
        <v>16</v>
      </c>
      <c r="E4435" s="1" t="s">
        <v>7728</v>
      </c>
      <c r="F4435" s="1">
        <v>7960380</v>
      </c>
      <c r="G4435" s="1">
        <v>7961499</v>
      </c>
      <c r="L4435" s="1" t="s">
        <v>14</v>
      </c>
      <c r="M4435" s="1" t="s">
        <v>14</v>
      </c>
    </row>
    <row r="4436" spans="2:13">
      <c r="B4436" s="1">
        <v>56</v>
      </c>
      <c r="C4436" s="1" t="s">
        <v>7729</v>
      </c>
      <c r="D4436" s="1">
        <v>16</v>
      </c>
      <c r="E4436" s="1" t="s">
        <v>7730</v>
      </c>
      <c r="F4436" s="1">
        <v>7961664</v>
      </c>
      <c r="G4436" s="1">
        <v>7965525</v>
      </c>
      <c r="L4436" s="1" t="s">
        <v>14</v>
      </c>
      <c r="M4436" s="1" t="s">
        <v>14</v>
      </c>
    </row>
    <row r="4437" spans="2:13">
      <c r="B4437" s="1">
        <v>56</v>
      </c>
      <c r="C4437" s="1" t="s">
        <v>7731</v>
      </c>
      <c r="D4437" s="1">
        <v>16</v>
      </c>
      <c r="E4437" s="1" t="s">
        <v>7732</v>
      </c>
      <c r="F4437" s="1">
        <v>7965390</v>
      </c>
      <c r="G4437" s="1">
        <v>7972792</v>
      </c>
      <c r="H4437" s="1" t="s">
        <v>7733</v>
      </c>
      <c r="I4437" s="1" t="s">
        <v>7734</v>
      </c>
      <c r="J4437" s="1" t="s">
        <v>7735</v>
      </c>
      <c r="L4437" s="1" t="s">
        <v>96</v>
      </c>
      <c r="M4437" s="1" t="s">
        <v>97</v>
      </c>
    </row>
    <row r="4438" spans="2:13">
      <c r="B4438" s="1">
        <v>56</v>
      </c>
      <c r="C4438" s="1" t="s">
        <v>7736</v>
      </c>
      <c r="D4438" s="1">
        <v>16</v>
      </c>
      <c r="E4438" s="1" t="s">
        <v>7737</v>
      </c>
      <c r="F4438" s="1">
        <v>7972759</v>
      </c>
      <c r="G4438" s="1">
        <v>7980274</v>
      </c>
      <c r="H4438" s="1" t="s">
        <v>7738</v>
      </c>
      <c r="I4438" s="1" t="s">
        <v>7739</v>
      </c>
      <c r="J4438" s="1" t="s">
        <v>7740</v>
      </c>
      <c r="L4438" s="1" t="s">
        <v>863</v>
      </c>
      <c r="M4438" s="1" t="s">
        <v>864</v>
      </c>
    </row>
    <row r="4439" spans="2:13">
      <c r="B4439" s="1">
        <v>56</v>
      </c>
      <c r="C4439" s="1" t="s">
        <v>7741</v>
      </c>
      <c r="D4439" s="1">
        <v>16</v>
      </c>
      <c r="E4439" s="1" t="s">
        <v>7742</v>
      </c>
      <c r="F4439" s="1">
        <v>7980877</v>
      </c>
      <c r="G4439" s="1">
        <v>7983670</v>
      </c>
      <c r="L4439" s="1" t="s">
        <v>14</v>
      </c>
      <c r="M4439" s="1" t="s">
        <v>14</v>
      </c>
    </row>
    <row r="4440" spans="2:13">
      <c r="B4440" s="1">
        <v>56</v>
      </c>
      <c r="C4440" s="1" t="s">
        <v>7743</v>
      </c>
      <c r="D4440" s="1">
        <v>16</v>
      </c>
      <c r="E4440" s="1" t="s">
        <v>7744</v>
      </c>
      <c r="F4440" s="1">
        <v>7985323</v>
      </c>
      <c r="G4440" s="1">
        <v>7987313</v>
      </c>
      <c r="L4440" s="1" t="s">
        <v>7745</v>
      </c>
      <c r="M4440" s="1" t="s">
        <v>7746</v>
      </c>
    </row>
    <row r="4441" spans="2:13">
      <c r="B4441" s="1">
        <v>57</v>
      </c>
      <c r="C4441" s="1" t="s">
        <v>1424</v>
      </c>
      <c r="D4441" s="1">
        <v>1</v>
      </c>
      <c r="E4441" s="1" t="s">
        <v>1425</v>
      </c>
      <c r="F4441" s="1">
        <v>8070366</v>
      </c>
      <c r="G4441" s="1">
        <v>8076067</v>
      </c>
      <c r="H4441" s="1" t="s">
        <v>1426</v>
      </c>
      <c r="I4441" s="1" t="s">
        <v>1427</v>
      </c>
      <c r="J4441" s="1" t="s">
        <v>1428</v>
      </c>
      <c r="L4441" s="1" t="s">
        <v>14</v>
      </c>
      <c r="M4441" s="1" t="s">
        <v>14</v>
      </c>
    </row>
    <row r="4442" spans="2:13">
      <c r="B4442" s="1">
        <v>57</v>
      </c>
      <c r="C4442" s="1" t="s">
        <v>1429</v>
      </c>
      <c r="D4442" s="1">
        <v>1</v>
      </c>
      <c r="E4442" s="1" t="s">
        <v>1430</v>
      </c>
      <c r="F4442" s="1">
        <v>8075649</v>
      </c>
      <c r="G4442" s="1">
        <v>8080296</v>
      </c>
      <c r="L4442" s="1" t="s">
        <v>1431</v>
      </c>
      <c r="M4442" s="1" t="s">
        <v>1432</v>
      </c>
    </row>
    <row r="4443" spans="2:13">
      <c r="B4443" s="1">
        <v>57</v>
      </c>
      <c r="C4443" s="1" t="s">
        <v>1433</v>
      </c>
      <c r="D4443" s="1">
        <v>1</v>
      </c>
      <c r="E4443" s="1" t="s">
        <v>1434</v>
      </c>
      <c r="F4443" s="1">
        <v>8080338</v>
      </c>
      <c r="G4443" s="1">
        <v>8086909</v>
      </c>
      <c r="L4443" s="1" t="s">
        <v>14</v>
      </c>
      <c r="M4443" s="1" t="s">
        <v>14</v>
      </c>
    </row>
    <row r="4444" spans="2:13">
      <c r="B4444" s="1">
        <v>57</v>
      </c>
      <c r="C4444" s="1" t="s">
        <v>1435</v>
      </c>
      <c r="D4444" s="1">
        <v>1</v>
      </c>
      <c r="E4444" s="1" t="s">
        <v>1436</v>
      </c>
      <c r="F4444" s="1">
        <v>8087518</v>
      </c>
      <c r="G4444" s="1">
        <v>8100239</v>
      </c>
      <c r="L4444" s="1" t="s">
        <v>143</v>
      </c>
      <c r="M4444" s="1" t="s">
        <v>144</v>
      </c>
    </row>
    <row r="4445" spans="2:13">
      <c r="B4445" s="1">
        <v>57</v>
      </c>
      <c r="C4445" s="1" t="s">
        <v>1437</v>
      </c>
      <c r="D4445" s="1">
        <v>1</v>
      </c>
      <c r="E4445" s="1" t="s">
        <v>1438</v>
      </c>
      <c r="F4445" s="1">
        <v>8101045</v>
      </c>
      <c r="G4445" s="1">
        <v>8110445</v>
      </c>
      <c r="L4445" s="1" t="s">
        <v>1439</v>
      </c>
      <c r="M4445" s="1" t="s">
        <v>1440</v>
      </c>
    </row>
    <row r="4446" spans="2:13">
      <c r="B4446" s="1">
        <v>57</v>
      </c>
      <c r="C4446" s="1" t="s">
        <v>1441</v>
      </c>
      <c r="D4446" s="1">
        <v>1</v>
      </c>
      <c r="E4446" s="1" t="s">
        <v>1442</v>
      </c>
      <c r="F4446" s="1">
        <v>8112967</v>
      </c>
      <c r="G4446" s="1">
        <v>8116190</v>
      </c>
      <c r="L4446" s="1" t="s">
        <v>14</v>
      </c>
      <c r="M4446" s="1" t="s">
        <v>14</v>
      </c>
    </row>
    <row r="4447" spans="2:13">
      <c r="B4447" s="1">
        <v>57</v>
      </c>
      <c r="C4447" s="1" t="s">
        <v>1443</v>
      </c>
      <c r="D4447" s="1">
        <v>1</v>
      </c>
      <c r="E4447" s="1" t="s">
        <v>1444</v>
      </c>
      <c r="F4447" s="1">
        <v>8116715</v>
      </c>
      <c r="G4447" s="1">
        <v>8125013</v>
      </c>
      <c r="H4447" s="1" t="s">
        <v>1445</v>
      </c>
      <c r="I4447" s="1" t="s">
        <v>1446</v>
      </c>
      <c r="J4447" s="1" t="s">
        <v>1447</v>
      </c>
      <c r="K4447" s="1" t="s">
        <v>1448</v>
      </c>
      <c r="L4447" s="1" t="s">
        <v>96</v>
      </c>
      <c r="M4447" s="1" t="s">
        <v>97</v>
      </c>
    </row>
    <row r="4448" spans="2:13">
      <c r="B4448" s="1">
        <v>57</v>
      </c>
      <c r="C4448" s="1" t="s">
        <v>1449</v>
      </c>
      <c r="D4448" s="1">
        <v>1</v>
      </c>
      <c r="E4448" s="1" t="s">
        <v>1450</v>
      </c>
      <c r="F4448" s="1">
        <v>8124971</v>
      </c>
      <c r="G4448" s="1">
        <v>8129501</v>
      </c>
      <c r="H4448" s="1" t="s">
        <v>1451</v>
      </c>
      <c r="I4448" s="1" t="s">
        <v>1452</v>
      </c>
      <c r="J4448" s="1" t="s">
        <v>1453</v>
      </c>
      <c r="K4448" s="1" t="s">
        <v>1454</v>
      </c>
      <c r="L4448" s="1" t="s">
        <v>1455</v>
      </c>
      <c r="M4448" s="1" t="s">
        <v>1456</v>
      </c>
    </row>
    <row r="4449" spans="2:13">
      <c r="B4449" s="1">
        <v>57</v>
      </c>
      <c r="C4449" s="1" t="s">
        <v>1457</v>
      </c>
      <c r="D4449" s="1">
        <v>1</v>
      </c>
      <c r="E4449" s="1" t="s">
        <v>1458</v>
      </c>
      <c r="F4449" s="1">
        <v>8129410</v>
      </c>
      <c r="G4449" s="1">
        <v>8132077</v>
      </c>
      <c r="H4449" s="1" t="s">
        <v>1459</v>
      </c>
      <c r="I4449" s="1" t="s">
        <v>1460</v>
      </c>
      <c r="J4449" s="1" t="s">
        <v>1461</v>
      </c>
      <c r="K4449" s="1" t="s">
        <v>1462</v>
      </c>
      <c r="L4449" s="1" t="s">
        <v>1463</v>
      </c>
      <c r="M4449" s="1" t="s">
        <v>1464</v>
      </c>
    </row>
    <row r="4450" spans="2:13">
      <c r="B4450" s="1">
        <v>57</v>
      </c>
      <c r="C4450" s="1" t="s">
        <v>1465</v>
      </c>
      <c r="D4450" s="1">
        <v>1</v>
      </c>
      <c r="E4450" s="1" t="s">
        <v>1466</v>
      </c>
      <c r="F4450" s="1">
        <v>8133803</v>
      </c>
      <c r="G4450" s="1">
        <v>8135652</v>
      </c>
      <c r="H4450" s="1" t="s">
        <v>1467</v>
      </c>
      <c r="I4450" s="1" t="s">
        <v>1468</v>
      </c>
      <c r="J4450" s="1" t="s">
        <v>1469</v>
      </c>
      <c r="L4450" s="1" t="s">
        <v>1470</v>
      </c>
      <c r="M4450" s="1" t="s">
        <v>1471</v>
      </c>
    </row>
    <row r="4451" spans="2:13">
      <c r="B4451" s="1">
        <v>57</v>
      </c>
      <c r="C4451" s="1" t="s">
        <v>1472</v>
      </c>
      <c r="D4451" s="1">
        <v>1</v>
      </c>
      <c r="E4451" s="1" t="s">
        <v>1473</v>
      </c>
      <c r="F4451" s="1">
        <v>8139995</v>
      </c>
      <c r="G4451" s="1">
        <v>8141311</v>
      </c>
      <c r="L4451" s="1" t="s">
        <v>14</v>
      </c>
      <c r="M4451" s="1" t="s">
        <v>14</v>
      </c>
    </row>
    <row r="4452" spans="2:13">
      <c r="B4452" s="1">
        <v>57</v>
      </c>
      <c r="C4452" s="1" t="s">
        <v>1474</v>
      </c>
      <c r="D4452" s="1">
        <v>1</v>
      </c>
      <c r="E4452" s="1" t="s">
        <v>1475</v>
      </c>
      <c r="F4452" s="1">
        <v>8144134</v>
      </c>
      <c r="G4452" s="1">
        <v>8150051</v>
      </c>
      <c r="H4452" s="1" t="s">
        <v>1476</v>
      </c>
      <c r="I4452" s="1" t="s">
        <v>1477</v>
      </c>
      <c r="J4452" s="1" t="s">
        <v>1478</v>
      </c>
      <c r="K4452" s="1" t="s">
        <v>1479</v>
      </c>
      <c r="L4452" s="1" t="s">
        <v>14</v>
      </c>
      <c r="M4452" s="1" t="s">
        <v>14</v>
      </c>
    </row>
    <row r="4453" spans="2:13">
      <c r="B4453" s="1">
        <v>57</v>
      </c>
      <c r="C4453" s="1" t="s">
        <v>1480</v>
      </c>
      <c r="D4453" s="1">
        <v>1</v>
      </c>
      <c r="E4453" s="1" t="s">
        <v>1481</v>
      </c>
      <c r="F4453" s="1">
        <v>8149885</v>
      </c>
      <c r="G4453" s="1">
        <v>8155494</v>
      </c>
      <c r="L4453" s="1" t="s">
        <v>1482</v>
      </c>
      <c r="M4453" s="1" t="s">
        <v>1483</v>
      </c>
    </row>
    <row r="4454" spans="2:13">
      <c r="B4454" s="1">
        <v>57</v>
      </c>
      <c r="C4454" s="1" t="s">
        <v>1484</v>
      </c>
      <c r="D4454" s="1">
        <v>1</v>
      </c>
      <c r="E4454" s="1" t="s">
        <v>1485</v>
      </c>
      <c r="F4454" s="1">
        <v>8155156</v>
      </c>
      <c r="G4454" s="1">
        <v>8160222</v>
      </c>
      <c r="L4454" s="1" t="s">
        <v>85</v>
      </c>
      <c r="M4454" s="1" t="s">
        <v>86</v>
      </c>
    </row>
    <row r="4455" spans="2:13">
      <c r="B4455" s="1">
        <v>57</v>
      </c>
      <c r="C4455" s="1" t="s">
        <v>1486</v>
      </c>
      <c r="D4455" s="1">
        <v>1</v>
      </c>
      <c r="E4455" s="1" t="s">
        <v>1487</v>
      </c>
      <c r="F4455" s="1">
        <v>8167196</v>
      </c>
      <c r="G4455" s="1">
        <v>8167566</v>
      </c>
      <c r="H4455" s="1" t="s">
        <v>1488</v>
      </c>
      <c r="I4455" s="1" t="s">
        <v>1489</v>
      </c>
      <c r="J4455" s="1" t="s">
        <v>1490</v>
      </c>
      <c r="L4455" s="1" t="s">
        <v>14</v>
      </c>
      <c r="M4455" s="1" t="s">
        <v>14</v>
      </c>
    </row>
    <row r="4456" spans="2:13">
      <c r="B4456" s="1">
        <v>57</v>
      </c>
      <c r="C4456" s="1" t="s">
        <v>1491</v>
      </c>
      <c r="D4456" s="1">
        <v>1</v>
      </c>
      <c r="E4456" s="1" t="s">
        <v>1492</v>
      </c>
      <c r="F4456" s="1">
        <v>8167755</v>
      </c>
      <c r="G4456" s="1">
        <v>8174014</v>
      </c>
      <c r="H4456" s="1" t="s">
        <v>1493</v>
      </c>
      <c r="I4456" s="1" t="s">
        <v>1494</v>
      </c>
      <c r="J4456" s="1" t="s">
        <v>1495</v>
      </c>
      <c r="L4456" s="1" t="s">
        <v>14</v>
      </c>
      <c r="M4456" s="1" t="s">
        <v>14</v>
      </c>
    </row>
    <row r="4457" spans="2:13">
      <c r="B4457" s="1">
        <v>57</v>
      </c>
      <c r="C4457" s="1" t="s">
        <v>1496</v>
      </c>
      <c r="D4457" s="1">
        <v>1</v>
      </c>
      <c r="E4457" s="1" t="s">
        <v>1497</v>
      </c>
      <c r="F4457" s="1">
        <v>8173723</v>
      </c>
      <c r="G4457" s="1">
        <v>8180552</v>
      </c>
      <c r="L4457" s="1" t="s">
        <v>14</v>
      </c>
      <c r="M4457" s="1" t="s">
        <v>14</v>
      </c>
    </row>
    <row r="4458" spans="2:13">
      <c r="B4458" s="1">
        <v>57</v>
      </c>
      <c r="C4458" s="1" t="s">
        <v>1498</v>
      </c>
      <c r="D4458" s="1">
        <v>1</v>
      </c>
      <c r="E4458" s="1" t="s">
        <v>1499</v>
      </c>
      <c r="F4458" s="1">
        <v>8180666</v>
      </c>
      <c r="G4458" s="1">
        <v>8182112</v>
      </c>
      <c r="L4458" s="1" t="s">
        <v>14</v>
      </c>
      <c r="M4458" s="1" t="s">
        <v>14</v>
      </c>
    </row>
    <row r="4459" spans="2:13">
      <c r="B4459" s="1">
        <v>57</v>
      </c>
      <c r="C4459" s="1" t="s">
        <v>1500</v>
      </c>
      <c r="D4459" s="1">
        <v>1</v>
      </c>
      <c r="E4459" s="1" t="s">
        <v>1501</v>
      </c>
      <c r="F4459" s="1">
        <v>8182996</v>
      </c>
      <c r="G4459" s="1">
        <v>8186673</v>
      </c>
      <c r="L4459" s="1" t="s">
        <v>1502</v>
      </c>
      <c r="M4459" s="1" t="s">
        <v>1503</v>
      </c>
    </row>
    <row r="4460" spans="2:13">
      <c r="B4460" s="1">
        <v>57</v>
      </c>
      <c r="C4460" s="1" t="s">
        <v>1504</v>
      </c>
      <c r="D4460" s="1">
        <v>1</v>
      </c>
      <c r="E4460" s="1" t="s">
        <v>1505</v>
      </c>
      <c r="F4460" s="1">
        <v>8188652</v>
      </c>
      <c r="G4460" s="1">
        <v>8197310</v>
      </c>
      <c r="L4460" s="1" t="s">
        <v>1506</v>
      </c>
      <c r="M4460" s="1" t="s">
        <v>1507</v>
      </c>
    </row>
    <row r="4461" spans="2:13">
      <c r="B4461" s="1">
        <v>57</v>
      </c>
      <c r="C4461" s="1" t="s">
        <v>1791</v>
      </c>
      <c r="D4461" s="1">
        <v>1</v>
      </c>
      <c r="E4461" s="1" t="s">
        <v>1792</v>
      </c>
      <c r="F4461" s="1">
        <v>8199291</v>
      </c>
      <c r="G4461" s="1">
        <v>8204302</v>
      </c>
      <c r="H4461" s="1" t="s">
        <v>1793</v>
      </c>
      <c r="I4461" s="1" t="s">
        <v>1794</v>
      </c>
      <c r="J4461" s="1" t="s">
        <v>1795</v>
      </c>
      <c r="L4461" s="1" t="s">
        <v>1796</v>
      </c>
      <c r="M4461" s="1" t="s">
        <v>1797</v>
      </c>
    </row>
    <row r="4462" spans="2:13">
      <c r="B4462" s="1">
        <v>58</v>
      </c>
      <c r="C4462" s="1" t="s">
        <v>2546</v>
      </c>
      <c r="D4462" s="1">
        <v>1</v>
      </c>
      <c r="E4462" s="1" t="s">
        <v>2547</v>
      </c>
      <c r="F4462" s="1">
        <v>7201804</v>
      </c>
      <c r="G4462" s="1">
        <v>7205558</v>
      </c>
      <c r="L4462" s="1" t="s">
        <v>14</v>
      </c>
      <c r="M4462" s="1" t="s">
        <v>14</v>
      </c>
    </row>
    <row r="4463" spans="2:13">
      <c r="B4463" s="1">
        <v>58</v>
      </c>
      <c r="C4463" s="1" t="s">
        <v>2548</v>
      </c>
      <c r="D4463" s="1">
        <v>1</v>
      </c>
      <c r="E4463" s="1" t="s">
        <v>2549</v>
      </c>
      <c r="F4463" s="1">
        <v>7232821</v>
      </c>
      <c r="G4463" s="1">
        <v>7236516</v>
      </c>
      <c r="L4463" s="1" t="s">
        <v>14</v>
      </c>
      <c r="M4463" s="1" t="s">
        <v>14</v>
      </c>
    </row>
    <row r="4464" spans="2:13">
      <c r="B4464" s="1">
        <v>58</v>
      </c>
      <c r="C4464" s="1" t="s">
        <v>2550</v>
      </c>
      <c r="D4464" s="1">
        <v>1</v>
      </c>
      <c r="E4464" s="1" t="s">
        <v>2551</v>
      </c>
      <c r="F4464" s="1">
        <v>7252367</v>
      </c>
      <c r="G4464" s="1">
        <v>7256062</v>
      </c>
      <c r="L4464" s="1" t="s">
        <v>14</v>
      </c>
      <c r="M4464" s="1" t="s">
        <v>14</v>
      </c>
    </row>
    <row r="4465" spans="2:13">
      <c r="B4465" s="1">
        <v>58</v>
      </c>
      <c r="C4465" s="1" t="s">
        <v>2552</v>
      </c>
      <c r="D4465" s="1">
        <v>1</v>
      </c>
      <c r="E4465" s="1" t="s">
        <v>2553</v>
      </c>
      <c r="F4465" s="1">
        <v>7336350</v>
      </c>
      <c r="G4465" s="1">
        <v>7337001</v>
      </c>
      <c r="L4465" s="1" t="s">
        <v>14</v>
      </c>
      <c r="M4465" s="1" t="s">
        <v>14</v>
      </c>
    </row>
    <row r="4466" spans="2:13">
      <c r="B4466" s="1">
        <v>58</v>
      </c>
      <c r="C4466" s="1" t="s">
        <v>1508</v>
      </c>
      <c r="D4466" s="1">
        <v>1</v>
      </c>
      <c r="E4466" s="1" t="s">
        <v>1509</v>
      </c>
      <c r="F4466" s="1">
        <v>7342002</v>
      </c>
      <c r="G4466" s="1">
        <v>7347541</v>
      </c>
      <c r="L4466" s="1" t="s">
        <v>14</v>
      </c>
      <c r="M4466" s="1" t="s">
        <v>14</v>
      </c>
    </row>
    <row r="4467" spans="2:13">
      <c r="B4467" s="1">
        <v>58</v>
      </c>
      <c r="C4467" s="1" t="s">
        <v>1510</v>
      </c>
      <c r="D4467" s="1">
        <v>1</v>
      </c>
      <c r="E4467" s="1" t="s">
        <v>1511</v>
      </c>
      <c r="F4467" s="1">
        <v>7347765</v>
      </c>
      <c r="G4467" s="1">
        <v>7355564</v>
      </c>
      <c r="L4467" s="1" t="s">
        <v>14</v>
      </c>
      <c r="M4467" s="1" t="s">
        <v>14</v>
      </c>
    </row>
    <row r="4468" spans="2:13">
      <c r="B4468" s="1">
        <v>58</v>
      </c>
      <c r="C4468" s="1" t="s">
        <v>1512</v>
      </c>
      <c r="D4468" s="1">
        <v>1</v>
      </c>
      <c r="E4468" s="1" t="s">
        <v>1513</v>
      </c>
      <c r="F4468" s="1">
        <v>7372384</v>
      </c>
      <c r="G4468" s="1">
        <v>7376916</v>
      </c>
      <c r="H4468" s="1" t="s">
        <v>1514</v>
      </c>
      <c r="I4468" s="1" t="s">
        <v>1515</v>
      </c>
      <c r="J4468" s="1" t="s">
        <v>1516</v>
      </c>
      <c r="K4468" s="1" t="s">
        <v>1517</v>
      </c>
      <c r="L4468" s="1" t="s">
        <v>1518</v>
      </c>
      <c r="M4468" s="1" t="s">
        <v>1519</v>
      </c>
    </row>
    <row r="4469" spans="2:13">
      <c r="B4469" s="1">
        <v>58</v>
      </c>
      <c r="C4469" s="1" t="s">
        <v>1520</v>
      </c>
      <c r="D4469" s="1">
        <v>1</v>
      </c>
      <c r="E4469" s="1" t="s">
        <v>1521</v>
      </c>
      <c r="F4469" s="1">
        <v>7377121</v>
      </c>
      <c r="G4469" s="1">
        <v>7382464</v>
      </c>
      <c r="L4469" s="1" t="s">
        <v>14</v>
      </c>
      <c r="M4469" s="1" t="s">
        <v>14</v>
      </c>
    </row>
    <row r="4470" spans="2:13">
      <c r="B4470" s="1">
        <v>58</v>
      </c>
      <c r="C4470" s="1" t="s">
        <v>1522</v>
      </c>
      <c r="D4470" s="1">
        <v>1</v>
      </c>
      <c r="E4470" s="1" t="s">
        <v>1523</v>
      </c>
      <c r="F4470" s="1">
        <v>7382537</v>
      </c>
      <c r="G4470" s="1">
        <v>7384767</v>
      </c>
      <c r="L4470" s="1" t="s">
        <v>14</v>
      </c>
      <c r="M4470" s="1" t="s">
        <v>14</v>
      </c>
    </row>
    <row r="4471" spans="2:13">
      <c r="B4471" s="1">
        <v>58</v>
      </c>
      <c r="C4471" s="1" t="s">
        <v>1524</v>
      </c>
      <c r="D4471" s="1">
        <v>1</v>
      </c>
      <c r="E4471" s="1" t="s">
        <v>1525</v>
      </c>
      <c r="F4471" s="1">
        <v>7384568</v>
      </c>
      <c r="G4471" s="1">
        <v>7386582</v>
      </c>
      <c r="H4471" s="1" t="s">
        <v>1526</v>
      </c>
      <c r="I4471" s="1" t="s">
        <v>1527</v>
      </c>
      <c r="J4471" s="1" t="s">
        <v>1528</v>
      </c>
      <c r="L4471" s="1" t="s">
        <v>1529</v>
      </c>
      <c r="M4471" s="1" t="s">
        <v>1530</v>
      </c>
    </row>
    <row r="4472" spans="2:13">
      <c r="B4472" s="1">
        <v>58</v>
      </c>
      <c r="C4472" s="1" t="s">
        <v>1531</v>
      </c>
      <c r="D4472" s="1">
        <v>1</v>
      </c>
      <c r="E4472" s="1" t="s">
        <v>1532</v>
      </c>
      <c r="F4472" s="1">
        <v>7386171</v>
      </c>
      <c r="G4472" s="1">
        <v>7391323</v>
      </c>
      <c r="H4472" s="1" t="s">
        <v>1533</v>
      </c>
      <c r="I4472" s="1" t="s">
        <v>1534</v>
      </c>
      <c r="J4472" s="1" t="s">
        <v>1535</v>
      </c>
      <c r="K4472" s="1" t="s">
        <v>1536</v>
      </c>
      <c r="L4472" s="1" t="s">
        <v>1537</v>
      </c>
      <c r="M4472" s="1" t="s">
        <v>1538</v>
      </c>
    </row>
    <row r="4473" spans="2:13">
      <c r="B4473" s="1">
        <v>58</v>
      </c>
      <c r="C4473" s="1" t="s">
        <v>1539</v>
      </c>
      <c r="D4473" s="1">
        <v>1</v>
      </c>
      <c r="E4473" s="1" t="s">
        <v>1540</v>
      </c>
      <c r="F4473" s="1">
        <v>7390966</v>
      </c>
      <c r="G4473" s="1">
        <v>7396123</v>
      </c>
      <c r="L4473" s="1" t="s">
        <v>14</v>
      </c>
      <c r="M4473" s="1" t="s">
        <v>14</v>
      </c>
    </row>
    <row r="4474" spans="2:13">
      <c r="B4474" s="1">
        <v>58</v>
      </c>
      <c r="C4474" s="1" t="s">
        <v>1541</v>
      </c>
      <c r="D4474" s="1">
        <v>1</v>
      </c>
      <c r="E4474" s="1" t="s">
        <v>1542</v>
      </c>
      <c r="F4474" s="1">
        <v>7395962</v>
      </c>
      <c r="G4474" s="1">
        <v>7397896</v>
      </c>
      <c r="H4474" s="1" t="s">
        <v>1543</v>
      </c>
      <c r="I4474" s="1" t="s">
        <v>1544</v>
      </c>
      <c r="J4474" s="1" t="s">
        <v>1545</v>
      </c>
      <c r="K4474" s="1" t="s">
        <v>1546</v>
      </c>
      <c r="L4474" s="1" t="s">
        <v>14</v>
      </c>
      <c r="M4474" s="1" t="s">
        <v>14</v>
      </c>
    </row>
    <row r="4475" spans="2:13">
      <c r="B4475" s="1">
        <v>58</v>
      </c>
      <c r="C4475" s="1" t="s">
        <v>1547</v>
      </c>
      <c r="D4475" s="1">
        <v>1</v>
      </c>
      <c r="E4475" s="1" t="s">
        <v>1548</v>
      </c>
      <c r="F4475" s="1">
        <v>7398083</v>
      </c>
      <c r="G4475" s="1">
        <v>7400378</v>
      </c>
      <c r="H4475" s="1" t="s">
        <v>1549</v>
      </c>
      <c r="I4475" s="1" t="s">
        <v>1550</v>
      </c>
      <c r="J4475" s="1" t="s">
        <v>1551</v>
      </c>
      <c r="L4475" s="1" t="s">
        <v>1552</v>
      </c>
      <c r="M4475" s="1" t="s">
        <v>1553</v>
      </c>
    </row>
    <row r="4476" spans="2:13">
      <c r="B4476" s="1">
        <v>58</v>
      </c>
      <c r="C4476" s="1" t="s">
        <v>1554</v>
      </c>
      <c r="D4476" s="1">
        <v>1</v>
      </c>
      <c r="E4476" s="1" t="s">
        <v>1555</v>
      </c>
      <c r="F4476" s="1">
        <v>7400659</v>
      </c>
      <c r="G4476" s="1">
        <v>7409373</v>
      </c>
      <c r="H4476" s="1" t="s">
        <v>1556</v>
      </c>
      <c r="I4476" s="1" t="s">
        <v>1557</v>
      </c>
      <c r="J4476" s="1" t="s">
        <v>1558</v>
      </c>
      <c r="K4476" s="1" t="s">
        <v>1559</v>
      </c>
      <c r="L4476" s="1" t="s">
        <v>96</v>
      </c>
      <c r="M4476" s="1" t="s">
        <v>97</v>
      </c>
    </row>
    <row r="4477" spans="2:13">
      <c r="B4477" s="1">
        <v>58</v>
      </c>
      <c r="C4477" s="1" t="s">
        <v>1560</v>
      </c>
      <c r="D4477" s="1">
        <v>1</v>
      </c>
      <c r="E4477" s="1" t="s">
        <v>1561</v>
      </c>
      <c r="F4477" s="1">
        <v>7408957</v>
      </c>
      <c r="G4477" s="1">
        <v>7411913</v>
      </c>
      <c r="L4477" s="1" t="s">
        <v>85</v>
      </c>
      <c r="M4477" s="1" t="s">
        <v>86</v>
      </c>
    </row>
    <row r="4478" spans="2:13">
      <c r="B4478" s="1">
        <v>58</v>
      </c>
      <c r="C4478" s="1" t="s">
        <v>1562</v>
      </c>
      <c r="D4478" s="1">
        <v>1</v>
      </c>
      <c r="E4478" s="1" t="s">
        <v>1563</v>
      </c>
      <c r="F4478" s="1">
        <v>7411980</v>
      </c>
      <c r="G4478" s="1">
        <v>7413865</v>
      </c>
      <c r="H4478" s="1" t="s">
        <v>1564</v>
      </c>
      <c r="I4478" s="1" t="s">
        <v>1565</v>
      </c>
      <c r="J4478" s="1" t="s">
        <v>1566</v>
      </c>
      <c r="K4478" s="1" t="s">
        <v>1567</v>
      </c>
      <c r="L4478" s="1" t="s">
        <v>1568</v>
      </c>
      <c r="M4478" s="1" t="s">
        <v>1569</v>
      </c>
    </row>
    <row r="4479" spans="2:13">
      <c r="B4479" s="1">
        <v>58</v>
      </c>
      <c r="C4479" s="1" t="s">
        <v>1570</v>
      </c>
      <c r="D4479" s="1">
        <v>1</v>
      </c>
      <c r="E4479" s="1" t="s">
        <v>1571</v>
      </c>
      <c r="F4479" s="1">
        <v>7413968</v>
      </c>
      <c r="G4479" s="1">
        <v>7419303</v>
      </c>
      <c r="H4479" s="1" t="s">
        <v>1572</v>
      </c>
      <c r="I4479" s="1" t="s">
        <v>1573</v>
      </c>
      <c r="J4479" s="1" t="s">
        <v>1574</v>
      </c>
      <c r="L4479" s="1" t="s">
        <v>1575</v>
      </c>
      <c r="M4479" s="1" t="s">
        <v>1576</v>
      </c>
    </row>
    <row r="4480" spans="2:13">
      <c r="B4480" s="1">
        <v>58</v>
      </c>
      <c r="C4480" s="1" t="s">
        <v>1577</v>
      </c>
      <c r="D4480" s="1">
        <v>1</v>
      </c>
      <c r="E4480" s="1" t="s">
        <v>1578</v>
      </c>
      <c r="F4480" s="1">
        <v>7419795</v>
      </c>
      <c r="G4480" s="1">
        <v>7421378</v>
      </c>
      <c r="H4480" s="1" t="s">
        <v>1579</v>
      </c>
      <c r="I4480" s="1" t="s">
        <v>1580</v>
      </c>
      <c r="J4480" s="1" t="s">
        <v>1581</v>
      </c>
      <c r="K4480" s="1" t="s">
        <v>1582</v>
      </c>
      <c r="L4480" s="1" t="s">
        <v>1583</v>
      </c>
      <c r="M4480" s="1" t="s">
        <v>1584</v>
      </c>
    </row>
    <row r="4481" spans="2:13">
      <c r="B4481" s="1">
        <v>58</v>
      </c>
      <c r="C4481" s="1" t="s">
        <v>1585</v>
      </c>
      <c r="D4481" s="1">
        <v>1</v>
      </c>
      <c r="E4481" s="1" t="s">
        <v>1586</v>
      </c>
      <c r="F4481" s="1">
        <v>7421695</v>
      </c>
      <c r="G4481" s="1">
        <v>7422276</v>
      </c>
      <c r="H4481" s="1" t="s">
        <v>1587</v>
      </c>
      <c r="I4481" s="1" t="s">
        <v>1588</v>
      </c>
      <c r="J4481" s="1" t="s">
        <v>1589</v>
      </c>
      <c r="K4481" s="1" t="s">
        <v>1590</v>
      </c>
      <c r="L4481" s="1" t="s">
        <v>158</v>
      </c>
      <c r="M4481" s="1" t="s">
        <v>159</v>
      </c>
    </row>
    <row r="4482" spans="2:13">
      <c r="B4482" s="1">
        <v>58</v>
      </c>
      <c r="C4482" s="1" t="s">
        <v>1591</v>
      </c>
      <c r="D4482" s="1">
        <v>1</v>
      </c>
      <c r="E4482" s="1" t="s">
        <v>1592</v>
      </c>
      <c r="F4482" s="1">
        <v>7423186</v>
      </c>
      <c r="G4482" s="1">
        <v>7431395</v>
      </c>
      <c r="L4482" s="1" t="s">
        <v>14</v>
      </c>
      <c r="M4482" s="1" t="s">
        <v>14</v>
      </c>
    </row>
    <row r="4483" spans="2:13">
      <c r="B4483" s="1">
        <v>58</v>
      </c>
      <c r="C4483" s="1" t="s">
        <v>1593</v>
      </c>
      <c r="D4483" s="1">
        <v>1</v>
      </c>
      <c r="E4483" s="1" t="s">
        <v>1594</v>
      </c>
      <c r="F4483" s="1">
        <v>7432419</v>
      </c>
      <c r="G4483" s="1">
        <v>7439877</v>
      </c>
      <c r="L4483" s="1" t="s">
        <v>14</v>
      </c>
      <c r="M4483" s="1" t="s">
        <v>14</v>
      </c>
    </row>
    <row r="4484" spans="2:13">
      <c r="B4484" s="1">
        <v>58</v>
      </c>
      <c r="C4484" s="1" t="s">
        <v>1595</v>
      </c>
      <c r="D4484" s="1">
        <v>1</v>
      </c>
      <c r="E4484" s="1" t="s">
        <v>1596</v>
      </c>
      <c r="F4484" s="1">
        <v>7440803</v>
      </c>
      <c r="G4484" s="1">
        <v>7447250</v>
      </c>
      <c r="L4484" s="1" t="s">
        <v>14</v>
      </c>
      <c r="M4484" s="1" t="s">
        <v>14</v>
      </c>
    </row>
    <row r="4485" spans="2:13">
      <c r="B4485" s="1">
        <v>58</v>
      </c>
      <c r="C4485" s="1" t="s">
        <v>1597</v>
      </c>
      <c r="D4485" s="1">
        <v>1</v>
      </c>
      <c r="E4485" s="1" t="s">
        <v>1598</v>
      </c>
      <c r="F4485" s="1">
        <v>7446722</v>
      </c>
      <c r="G4485" s="1">
        <v>7459566</v>
      </c>
      <c r="L4485" s="1" t="s">
        <v>1599</v>
      </c>
      <c r="M4485" s="1" t="s">
        <v>1600</v>
      </c>
    </row>
    <row r="4486" spans="2:13">
      <c r="B4486" s="1">
        <v>58</v>
      </c>
      <c r="C4486" s="1" t="s">
        <v>1601</v>
      </c>
      <c r="D4486" s="1">
        <v>1</v>
      </c>
      <c r="E4486" s="1" t="s">
        <v>1602</v>
      </c>
      <c r="F4486" s="1">
        <v>7458939</v>
      </c>
      <c r="G4486" s="1">
        <v>7478322</v>
      </c>
      <c r="H4486" s="1" t="s">
        <v>1603</v>
      </c>
      <c r="I4486" s="1" t="s">
        <v>1604</v>
      </c>
      <c r="J4486" s="1" t="s">
        <v>1605</v>
      </c>
      <c r="K4486" s="1" t="s">
        <v>1606</v>
      </c>
      <c r="L4486" s="1" t="s">
        <v>1607</v>
      </c>
      <c r="M4486" s="1" t="s">
        <v>1608</v>
      </c>
    </row>
    <row r="4487" spans="2:13">
      <c r="B4487" s="1">
        <v>58</v>
      </c>
      <c r="C4487" s="1" t="s">
        <v>1609</v>
      </c>
      <c r="D4487" s="1">
        <v>1</v>
      </c>
      <c r="E4487" s="1" t="s">
        <v>1610</v>
      </c>
      <c r="F4487" s="1">
        <v>7478299</v>
      </c>
      <c r="G4487" s="1">
        <v>7509114</v>
      </c>
      <c r="H4487" s="1" t="s">
        <v>1611</v>
      </c>
      <c r="L4487" s="1" t="s">
        <v>14</v>
      </c>
      <c r="M4487" s="1" t="s">
        <v>14</v>
      </c>
    </row>
    <row r="4488" spans="2:13">
      <c r="B4488" s="1">
        <v>58</v>
      </c>
      <c r="C4488" s="1" t="s">
        <v>1612</v>
      </c>
      <c r="D4488" s="1">
        <v>1</v>
      </c>
      <c r="E4488" s="1" t="s">
        <v>1613</v>
      </c>
      <c r="F4488" s="1">
        <v>7509096</v>
      </c>
      <c r="G4488" s="1">
        <v>7512336</v>
      </c>
      <c r="L4488" s="1" t="s">
        <v>14</v>
      </c>
      <c r="M4488" s="1" t="s">
        <v>14</v>
      </c>
    </row>
    <row r="4489" spans="2:13">
      <c r="B4489" s="1">
        <v>58</v>
      </c>
      <c r="C4489" s="1" t="s">
        <v>1614</v>
      </c>
      <c r="D4489" s="1">
        <v>1</v>
      </c>
      <c r="E4489" s="1" t="s">
        <v>1615</v>
      </c>
      <c r="F4489" s="1">
        <v>7512275</v>
      </c>
      <c r="G4489" s="1">
        <v>7518291</v>
      </c>
      <c r="L4489" s="1" t="s">
        <v>143</v>
      </c>
      <c r="M4489" s="1" t="s">
        <v>144</v>
      </c>
    </row>
    <row r="4490" spans="2:13">
      <c r="B4490" s="1">
        <v>58</v>
      </c>
      <c r="C4490" s="1" t="s">
        <v>1616</v>
      </c>
      <c r="D4490" s="1">
        <v>1</v>
      </c>
      <c r="E4490" s="1" t="s">
        <v>1617</v>
      </c>
      <c r="F4490" s="1">
        <v>7537711</v>
      </c>
      <c r="G4490" s="1">
        <v>7546666</v>
      </c>
      <c r="L4490" s="1" t="s">
        <v>1293</v>
      </c>
      <c r="M4490" s="1" t="s">
        <v>1294</v>
      </c>
    </row>
    <row r="4491" spans="2:13">
      <c r="B4491" s="1">
        <v>58</v>
      </c>
      <c r="C4491" s="1" t="s">
        <v>1618</v>
      </c>
      <c r="D4491" s="1">
        <v>1</v>
      </c>
      <c r="E4491" s="1" t="s">
        <v>1619</v>
      </c>
      <c r="F4491" s="1">
        <v>7549199</v>
      </c>
      <c r="G4491" s="1">
        <v>7555170</v>
      </c>
      <c r="H4491" s="1" t="s">
        <v>264</v>
      </c>
      <c r="I4491" s="1" t="s">
        <v>1620</v>
      </c>
      <c r="J4491" s="1" t="s">
        <v>1621</v>
      </c>
      <c r="L4491" s="1" t="s">
        <v>14</v>
      </c>
      <c r="M4491" s="1" t="s">
        <v>14</v>
      </c>
    </row>
    <row r="4492" spans="2:13">
      <c r="B4492" s="1">
        <v>58</v>
      </c>
      <c r="C4492" s="1" t="s">
        <v>1622</v>
      </c>
      <c r="D4492" s="1">
        <v>1</v>
      </c>
      <c r="E4492" s="1" t="s">
        <v>1623</v>
      </c>
      <c r="F4492" s="1">
        <v>7555356</v>
      </c>
      <c r="G4492" s="1">
        <v>7561491</v>
      </c>
      <c r="H4492" s="1" t="s">
        <v>1624</v>
      </c>
      <c r="I4492" s="1" t="s">
        <v>1625</v>
      </c>
      <c r="J4492" s="1" t="s">
        <v>1626</v>
      </c>
      <c r="L4492" s="1" t="s">
        <v>1627</v>
      </c>
      <c r="M4492" s="1" t="s">
        <v>1628</v>
      </c>
    </row>
    <row r="4493" spans="2:13">
      <c r="B4493" s="1">
        <v>58</v>
      </c>
      <c r="C4493" s="1" t="s">
        <v>1629</v>
      </c>
      <c r="D4493" s="1">
        <v>1</v>
      </c>
      <c r="E4493" s="1" t="s">
        <v>1630</v>
      </c>
      <c r="F4493" s="1">
        <v>7565062</v>
      </c>
      <c r="G4493" s="1">
        <v>7568857</v>
      </c>
      <c r="L4493" s="1" t="s">
        <v>14</v>
      </c>
      <c r="M4493" s="1" t="s">
        <v>14</v>
      </c>
    </row>
    <row r="4494" spans="2:13">
      <c r="B4494" s="1">
        <v>58</v>
      </c>
      <c r="C4494" s="1" t="s">
        <v>1631</v>
      </c>
      <c r="D4494" s="1">
        <v>1</v>
      </c>
      <c r="E4494" s="1" t="s">
        <v>1632</v>
      </c>
      <c r="F4494" s="1">
        <v>7570014</v>
      </c>
      <c r="G4494" s="1">
        <v>7576087</v>
      </c>
      <c r="H4494" s="1" t="s">
        <v>1624</v>
      </c>
      <c r="I4494" s="1" t="s">
        <v>1633</v>
      </c>
      <c r="J4494" s="1" t="s">
        <v>1634</v>
      </c>
      <c r="L4494" s="1" t="s">
        <v>1635</v>
      </c>
      <c r="M4494" s="1" t="s">
        <v>1636</v>
      </c>
    </row>
    <row r="4495" spans="2:13">
      <c r="B4495" s="1">
        <v>58</v>
      </c>
      <c r="C4495" s="1" t="s">
        <v>1637</v>
      </c>
      <c r="D4495" s="1">
        <v>1</v>
      </c>
      <c r="E4495" s="1" t="s">
        <v>1638</v>
      </c>
      <c r="F4495" s="1">
        <v>7575394</v>
      </c>
      <c r="G4495" s="1">
        <v>7582584</v>
      </c>
      <c r="L4495" s="1" t="s">
        <v>1639</v>
      </c>
      <c r="M4495" s="1" t="s">
        <v>1640</v>
      </c>
    </row>
    <row r="4496" spans="2:13">
      <c r="B4496" s="1">
        <v>58</v>
      </c>
      <c r="C4496" s="1" t="s">
        <v>1641</v>
      </c>
      <c r="D4496" s="1">
        <v>1</v>
      </c>
      <c r="E4496" s="1" t="s">
        <v>1642</v>
      </c>
      <c r="F4496" s="1">
        <v>7582648</v>
      </c>
      <c r="G4496" s="1">
        <v>7592484</v>
      </c>
      <c r="L4496" s="1" t="s">
        <v>1643</v>
      </c>
      <c r="M4496" s="1" t="s">
        <v>1644</v>
      </c>
    </row>
    <row r="4497" spans="2:13">
      <c r="B4497" s="1">
        <v>58</v>
      </c>
      <c r="C4497" s="1" t="s">
        <v>1645</v>
      </c>
      <c r="D4497" s="1">
        <v>1</v>
      </c>
      <c r="E4497" s="1" t="s">
        <v>1646</v>
      </c>
      <c r="F4497" s="1">
        <v>7600162</v>
      </c>
      <c r="G4497" s="1">
        <v>7604934</v>
      </c>
      <c r="L4497" s="1" t="s">
        <v>1647</v>
      </c>
      <c r="M4497" s="1" t="s">
        <v>1648</v>
      </c>
    </row>
    <row r="4498" spans="2:13">
      <c r="B4498" s="1">
        <v>58</v>
      </c>
      <c r="C4498" s="1" t="s">
        <v>1649</v>
      </c>
      <c r="D4498" s="1">
        <v>1</v>
      </c>
      <c r="E4498" s="1" t="s">
        <v>1650</v>
      </c>
      <c r="F4498" s="1">
        <v>7604630</v>
      </c>
      <c r="G4498" s="1">
        <v>7609385</v>
      </c>
      <c r="H4498" s="1" t="s">
        <v>1651</v>
      </c>
      <c r="I4498" s="1" t="s">
        <v>1652</v>
      </c>
      <c r="J4498" s="1" t="s">
        <v>1653</v>
      </c>
      <c r="L4498" s="1" t="s">
        <v>1654</v>
      </c>
      <c r="M4498" s="1" t="s">
        <v>1655</v>
      </c>
    </row>
    <row r="4499" spans="2:13">
      <c r="B4499" s="1">
        <v>58</v>
      </c>
      <c r="C4499" s="1" t="s">
        <v>1656</v>
      </c>
      <c r="D4499" s="1">
        <v>1</v>
      </c>
      <c r="E4499" s="1" t="s">
        <v>1657</v>
      </c>
      <c r="F4499" s="1">
        <v>7610055</v>
      </c>
      <c r="G4499" s="1">
        <v>7619259</v>
      </c>
      <c r="L4499" s="1" t="s">
        <v>96</v>
      </c>
      <c r="M4499" s="1" t="s">
        <v>97</v>
      </c>
    </row>
    <row r="4500" spans="2:13">
      <c r="B4500" s="1">
        <v>58</v>
      </c>
      <c r="C4500" s="1" t="s">
        <v>1658</v>
      </c>
      <c r="D4500" s="1">
        <v>1</v>
      </c>
      <c r="E4500" s="1" t="s">
        <v>1659</v>
      </c>
      <c r="F4500" s="1">
        <v>7624015</v>
      </c>
      <c r="G4500" s="1">
        <v>7636603</v>
      </c>
      <c r="H4500" s="1" t="s">
        <v>1660</v>
      </c>
      <c r="I4500" s="1" t="s">
        <v>1661</v>
      </c>
      <c r="K4500" s="1" t="s">
        <v>1662</v>
      </c>
      <c r="L4500" s="1" t="s">
        <v>1663</v>
      </c>
      <c r="M4500" s="1" t="s">
        <v>1664</v>
      </c>
    </row>
    <row r="4501" spans="2:13">
      <c r="B4501" s="1">
        <v>58</v>
      </c>
      <c r="C4501" s="1" t="s">
        <v>1665</v>
      </c>
      <c r="D4501" s="1">
        <v>1</v>
      </c>
      <c r="E4501" s="1" t="s">
        <v>1666</v>
      </c>
      <c r="F4501" s="1">
        <v>7636568</v>
      </c>
      <c r="G4501" s="1">
        <v>7639890</v>
      </c>
      <c r="L4501" s="1" t="s">
        <v>676</v>
      </c>
      <c r="M4501" s="1" t="s">
        <v>677</v>
      </c>
    </row>
    <row r="4502" spans="2:13">
      <c r="B4502" s="1">
        <v>58</v>
      </c>
      <c r="C4502" s="1" t="s">
        <v>1667</v>
      </c>
      <c r="D4502" s="1">
        <v>1</v>
      </c>
      <c r="E4502" s="1" t="s">
        <v>1668</v>
      </c>
      <c r="F4502" s="1">
        <v>7639719</v>
      </c>
      <c r="G4502" s="1">
        <v>7645799</v>
      </c>
      <c r="L4502" s="1" t="s">
        <v>14</v>
      </c>
      <c r="M4502" s="1" t="s">
        <v>14</v>
      </c>
    </row>
    <row r="4503" spans="2:13">
      <c r="B4503" s="1">
        <v>58</v>
      </c>
      <c r="C4503" s="1" t="s">
        <v>1669</v>
      </c>
      <c r="D4503" s="1">
        <v>1</v>
      </c>
      <c r="E4503" s="1" t="s">
        <v>1670</v>
      </c>
      <c r="F4503" s="1">
        <v>7645779</v>
      </c>
      <c r="G4503" s="1">
        <v>7647628</v>
      </c>
      <c r="H4503" s="1" t="s">
        <v>1671</v>
      </c>
      <c r="I4503" s="1" t="s">
        <v>1672</v>
      </c>
      <c r="J4503" s="1" t="s">
        <v>1673</v>
      </c>
      <c r="K4503" s="1" t="s">
        <v>1674</v>
      </c>
      <c r="L4503" s="1" t="s">
        <v>1675</v>
      </c>
      <c r="M4503" s="1" t="s">
        <v>1676</v>
      </c>
    </row>
    <row r="4504" spans="2:13">
      <c r="B4504" s="1">
        <v>58</v>
      </c>
      <c r="C4504" s="1" t="s">
        <v>1677</v>
      </c>
      <c r="D4504" s="1">
        <v>1</v>
      </c>
      <c r="E4504" s="1" t="s">
        <v>1678</v>
      </c>
      <c r="F4504" s="1">
        <v>7652248</v>
      </c>
      <c r="G4504" s="1">
        <v>7662464</v>
      </c>
      <c r="L4504" s="1" t="s">
        <v>1679</v>
      </c>
      <c r="M4504" s="1" t="s">
        <v>1680</v>
      </c>
    </row>
    <row r="4505" spans="2:13">
      <c r="B4505" s="1">
        <v>58</v>
      </c>
      <c r="C4505" s="1" t="s">
        <v>1681</v>
      </c>
      <c r="D4505" s="1">
        <v>1</v>
      </c>
      <c r="E4505" s="1" t="s">
        <v>1682</v>
      </c>
      <c r="F4505" s="1">
        <v>7662557</v>
      </c>
      <c r="G4505" s="1">
        <v>7665447</v>
      </c>
      <c r="H4505" s="1" t="s">
        <v>1683</v>
      </c>
      <c r="I4505" s="1" t="s">
        <v>1684</v>
      </c>
      <c r="J4505" s="1" t="s">
        <v>1685</v>
      </c>
      <c r="L4505" s="1" t="s">
        <v>14</v>
      </c>
      <c r="M4505" s="1" t="s">
        <v>14</v>
      </c>
    </row>
    <row r="4506" spans="2:13">
      <c r="B4506" s="1">
        <v>58</v>
      </c>
      <c r="C4506" s="1" t="s">
        <v>1686</v>
      </c>
      <c r="D4506" s="1">
        <v>1</v>
      </c>
      <c r="E4506" s="1" t="s">
        <v>1687</v>
      </c>
      <c r="F4506" s="1">
        <v>7665520</v>
      </c>
      <c r="G4506" s="1">
        <v>7668299</v>
      </c>
      <c r="L4506" s="1" t="s">
        <v>14</v>
      </c>
      <c r="M4506" s="1" t="s">
        <v>14</v>
      </c>
    </row>
    <row r="4507" spans="2:13">
      <c r="B4507" s="1">
        <v>58</v>
      </c>
      <c r="C4507" s="1" t="s">
        <v>1688</v>
      </c>
      <c r="D4507" s="1">
        <v>1</v>
      </c>
      <c r="E4507" s="1" t="s">
        <v>1689</v>
      </c>
      <c r="F4507" s="1">
        <v>7668866</v>
      </c>
      <c r="G4507" s="1">
        <v>7673965</v>
      </c>
      <c r="L4507" s="1" t="s">
        <v>96</v>
      </c>
      <c r="M4507" s="1" t="s">
        <v>97</v>
      </c>
    </row>
    <row r="4508" spans="2:13">
      <c r="B4508" s="1">
        <v>58</v>
      </c>
      <c r="C4508" s="1" t="s">
        <v>1690</v>
      </c>
      <c r="D4508" s="1">
        <v>1</v>
      </c>
      <c r="E4508" s="1" t="s">
        <v>1691</v>
      </c>
      <c r="F4508" s="1">
        <v>7673993</v>
      </c>
      <c r="G4508" s="1">
        <v>7679666</v>
      </c>
      <c r="L4508" s="1" t="s">
        <v>14</v>
      </c>
      <c r="M4508" s="1" t="s">
        <v>14</v>
      </c>
    </row>
    <row r="4509" spans="2:13">
      <c r="B4509" s="1">
        <v>58</v>
      </c>
      <c r="C4509" s="1" t="s">
        <v>1692</v>
      </c>
      <c r="D4509" s="1">
        <v>1</v>
      </c>
      <c r="E4509" s="1" t="s">
        <v>1693</v>
      </c>
      <c r="F4509" s="1">
        <v>7679427</v>
      </c>
      <c r="G4509" s="1">
        <v>7685705</v>
      </c>
      <c r="L4509" s="1" t="s">
        <v>14</v>
      </c>
      <c r="M4509" s="1" t="s">
        <v>14</v>
      </c>
    </row>
    <row r="4510" spans="2:13">
      <c r="B4510" s="1">
        <v>58</v>
      </c>
      <c r="C4510" s="1" t="s">
        <v>1694</v>
      </c>
      <c r="D4510" s="1">
        <v>1</v>
      </c>
      <c r="E4510" s="1" t="s">
        <v>1695</v>
      </c>
      <c r="F4510" s="1">
        <v>7685322</v>
      </c>
      <c r="G4510" s="1">
        <v>7689943</v>
      </c>
      <c r="L4510" s="1" t="s">
        <v>85</v>
      </c>
      <c r="M4510" s="1" t="s">
        <v>86</v>
      </c>
    </row>
    <row r="4511" spans="2:13">
      <c r="B4511" s="1">
        <v>58</v>
      </c>
      <c r="C4511" s="1" t="s">
        <v>1696</v>
      </c>
      <c r="D4511" s="1">
        <v>1</v>
      </c>
      <c r="E4511" s="1" t="s">
        <v>1697</v>
      </c>
      <c r="F4511" s="1">
        <v>7689960</v>
      </c>
      <c r="G4511" s="1">
        <v>7691229</v>
      </c>
      <c r="L4511" s="1" t="s">
        <v>14</v>
      </c>
      <c r="M4511" s="1" t="s">
        <v>14</v>
      </c>
    </row>
    <row r="4512" spans="2:13">
      <c r="B4512" s="1">
        <v>58</v>
      </c>
      <c r="C4512" s="1" t="s">
        <v>1698</v>
      </c>
      <c r="D4512" s="1">
        <v>1</v>
      </c>
      <c r="E4512" s="1" t="s">
        <v>1699</v>
      </c>
      <c r="F4512" s="1">
        <v>7693049</v>
      </c>
      <c r="G4512" s="1">
        <v>7699360</v>
      </c>
      <c r="L4512" s="1" t="s">
        <v>96</v>
      </c>
      <c r="M4512" s="1" t="s">
        <v>97</v>
      </c>
    </row>
    <row r="4513" spans="2:13">
      <c r="B4513" s="1">
        <v>58</v>
      </c>
      <c r="C4513" s="1" t="s">
        <v>1700</v>
      </c>
      <c r="D4513" s="1">
        <v>1</v>
      </c>
      <c r="E4513" s="1" t="s">
        <v>1701</v>
      </c>
      <c r="F4513" s="1">
        <v>7698958</v>
      </c>
      <c r="G4513" s="1">
        <v>7706573</v>
      </c>
      <c r="H4513" s="1" t="s">
        <v>1702</v>
      </c>
      <c r="I4513" s="1" t="s">
        <v>1703</v>
      </c>
      <c r="J4513" s="1" t="s">
        <v>1704</v>
      </c>
      <c r="L4513" s="1" t="s">
        <v>1310</v>
      </c>
      <c r="M4513" s="1" t="s">
        <v>1311</v>
      </c>
    </row>
    <row r="4514" spans="2:13">
      <c r="B4514" s="1">
        <v>58</v>
      </c>
      <c r="C4514" s="1" t="s">
        <v>1705</v>
      </c>
      <c r="D4514" s="1">
        <v>1</v>
      </c>
      <c r="E4514" s="1" t="s">
        <v>1706</v>
      </c>
      <c r="F4514" s="1">
        <v>7708072</v>
      </c>
      <c r="G4514" s="1">
        <v>7708434</v>
      </c>
      <c r="L4514" s="1" t="s">
        <v>14</v>
      </c>
      <c r="M4514" s="1" t="s">
        <v>14</v>
      </c>
    </row>
    <row r="4515" spans="2:13">
      <c r="B4515" s="1">
        <v>58</v>
      </c>
      <c r="C4515" s="1" t="s">
        <v>1707</v>
      </c>
      <c r="D4515" s="1">
        <v>1</v>
      </c>
      <c r="E4515" s="1" t="s">
        <v>1708</v>
      </c>
      <c r="F4515" s="1">
        <v>7710704</v>
      </c>
      <c r="G4515" s="1">
        <v>7715632</v>
      </c>
      <c r="H4515" s="1" t="s">
        <v>1709</v>
      </c>
      <c r="I4515" s="1" t="s">
        <v>1710</v>
      </c>
      <c r="J4515" s="1" t="s">
        <v>1711</v>
      </c>
      <c r="K4515" s="1" t="s">
        <v>1712</v>
      </c>
      <c r="L4515" s="1" t="s">
        <v>1713</v>
      </c>
      <c r="M4515" s="1" t="s">
        <v>1714</v>
      </c>
    </row>
    <row r="4516" spans="2:13">
      <c r="B4516" s="1">
        <v>58</v>
      </c>
      <c r="C4516" s="1" t="s">
        <v>1715</v>
      </c>
      <c r="D4516" s="1">
        <v>1</v>
      </c>
      <c r="E4516" s="1" t="s">
        <v>1716</v>
      </c>
      <c r="F4516" s="1">
        <v>7717589</v>
      </c>
      <c r="G4516" s="1">
        <v>7723854</v>
      </c>
      <c r="L4516" s="1" t="s">
        <v>14</v>
      </c>
      <c r="M4516" s="1" t="s">
        <v>14</v>
      </c>
    </row>
    <row r="4517" spans="2:13">
      <c r="B4517" s="1">
        <v>58</v>
      </c>
      <c r="C4517" s="1" t="s">
        <v>1717</v>
      </c>
      <c r="D4517" s="1">
        <v>1</v>
      </c>
      <c r="E4517" s="1" t="s">
        <v>1718</v>
      </c>
      <c r="F4517" s="1">
        <v>7724702</v>
      </c>
      <c r="G4517" s="1">
        <v>7725724</v>
      </c>
      <c r="L4517" s="1" t="s">
        <v>14</v>
      </c>
      <c r="M4517" s="1" t="s">
        <v>14</v>
      </c>
    </row>
    <row r="4518" spans="2:13">
      <c r="B4518" s="1">
        <v>58</v>
      </c>
      <c r="C4518" s="1" t="s">
        <v>1719</v>
      </c>
      <c r="D4518" s="1">
        <v>1</v>
      </c>
      <c r="E4518" s="1" t="s">
        <v>1720</v>
      </c>
      <c r="F4518" s="1">
        <v>7725998</v>
      </c>
      <c r="G4518" s="1">
        <v>7728989</v>
      </c>
      <c r="L4518" s="1" t="s">
        <v>14</v>
      </c>
      <c r="M4518" s="1" t="s">
        <v>14</v>
      </c>
    </row>
    <row r="4519" spans="2:13">
      <c r="B4519" s="1">
        <v>58</v>
      </c>
      <c r="C4519" s="1" t="s">
        <v>1721</v>
      </c>
      <c r="D4519" s="1">
        <v>1</v>
      </c>
      <c r="E4519" s="1" t="s">
        <v>1722</v>
      </c>
      <c r="F4519" s="1">
        <v>7737197</v>
      </c>
      <c r="G4519" s="1">
        <v>7744706</v>
      </c>
      <c r="L4519" s="1" t="s">
        <v>14</v>
      </c>
      <c r="M4519" s="1" t="s">
        <v>14</v>
      </c>
    </row>
    <row r="4520" spans="2:13">
      <c r="B4520" s="1">
        <v>58</v>
      </c>
      <c r="C4520" s="1" t="s">
        <v>1723</v>
      </c>
      <c r="D4520" s="1">
        <v>1</v>
      </c>
      <c r="E4520" s="1" t="s">
        <v>1724</v>
      </c>
      <c r="F4520" s="1">
        <v>7745490</v>
      </c>
      <c r="G4520" s="1">
        <v>7750339</v>
      </c>
      <c r="L4520" s="1" t="s">
        <v>14</v>
      </c>
      <c r="M4520" s="1" t="s">
        <v>14</v>
      </c>
    </row>
    <row r="4521" spans="2:13">
      <c r="B4521" s="1">
        <v>58</v>
      </c>
      <c r="C4521" s="1" t="s">
        <v>1725</v>
      </c>
      <c r="D4521" s="1">
        <v>1</v>
      </c>
      <c r="E4521" s="1" t="s">
        <v>1726</v>
      </c>
      <c r="F4521" s="1">
        <v>7750274</v>
      </c>
      <c r="G4521" s="1">
        <v>7755772</v>
      </c>
      <c r="L4521" s="1" t="s">
        <v>14</v>
      </c>
      <c r="M4521" s="1" t="s">
        <v>14</v>
      </c>
    </row>
    <row r="4522" spans="2:13">
      <c r="B4522" s="1">
        <v>58</v>
      </c>
      <c r="C4522" s="1" t="s">
        <v>1727</v>
      </c>
      <c r="D4522" s="1">
        <v>1</v>
      </c>
      <c r="E4522" s="1" t="s">
        <v>1728</v>
      </c>
      <c r="F4522" s="1">
        <v>7754872</v>
      </c>
      <c r="G4522" s="1">
        <v>7758692</v>
      </c>
      <c r="L4522" s="1" t="s">
        <v>14</v>
      </c>
      <c r="M4522" s="1" t="s">
        <v>14</v>
      </c>
    </row>
    <row r="4523" spans="2:13">
      <c r="B4523" s="1">
        <v>58</v>
      </c>
      <c r="C4523" s="1" t="s">
        <v>1729</v>
      </c>
      <c r="D4523" s="1">
        <v>1</v>
      </c>
      <c r="E4523" s="1" t="s">
        <v>1730</v>
      </c>
      <c r="F4523" s="1">
        <v>7758678</v>
      </c>
      <c r="G4523" s="1">
        <v>7762464</v>
      </c>
      <c r="L4523" s="1" t="s">
        <v>14</v>
      </c>
      <c r="M4523" s="1" t="s">
        <v>14</v>
      </c>
    </row>
    <row r="4524" spans="2:13">
      <c r="B4524" s="1">
        <v>58</v>
      </c>
      <c r="C4524" s="1" t="s">
        <v>1731</v>
      </c>
      <c r="D4524" s="1">
        <v>1</v>
      </c>
      <c r="E4524" s="1" t="s">
        <v>1732</v>
      </c>
      <c r="F4524" s="1">
        <v>7761951</v>
      </c>
      <c r="G4524" s="1">
        <v>7765790</v>
      </c>
      <c r="L4524" s="1" t="s">
        <v>1123</v>
      </c>
      <c r="M4524" s="1" t="s">
        <v>1124</v>
      </c>
    </row>
    <row r="4525" spans="2:13">
      <c r="B4525" s="1">
        <v>58</v>
      </c>
      <c r="C4525" s="1" t="s">
        <v>1733</v>
      </c>
      <c r="D4525" s="1">
        <v>1</v>
      </c>
      <c r="E4525" s="1" t="s">
        <v>1734</v>
      </c>
      <c r="F4525" s="1">
        <v>7768207</v>
      </c>
      <c r="G4525" s="1">
        <v>7784462</v>
      </c>
      <c r="L4525" s="1" t="s">
        <v>14</v>
      </c>
      <c r="M4525" s="1" t="s">
        <v>14</v>
      </c>
    </row>
    <row r="4526" spans="2:13">
      <c r="B4526" s="1">
        <v>58</v>
      </c>
      <c r="C4526" s="1" t="s">
        <v>1735</v>
      </c>
      <c r="D4526" s="1">
        <v>1</v>
      </c>
      <c r="E4526" s="1" t="s">
        <v>1736</v>
      </c>
      <c r="F4526" s="1">
        <v>7786245</v>
      </c>
      <c r="G4526" s="1">
        <v>7787677</v>
      </c>
      <c r="L4526" s="1" t="s">
        <v>14</v>
      </c>
      <c r="M4526" s="1" t="s">
        <v>14</v>
      </c>
    </row>
    <row r="4527" spans="2:13">
      <c r="B4527" s="1">
        <v>58</v>
      </c>
      <c r="C4527" s="1" t="s">
        <v>1737</v>
      </c>
      <c r="D4527" s="1">
        <v>1</v>
      </c>
      <c r="E4527" s="1" t="s">
        <v>1738</v>
      </c>
      <c r="F4527" s="1">
        <v>7787745</v>
      </c>
      <c r="G4527" s="1">
        <v>7794565</v>
      </c>
      <c r="L4527" s="1" t="s">
        <v>14</v>
      </c>
      <c r="M4527" s="1" t="s">
        <v>14</v>
      </c>
    </row>
    <row r="4528" spans="2:13">
      <c r="B4528" s="1">
        <v>58</v>
      </c>
      <c r="C4528" s="1" t="s">
        <v>1739</v>
      </c>
      <c r="D4528" s="1">
        <v>1</v>
      </c>
      <c r="E4528" s="1" t="s">
        <v>1740</v>
      </c>
      <c r="F4528" s="1">
        <v>7796179</v>
      </c>
      <c r="G4528" s="1">
        <v>7801912</v>
      </c>
      <c r="L4528" s="1" t="s">
        <v>14</v>
      </c>
      <c r="M4528" s="1" t="s">
        <v>14</v>
      </c>
    </row>
    <row r="4529" spans="2:13">
      <c r="B4529" s="1">
        <v>58</v>
      </c>
      <c r="C4529" s="1" t="s">
        <v>1741</v>
      </c>
      <c r="D4529" s="1">
        <v>1</v>
      </c>
      <c r="E4529" s="1" t="s">
        <v>1742</v>
      </c>
      <c r="F4529" s="1">
        <v>7802667</v>
      </c>
      <c r="G4529" s="1">
        <v>7804339</v>
      </c>
      <c r="L4529" s="1" t="s">
        <v>370</v>
      </c>
      <c r="M4529" s="1" t="s">
        <v>371</v>
      </c>
    </row>
    <row r="4530" spans="2:13">
      <c r="B4530" s="1">
        <v>58</v>
      </c>
      <c r="C4530" s="1" t="s">
        <v>1743</v>
      </c>
      <c r="D4530" s="1">
        <v>1</v>
      </c>
      <c r="E4530" s="1" t="s">
        <v>1744</v>
      </c>
      <c r="F4530" s="1">
        <v>7805767</v>
      </c>
      <c r="G4530" s="1">
        <v>7808663</v>
      </c>
      <c r="L4530" s="1" t="s">
        <v>14</v>
      </c>
      <c r="M4530" s="1" t="s">
        <v>14</v>
      </c>
    </row>
    <row r="4531" spans="2:13">
      <c r="B4531" s="1">
        <v>58</v>
      </c>
      <c r="C4531" s="1" t="s">
        <v>1745</v>
      </c>
      <c r="D4531" s="1">
        <v>1</v>
      </c>
      <c r="E4531" s="1" t="s">
        <v>1746</v>
      </c>
      <c r="F4531" s="1">
        <v>7808867</v>
      </c>
      <c r="G4531" s="1">
        <v>7811461</v>
      </c>
      <c r="L4531" s="1" t="s">
        <v>1747</v>
      </c>
      <c r="M4531" s="1" t="s">
        <v>1748</v>
      </c>
    </row>
    <row r="4532" spans="2:13">
      <c r="B4532" s="1">
        <v>58</v>
      </c>
      <c r="C4532" s="1" t="s">
        <v>1749</v>
      </c>
      <c r="D4532" s="1">
        <v>1</v>
      </c>
      <c r="E4532" s="1" t="s">
        <v>1750</v>
      </c>
      <c r="F4532" s="1">
        <v>7811399</v>
      </c>
      <c r="G4532" s="1">
        <v>7815251</v>
      </c>
      <c r="L4532" s="1" t="s">
        <v>14</v>
      </c>
      <c r="M4532" s="1" t="s">
        <v>14</v>
      </c>
    </row>
    <row r="4533" spans="2:13">
      <c r="B4533" s="1">
        <v>58</v>
      </c>
      <c r="C4533" s="1" t="s">
        <v>1751</v>
      </c>
      <c r="D4533" s="1">
        <v>1</v>
      </c>
      <c r="E4533" s="1" t="s">
        <v>1752</v>
      </c>
      <c r="F4533" s="1">
        <v>7815811</v>
      </c>
      <c r="G4533" s="1">
        <v>7816995</v>
      </c>
      <c r="H4533" s="1" t="s">
        <v>1753</v>
      </c>
      <c r="I4533" s="1" t="s">
        <v>1754</v>
      </c>
      <c r="J4533" s="1" t="s">
        <v>1755</v>
      </c>
      <c r="K4533" s="1" t="s">
        <v>1756</v>
      </c>
      <c r="L4533" s="1" t="s">
        <v>1757</v>
      </c>
      <c r="M4533" s="1" t="s">
        <v>1758</v>
      </c>
    </row>
    <row r="4534" spans="2:13">
      <c r="B4534" s="1">
        <v>58</v>
      </c>
      <c r="C4534" s="1" t="s">
        <v>1759</v>
      </c>
      <c r="D4534" s="1">
        <v>1</v>
      </c>
      <c r="E4534" s="1" t="s">
        <v>1760</v>
      </c>
      <c r="F4534" s="1">
        <v>7818408</v>
      </c>
      <c r="G4534" s="1">
        <v>7822106</v>
      </c>
      <c r="L4534" s="1" t="s">
        <v>14</v>
      </c>
      <c r="M4534" s="1" t="s">
        <v>14</v>
      </c>
    </row>
    <row r="4535" spans="2:13">
      <c r="B4535" s="1">
        <v>58</v>
      </c>
      <c r="C4535" s="1" t="s">
        <v>1761</v>
      </c>
      <c r="D4535" s="1">
        <v>1</v>
      </c>
      <c r="E4535" s="1" t="s">
        <v>1762</v>
      </c>
      <c r="F4535" s="1">
        <v>7819664</v>
      </c>
      <c r="G4535" s="1">
        <v>7819915</v>
      </c>
      <c r="L4535" s="1" t="s">
        <v>14</v>
      </c>
      <c r="M4535" s="1" t="s">
        <v>14</v>
      </c>
    </row>
    <row r="4536" spans="2:13">
      <c r="B4536" s="1">
        <v>58</v>
      </c>
      <c r="C4536" s="1" t="s">
        <v>1763</v>
      </c>
      <c r="D4536" s="1">
        <v>1</v>
      </c>
      <c r="E4536" s="1" t="s">
        <v>1764</v>
      </c>
      <c r="F4536" s="1">
        <v>7823967</v>
      </c>
      <c r="G4536" s="1">
        <v>7825343</v>
      </c>
      <c r="L4536" s="1" t="s">
        <v>14</v>
      </c>
      <c r="M4536" s="1" t="s">
        <v>14</v>
      </c>
    </row>
    <row r="4537" spans="2:13">
      <c r="B4537" s="1">
        <v>58</v>
      </c>
      <c r="C4537" s="1" t="s">
        <v>1765</v>
      </c>
      <c r="D4537" s="1">
        <v>1</v>
      </c>
      <c r="E4537" s="1" t="s">
        <v>1766</v>
      </c>
      <c r="F4537" s="1">
        <v>7826727</v>
      </c>
      <c r="G4537" s="1">
        <v>7836637</v>
      </c>
      <c r="L4537" s="1" t="s">
        <v>14</v>
      </c>
      <c r="M4537" s="1" t="s">
        <v>14</v>
      </c>
    </row>
    <row r="4538" spans="2:13">
      <c r="B4538" s="1">
        <v>58</v>
      </c>
      <c r="C4538" s="1" t="s">
        <v>1767</v>
      </c>
      <c r="D4538" s="1">
        <v>1</v>
      </c>
      <c r="E4538" s="1" t="s">
        <v>1768</v>
      </c>
      <c r="F4538" s="1">
        <v>7836808</v>
      </c>
      <c r="G4538" s="1">
        <v>7841375</v>
      </c>
      <c r="L4538" s="1" t="s">
        <v>14</v>
      </c>
      <c r="M4538" s="1" t="s">
        <v>14</v>
      </c>
    </row>
    <row r="4539" spans="2:13">
      <c r="B4539" s="1">
        <v>58</v>
      </c>
      <c r="C4539" s="1" t="s">
        <v>1769</v>
      </c>
      <c r="D4539" s="1">
        <v>1</v>
      </c>
      <c r="E4539" s="1" t="s">
        <v>1770</v>
      </c>
      <c r="F4539" s="1">
        <v>7841459</v>
      </c>
      <c r="G4539" s="1">
        <v>7842883</v>
      </c>
      <c r="L4539" s="1" t="s">
        <v>14</v>
      </c>
      <c r="M4539" s="1" t="s">
        <v>14</v>
      </c>
    </row>
    <row r="4540" spans="2:13">
      <c r="B4540" s="1">
        <v>58</v>
      </c>
      <c r="C4540" s="1" t="s">
        <v>1798</v>
      </c>
      <c r="D4540" s="1">
        <v>1</v>
      </c>
      <c r="E4540" s="1" t="s">
        <v>1799</v>
      </c>
      <c r="F4540" s="1">
        <v>7842719</v>
      </c>
      <c r="G4540" s="1">
        <v>7851988</v>
      </c>
      <c r="H4540" s="1" t="s">
        <v>1800</v>
      </c>
      <c r="I4540" s="1" t="s">
        <v>1801</v>
      </c>
      <c r="J4540" s="1" t="s">
        <v>1802</v>
      </c>
      <c r="L4540" s="1" t="s">
        <v>1796</v>
      </c>
      <c r="M4540" s="1" t="s">
        <v>1797</v>
      </c>
    </row>
    <row r="4541" spans="2:13">
      <c r="B4541" s="1">
        <v>58</v>
      </c>
      <c r="C4541" s="1" t="s">
        <v>1803</v>
      </c>
      <c r="D4541" s="1">
        <v>1</v>
      </c>
      <c r="E4541" s="1" t="s">
        <v>1804</v>
      </c>
      <c r="F4541" s="1">
        <v>7852096</v>
      </c>
      <c r="G4541" s="1">
        <v>7855564</v>
      </c>
      <c r="L4541" s="1" t="s">
        <v>14</v>
      </c>
      <c r="M4541" s="1" t="s">
        <v>14</v>
      </c>
    </row>
    <row r="4542" spans="2:13">
      <c r="B4542" s="1">
        <v>58</v>
      </c>
      <c r="C4542" s="1" t="s">
        <v>1805</v>
      </c>
      <c r="D4542" s="1">
        <v>1</v>
      </c>
      <c r="E4542" s="1" t="s">
        <v>1806</v>
      </c>
      <c r="F4542" s="1">
        <v>7855368</v>
      </c>
      <c r="G4542" s="1">
        <v>7857995</v>
      </c>
      <c r="L4542" s="1" t="s">
        <v>1807</v>
      </c>
      <c r="M4542" s="1" t="s">
        <v>1808</v>
      </c>
    </row>
    <row r="4543" spans="2:13">
      <c r="B4543" s="1">
        <v>58</v>
      </c>
      <c r="C4543" s="1" t="s">
        <v>1809</v>
      </c>
      <c r="D4543" s="1">
        <v>1</v>
      </c>
      <c r="E4543" s="1" t="s">
        <v>1810</v>
      </c>
      <c r="F4543" s="1">
        <v>7858167</v>
      </c>
      <c r="G4543" s="1">
        <v>7862122</v>
      </c>
      <c r="H4543" s="1" t="s">
        <v>1811</v>
      </c>
      <c r="I4543" s="1" t="s">
        <v>1812</v>
      </c>
      <c r="J4543" s="1" t="s">
        <v>1813</v>
      </c>
      <c r="K4543" s="1" t="s">
        <v>1814</v>
      </c>
      <c r="L4543" s="1" t="s">
        <v>1815</v>
      </c>
      <c r="M4543" s="1" t="s">
        <v>1816</v>
      </c>
    </row>
    <row r="4544" spans="2:13">
      <c r="B4544" s="1">
        <v>58</v>
      </c>
      <c r="C4544" s="1" t="s">
        <v>1817</v>
      </c>
      <c r="D4544" s="1">
        <v>1</v>
      </c>
      <c r="E4544" s="1" t="s">
        <v>1818</v>
      </c>
      <c r="F4544" s="1">
        <v>7862200</v>
      </c>
      <c r="G4544" s="1">
        <v>7865296</v>
      </c>
      <c r="H4544" s="1" t="s">
        <v>1819</v>
      </c>
      <c r="I4544" s="1" t="s">
        <v>1820</v>
      </c>
      <c r="J4544" s="1" t="s">
        <v>1821</v>
      </c>
      <c r="K4544" s="1" t="s">
        <v>1822</v>
      </c>
      <c r="L4544" s="1" t="s">
        <v>14</v>
      </c>
      <c r="M4544" s="1" t="s">
        <v>14</v>
      </c>
    </row>
    <row r="4545" spans="2:13">
      <c r="B4545" s="1">
        <v>58</v>
      </c>
      <c r="C4545" s="1" t="s">
        <v>1823</v>
      </c>
      <c r="D4545" s="1">
        <v>1</v>
      </c>
      <c r="E4545" s="1" t="s">
        <v>1824</v>
      </c>
      <c r="F4545" s="1">
        <v>7865665</v>
      </c>
      <c r="G4545" s="1">
        <v>7869193</v>
      </c>
      <c r="L4545" s="1" t="s">
        <v>438</v>
      </c>
      <c r="M4545" s="1" t="s">
        <v>439</v>
      </c>
    </row>
    <row r="4546" spans="2:13">
      <c r="B4546" s="1">
        <v>58</v>
      </c>
      <c r="C4546" s="1" t="s">
        <v>1825</v>
      </c>
      <c r="D4546" s="1">
        <v>1</v>
      </c>
      <c r="E4546" s="1" t="s">
        <v>1826</v>
      </c>
      <c r="F4546" s="1">
        <v>7869278</v>
      </c>
      <c r="G4546" s="1">
        <v>7878499</v>
      </c>
      <c r="L4546" s="1" t="s">
        <v>1827</v>
      </c>
      <c r="M4546" s="1" t="s">
        <v>1828</v>
      </c>
    </row>
    <row r="4547" spans="2:13">
      <c r="B4547" s="1">
        <v>58</v>
      </c>
      <c r="C4547" s="1" t="s">
        <v>1829</v>
      </c>
      <c r="D4547" s="1">
        <v>1</v>
      </c>
      <c r="E4547" s="1" t="s">
        <v>1830</v>
      </c>
      <c r="F4547" s="1">
        <v>7876383</v>
      </c>
      <c r="G4547" s="1">
        <v>7878499</v>
      </c>
      <c r="L4547" s="1" t="s">
        <v>14</v>
      </c>
      <c r="M4547" s="1" t="s">
        <v>14</v>
      </c>
    </row>
    <row r="4548" spans="2:13">
      <c r="B4548" s="1">
        <v>58</v>
      </c>
      <c r="C4548" s="1" t="s">
        <v>1831</v>
      </c>
      <c r="D4548" s="1">
        <v>1</v>
      </c>
      <c r="E4548" s="1" t="s">
        <v>1832</v>
      </c>
      <c r="F4548" s="1">
        <v>7880900</v>
      </c>
      <c r="G4548" s="1">
        <v>7882453</v>
      </c>
      <c r="L4548" s="1" t="s">
        <v>14</v>
      </c>
      <c r="M4548" s="1" t="s">
        <v>14</v>
      </c>
    </row>
    <row r="4549" spans="2:13">
      <c r="B4549" s="1">
        <v>58</v>
      </c>
      <c r="C4549" s="1" t="s">
        <v>1833</v>
      </c>
      <c r="D4549" s="1">
        <v>1</v>
      </c>
      <c r="E4549" s="1" t="s">
        <v>1834</v>
      </c>
      <c r="F4549" s="1">
        <v>7883224</v>
      </c>
      <c r="G4549" s="1">
        <v>7886727</v>
      </c>
      <c r="H4549" s="1" t="s">
        <v>1835</v>
      </c>
      <c r="I4549" s="1" t="s">
        <v>1836</v>
      </c>
      <c r="J4549" s="1" t="s">
        <v>1837</v>
      </c>
      <c r="L4549" s="1" t="s">
        <v>1838</v>
      </c>
      <c r="M4549" s="1" t="s">
        <v>1839</v>
      </c>
    </row>
    <row r="4550" spans="2:13">
      <c r="B4550" s="1">
        <v>58</v>
      </c>
      <c r="C4550" s="1" t="s">
        <v>1840</v>
      </c>
      <c r="D4550" s="1">
        <v>1</v>
      </c>
      <c r="E4550" s="1" t="s">
        <v>1841</v>
      </c>
      <c r="F4550" s="1">
        <v>7887093</v>
      </c>
      <c r="G4550" s="1">
        <v>7890673</v>
      </c>
      <c r="L4550" s="1" t="s">
        <v>14</v>
      </c>
      <c r="M4550" s="1" t="s">
        <v>14</v>
      </c>
    </row>
    <row r="4551" spans="2:13">
      <c r="B4551" s="1">
        <v>58</v>
      </c>
      <c r="C4551" s="1" t="s">
        <v>1842</v>
      </c>
      <c r="D4551" s="1">
        <v>1</v>
      </c>
      <c r="E4551" s="1" t="s">
        <v>1843</v>
      </c>
      <c r="F4551" s="1">
        <v>7891588</v>
      </c>
      <c r="G4551" s="1">
        <v>7897599</v>
      </c>
      <c r="H4551" s="1" t="s">
        <v>1844</v>
      </c>
      <c r="I4551" s="1" t="s">
        <v>1845</v>
      </c>
      <c r="J4551" s="1" t="s">
        <v>1846</v>
      </c>
      <c r="K4551" s="1" t="s">
        <v>1847</v>
      </c>
      <c r="L4551" s="1" t="s">
        <v>1848</v>
      </c>
      <c r="M4551" s="1" t="s">
        <v>1849</v>
      </c>
    </row>
    <row r="4552" spans="2:13">
      <c r="B4552" s="1">
        <v>58</v>
      </c>
      <c r="C4552" s="1" t="s">
        <v>1850</v>
      </c>
      <c r="D4552" s="1">
        <v>1</v>
      </c>
      <c r="E4552" s="1" t="s">
        <v>1851</v>
      </c>
      <c r="F4552" s="1">
        <v>7897167</v>
      </c>
      <c r="G4552" s="1">
        <v>7900517</v>
      </c>
      <c r="L4552" s="1" t="s">
        <v>1123</v>
      </c>
      <c r="M4552" s="1" t="s">
        <v>1124</v>
      </c>
    </row>
    <row r="4553" spans="2:13">
      <c r="B4553" s="1">
        <v>58</v>
      </c>
      <c r="C4553" s="1" t="s">
        <v>1852</v>
      </c>
      <c r="D4553" s="1">
        <v>1</v>
      </c>
      <c r="E4553" s="1" t="s">
        <v>1853</v>
      </c>
      <c r="F4553" s="1">
        <v>7901178</v>
      </c>
      <c r="G4553" s="1">
        <v>7901674</v>
      </c>
      <c r="L4553" s="1" t="s">
        <v>14</v>
      </c>
      <c r="M4553" s="1" t="s">
        <v>14</v>
      </c>
    </row>
    <row r="4554" spans="2:13">
      <c r="B4554" s="1">
        <v>58</v>
      </c>
      <c r="C4554" s="1" t="s">
        <v>1854</v>
      </c>
      <c r="D4554" s="1">
        <v>1</v>
      </c>
      <c r="E4554" s="1" t="s">
        <v>1855</v>
      </c>
      <c r="F4554" s="1">
        <v>7901941</v>
      </c>
      <c r="G4554" s="1">
        <v>7904660</v>
      </c>
      <c r="L4554" s="1" t="s">
        <v>14</v>
      </c>
      <c r="M4554" s="1" t="s">
        <v>14</v>
      </c>
    </row>
    <row r="4555" spans="2:13">
      <c r="B4555" s="1">
        <v>58</v>
      </c>
      <c r="C4555" s="1" t="s">
        <v>1856</v>
      </c>
      <c r="D4555" s="1">
        <v>1</v>
      </c>
      <c r="E4555" s="1" t="s">
        <v>1857</v>
      </c>
      <c r="F4555" s="1">
        <v>7908122</v>
      </c>
      <c r="G4555" s="1">
        <v>7911018</v>
      </c>
      <c r="L4555" s="1" t="s">
        <v>14</v>
      </c>
      <c r="M4555" s="1" t="s">
        <v>14</v>
      </c>
    </row>
    <row r="4556" spans="2:13">
      <c r="B4556" s="1">
        <v>58</v>
      </c>
      <c r="C4556" s="1" t="s">
        <v>1858</v>
      </c>
      <c r="D4556" s="1">
        <v>1</v>
      </c>
      <c r="E4556" s="1" t="s">
        <v>1859</v>
      </c>
      <c r="F4556" s="1">
        <v>7911266</v>
      </c>
      <c r="G4556" s="1">
        <v>7916917</v>
      </c>
      <c r="L4556" s="1" t="s">
        <v>1860</v>
      </c>
      <c r="M4556" s="1" t="s">
        <v>1861</v>
      </c>
    </row>
    <row r="4557" spans="2:13">
      <c r="B4557" s="1">
        <v>58</v>
      </c>
      <c r="C4557" s="1" t="s">
        <v>1862</v>
      </c>
      <c r="D4557" s="1">
        <v>1</v>
      </c>
      <c r="E4557" s="1" t="s">
        <v>1863</v>
      </c>
      <c r="F4557" s="1">
        <v>7917265</v>
      </c>
      <c r="G4557" s="1">
        <v>7924692</v>
      </c>
      <c r="L4557" s="1" t="s">
        <v>14</v>
      </c>
      <c r="M4557" s="1" t="s">
        <v>14</v>
      </c>
    </row>
    <row r="4558" spans="2:13">
      <c r="B4558" s="1">
        <v>58</v>
      </c>
      <c r="C4558" s="1" t="s">
        <v>1864</v>
      </c>
      <c r="D4558" s="1">
        <v>1</v>
      </c>
      <c r="E4558" s="1" t="s">
        <v>1865</v>
      </c>
      <c r="F4558" s="1">
        <v>7933056</v>
      </c>
      <c r="G4558" s="1">
        <v>7939526</v>
      </c>
      <c r="L4558" s="1" t="s">
        <v>14</v>
      </c>
      <c r="M4558" s="1" t="s">
        <v>14</v>
      </c>
    </row>
    <row r="4559" spans="2:13">
      <c r="B4559" s="1">
        <v>58</v>
      </c>
      <c r="C4559" s="1" t="s">
        <v>1866</v>
      </c>
      <c r="D4559" s="1">
        <v>1</v>
      </c>
      <c r="E4559" s="1" t="s">
        <v>1867</v>
      </c>
      <c r="F4559" s="1">
        <v>7966355</v>
      </c>
      <c r="G4559" s="1">
        <v>7970609</v>
      </c>
      <c r="H4559" s="1" t="s">
        <v>1868</v>
      </c>
      <c r="I4559" s="1" t="s">
        <v>1869</v>
      </c>
      <c r="J4559" s="1" t="s">
        <v>1870</v>
      </c>
      <c r="L4559" s="1" t="s">
        <v>1871</v>
      </c>
      <c r="M4559" s="1" t="s">
        <v>1872</v>
      </c>
    </row>
    <row r="4560" spans="2:13">
      <c r="B4560" s="1">
        <v>58</v>
      </c>
      <c r="C4560" s="1" t="s">
        <v>1873</v>
      </c>
      <c r="D4560" s="1">
        <v>1</v>
      </c>
      <c r="E4560" s="1" t="s">
        <v>1874</v>
      </c>
      <c r="F4560" s="1">
        <v>7970478</v>
      </c>
      <c r="G4560" s="1">
        <v>7983542</v>
      </c>
      <c r="H4560" s="1" t="s">
        <v>1875</v>
      </c>
      <c r="I4560" s="1" t="s">
        <v>1876</v>
      </c>
      <c r="J4560" s="1" t="s">
        <v>1877</v>
      </c>
      <c r="L4560" s="1" t="s">
        <v>1878</v>
      </c>
      <c r="M4560" s="1" t="s">
        <v>1879</v>
      </c>
    </row>
    <row r="4561" spans="2:13">
      <c r="B4561" s="1">
        <v>58</v>
      </c>
      <c r="C4561" s="1" t="s">
        <v>1880</v>
      </c>
      <c r="D4561" s="1">
        <v>1</v>
      </c>
      <c r="E4561" s="1" t="s">
        <v>1881</v>
      </c>
      <c r="F4561" s="1">
        <v>7984351</v>
      </c>
      <c r="G4561" s="1">
        <v>7993684</v>
      </c>
      <c r="L4561" s="1" t="s">
        <v>1882</v>
      </c>
      <c r="M4561" s="1" t="s">
        <v>1883</v>
      </c>
    </row>
    <row r="4562" spans="2:13">
      <c r="B4562" s="1">
        <v>58</v>
      </c>
      <c r="C4562" s="1" t="s">
        <v>1884</v>
      </c>
      <c r="D4562" s="1">
        <v>1</v>
      </c>
      <c r="E4562" s="1" t="s">
        <v>1885</v>
      </c>
      <c r="F4562" s="1">
        <v>7994041</v>
      </c>
      <c r="G4562" s="1">
        <v>7996564</v>
      </c>
      <c r="L4562" s="1" t="s">
        <v>14</v>
      </c>
      <c r="M4562" s="1" t="s">
        <v>14</v>
      </c>
    </row>
    <row r="4563" spans="2:13">
      <c r="B4563" s="1">
        <v>58</v>
      </c>
      <c r="C4563" s="1" t="s">
        <v>1886</v>
      </c>
      <c r="D4563" s="1">
        <v>1</v>
      </c>
      <c r="E4563" s="1" t="s">
        <v>1887</v>
      </c>
      <c r="F4563" s="1">
        <v>7997084</v>
      </c>
      <c r="G4563" s="1">
        <v>8002581</v>
      </c>
      <c r="L4563" s="1" t="s">
        <v>14</v>
      </c>
      <c r="M4563" s="1" t="s">
        <v>14</v>
      </c>
    </row>
    <row r="4564" spans="2:13">
      <c r="B4564" s="1">
        <v>58</v>
      </c>
      <c r="C4564" s="1" t="s">
        <v>1771</v>
      </c>
      <c r="D4564" s="1">
        <v>1</v>
      </c>
      <c r="E4564" s="1" t="s">
        <v>1772</v>
      </c>
      <c r="F4564" s="1">
        <v>8003148</v>
      </c>
      <c r="G4564" s="1">
        <v>8008037</v>
      </c>
      <c r="L4564" s="1" t="s">
        <v>14</v>
      </c>
      <c r="M4564" s="1" t="s">
        <v>14</v>
      </c>
    </row>
    <row r="4565" spans="2:13">
      <c r="B4565" s="1">
        <v>58</v>
      </c>
      <c r="C4565" s="1" t="s">
        <v>1773</v>
      </c>
      <c r="D4565" s="1">
        <v>1</v>
      </c>
      <c r="E4565" s="1" t="s">
        <v>1774</v>
      </c>
      <c r="F4565" s="1">
        <v>8011309</v>
      </c>
      <c r="G4565" s="1">
        <v>8015492</v>
      </c>
      <c r="L4565" s="1" t="s">
        <v>14</v>
      </c>
      <c r="M4565" s="1" t="s">
        <v>14</v>
      </c>
    </row>
    <row r="4566" spans="2:13">
      <c r="B4566" s="1">
        <v>58</v>
      </c>
      <c r="C4566" s="1" t="s">
        <v>1775</v>
      </c>
      <c r="D4566" s="1">
        <v>1</v>
      </c>
      <c r="E4566" s="1" t="s">
        <v>1776</v>
      </c>
      <c r="F4566" s="1">
        <v>8019463</v>
      </c>
      <c r="G4566" s="1">
        <v>8026344</v>
      </c>
      <c r="H4566" s="1" t="s">
        <v>1777</v>
      </c>
      <c r="I4566" s="1" t="s">
        <v>1778</v>
      </c>
      <c r="J4566" s="1" t="s">
        <v>1779</v>
      </c>
      <c r="K4566" s="1" t="s">
        <v>1780</v>
      </c>
      <c r="L4566" s="1" t="s">
        <v>14</v>
      </c>
      <c r="M4566" s="1" t="s">
        <v>14</v>
      </c>
    </row>
    <row r="4567" spans="2:13">
      <c r="B4567" s="1">
        <v>58</v>
      </c>
      <c r="C4567" s="1" t="s">
        <v>1781</v>
      </c>
      <c r="D4567" s="1">
        <v>1</v>
      </c>
      <c r="E4567" s="1" t="s">
        <v>1782</v>
      </c>
      <c r="F4567" s="1">
        <v>8026301</v>
      </c>
      <c r="G4567" s="1">
        <v>8031906</v>
      </c>
      <c r="L4567" s="1" t="s">
        <v>924</v>
      </c>
      <c r="M4567" s="1" t="s">
        <v>925</v>
      </c>
    </row>
    <row r="4568" spans="2:13">
      <c r="B4568" s="1">
        <v>58</v>
      </c>
      <c r="C4568" s="1" t="s">
        <v>1783</v>
      </c>
      <c r="D4568" s="1">
        <v>1</v>
      </c>
      <c r="E4568" s="1" t="s">
        <v>1784</v>
      </c>
      <c r="F4568" s="1">
        <v>8031851</v>
      </c>
      <c r="G4568" s="1">
        <v>8034607</v>
      </c>
      <c r="L4568" s="1" t="s">
        <v>14</v>
      </c>
      <c r="M4568" s="1" t="s">
        <v>14</v>
      </c>
    </row>
    <row r="4569" spans="2:13">
      <c r="B4569" s="1">
        <v>58</v>
      </c>
      <c r="C4569" s="1" t="s">
        <v>1785</v>
      </c>
      <c r="D4569" s="1">
        <v>1</v>
      </c>
      <c r="E4569" s="1" t="s">
        <v>1786</v>
      </c>
      <c r="F4569" s="1">
        <v>8036537</v>
      </c>
      <c r="G4569" s="1">
        <v>8039308</v>
      </c>
      <c r="L4569" s="1" t="s">
        <v>14</v>
      </c>
      <c r="M4569" s="1" t="s">
        <v>14</v>
      </c>
    </row>
    <row r="4570" spans="2:13">
      <c r="B4570" s="1">
        <v>58</v>
      </c>
      <c r="C4570" s="1" t="s">
        <v>1787</v>
      </c>
      <c r="D4570" s="1">
        <v>1</v>
      </c>
      <c r="E4570" s="1" t="s">
        <v>1788</v>
      </c>
      <c r="F4570" s="1">
        <v>8041119</v>
      </c>
      <c r="G4570" s="1">
        <v>8045885</v>
      </c>
      <c r="L4570" s="1" t="s">
        <v>14</v>
      </c>
      <c r="M4570" s="1" t="s">
        <v>14</v>
      </c>
    </row>
    <row r="4571" spans="2:13">
      <c r="B4571" s="1">
        <v>58</v>
      </c>
      <c r="C4571" s="1" t="s">
        <v>1789</v>
      </c>
      <c r="D4571" s="1">
        <v>1</v>
      </c>
      <c r="E4571" s="1" t="s">
        <v>1790</v>
      </c>
      <c r="F4571" s="1">
        <v>8045992</v>
      </c>
      <c r="G4571" s="1">
        <v>8049240</v>
      </c>
      <c r="L4571" s="1" t="s">
        <v>14</v>
      </c>
      <c r="M4571" s="1" t="s">
        <v>14</v>
      </c>
    </row>
    <row r="4572" spans="2:13">
      <c r="B4572" s="1">
        <v>58</v>
      </c>
      <c r="C4572" s="1" t="s">
        <v>1396</v>
      </c>
      <c r="D4572" s="1">
        <v>1</v>
      </c>
      <c r="E4572" s="1" t="s">
        <v>1397</v>
      </c>
      <c r="F4572" s="1">
        <v>8050515</v>
      </c>
      <c r="G4572" s="1">
        <v>8052461</v>
      </c>
      <c r="L4572" s="1" t="s">
        <v>1398</v>
      </c>
      <c r="M4572" s="1" t="s">
        <v>1399</v>
      </c>
    </row>
    <row r="4573" spans="2:13">
      <c r="B4573" s="1">
        <v>58</v>
      </c>
      <c r="C4573" s="1" t="s">
        <v>1400</v>
      </c>
      <c r="D4573" s="1">
        <v>1</v>
      </c>
      <c r="E4573" s="1" t="s">
        <v>1401</v>
      </c>
      <c r="F4573" s="1">
        <v>8053437</v>
      </c>
      <c r="G4573" s="1">
        <v>8057450</v>
      </c>
      <c r="H4573" s="1" t="s">
        <v>1402</v>
      </c>
      <c r="I4573" s="1" t="s">
        <v>1403</v>
      </c>
      <c r="J4573" s="1" t="s">
        <v>1404</v>
      </c>
      <c r="L4573" s="1" t="s">
        <v>14</v>
      </c>
      <c r="M4573" s="1" t="s">
        <v>14</v>
      </c>
    </row>
    <row r="4574" spans="2:13">
      <c r="B4574" s="1">
        <v>58</v>
      </c>
      <c r="C4574" s="1" t="s">
        <v>1405</v>
      </c>
      <c r="D4574" s="1">
        <v>1</v>
      </c>
      <c r="E4574" s="1" t="s">
        <v>1406</v>
      </c>
      <c r="F4574" s="1">
        <v>8058745</v>
      </c>
      <c r="G4574" s="1">
        <v>8059811</v>
      </c>
      <c r="L4574" s="1" t="s">
        <v>1407</v>
      </c>
      <c r="M4574" s="1" t="s">
        <v>1408</v>
      </c>
    </row>
    <row r="4575" spans="2:13">
      <c r="B4575" s="1">
        <v>58</v>
      </c>
      <c r="C4575" s="1" t="s">
        <v>1409</v>
      </c>
      <c r="D4575" s="1">
        <v>1</v>
      </c>
      <c r="E4575" s="1" t="s">
        <v>1410</v>
      </c>
      <c r="F4575" s="1">
        <v>8060324</v>
      </c>
      <c r="G4575" s="1">
        <v>8062370</v>
      </c>
      <c r="L4575" s="1" t="s">
        <v>14</v>
      </c>
      <c r="M4575" s="1" t="s">
        <v>14</v>
      </c>
    </row>
    <row r="4576" spans="2:13">
      <c r="B4576" s="1">
        <v>58</v>
      </c>
      <c r="C4576" s="1" t="s">
        <v>1411</v>
      </c>
      <c r="D4576" s="1">
        <v>1</v>
      </c>
      <c r="E4576" s="1" t="s">
        <v>1412</v>
      </c>
      <c r="F4576" s="1">
        <v>8063452</v>
      </c>
      <c r="G4576" s="1">
        <v>8064561</v>
      </c>
      <c r="H4576" s="1" t="s">
        <v>1413</v>
      </c>
      <c r="I4576" s="1" t="s">
        <v>1414</v>
      </c>
      <c r="J4576" s="1" t="s">
        <v>1415</v>
      </c>
      <c r="L4576" s="1" t="s">
        <v>1416</v>
      </c>
      <c r="M4576" s="1" t="s">
        <v>1417</v>
      </c>
    </row>
    <row r="4577" spans="2:13">
      <c r="B4577" s="1">
        <v>58</v>
      </c>
      <c r="C4577" s="1" t="s">
        <v>1418</v>
      </c>
      <c r="D4577" s="1">
        <v>1</v>
      </c>
      <c r="E4577" s="1" t="s">
        <v>1419</v>
      </c>
      <c r="F4577" s="1">
        <v>8064281</v>
      </c>
      <c r="G4577" s="1">
        <v>8065958</v>
      </c>
      <c r="L4577" s="1" t="s">
        <v>14</v>
      </c>
      <c r="M4577" s="1" t="s">
        <v>14</v>
      </c>
    </row>
    <row r="4578" spans="2:13">
      <c r="B4578" s="1">
        <v>58</v>
      </c>
      <c r="C4578" s="1" t="s">
        <v>1420</v>
      </c>
      <c r="D4578" s="1">
        <v>1</v>
      </c>
      <c r="E4578" s="1" t="s">
        <v>1421</v>
      </c>
      <c r="F4578" s="1">
        <v>8066945</v>
      </c>
      <c r="G4578" s="1">
        <v>8070303</v>
      </c>
      <c r="L4578" s="1" t="s">
        <v>1422</v>
      </c>
      <c r="M4578" s="1" t="s">
        <v>1423</v>
      </c>
    </row>
    <row r="4579" spans="2:13">
      <c r="B4579" s="1">
        <v>58</v>
      </c>
      <c r="C4579" s="1" t="s">
        <v>1424</v>
      </c>
      <c r="D4579" s="1">
        <v>1</v>
      </c>
      <c r="E4579" s="1" t="s">
        <v>1425</v>
      </c>
      <c r="F4579" s="1">
        <v>8070366</v>
      </c>
      <c r="G4579" s="1">
        <v>8076067</v>
      </c>
      <c r="H4579" s="1" t="s">
        <v>1426</v>
      </c>
      <c r="I4579" s="1" t="s">
        <v>1427</v>
      </c>
      <c r="J4579" s="1" t="s">
        <v>1428</v>
      </c>
      <c r="L4579" s="1" t="s">
        <v>14</v>
      </c>
      <c r="M4579" s="1" t="s">
        <v>14</v>
      </c>
    </row>
    <row r="4580" spans="2:13">
      <c r="B4580" s="1">
        <v>58</v>
      </c>
      <c r="C4580" s="1" t="s">
        <v>1429</v>
      </c>
      <c r="D4580" s="1">
        <v>1</v>
      </c>
      <c r="E4580" s="1" t="s">
        <v>1430</v>
      </c>
      <c r="F4580" s="1">
        <v>8075649</v>
      </c>
      <c r="G4580" s="1">
        <v>8080296</v>
      </c>
      <c r="L4580" s="1" t="s">
        <v>1431</v>
      </c>
      <c r="M4580" s="1" t="s">
        <v>1432</v>
      </c>
    </row>
    <row r="4581" spans="2:13">
      <c r="B4581" s="1">
        <v>58</v>
      </c>
      <c r="C4581" s="1" t="s">
        <v>1433</v>
      </c>
      <c r="D4581" s="1">
        <v>1</v>
      </c>
      <c r="E4581" s="1" t="s">
        <v>1434</v>
      </c>
      <c r="F4581" s="1">
        <v>8080338</v>
      </c>
      <c r="G4581" s="1">
        <v>8086909</v>
      </c>
      <c r="L4581" s="1" t="s">
        <v>14</v>
      </c>
      <c r="M4581" s="1" t="s">
        <v>14</v>
      </c>
    </row>
    <row r="4582" spans="2:13">
      <c r="B4582" s="1">
        <v>58</v>
      </c>
      <c r="C4582" s="1" t="s">
        <v>1435</v>
      </c>
      <c r="D4582" s="1">
        <v>1</v>
      </c>
      <c r="E4582" s="1" t="s">
        <v>1436</v>
      </c>
      <c r="F4582" s="1">
        <v>8087518</v>
      </c>
      <c r="G4582" s="1">
        <v>8100239</v>
      </c>
      <c r="L4582" s="1" t="s">
        <v>143</v>
      </c>
      <c r="M4582" s="1" t="s">
        <v>144</v>
      </c>
    </row>
    <row r="4583" spans="2:13">
      <c r="B4583" s="1">
        <v>58</v>
      </c>
      <c r="C4583" s="1" t="s">
        <v>1437</v>
      </c>
      <c r="D4583" s="1">
        <v>1</v>
      </c>
      <c r="E4583" s="1" t="s">
        <v>1438</v>
      </c>
      <c r="F4583" s="1">
        <v>8101045</v>
      </c>
      <c r="G4583" s="1">
        <v>8110445</v>
      </c>
      <c r="L4583" s="1" t="s">
        <v>1439</v>
      </c>
      <c r="M4583" s="1" t="s">
        <v>1440</v>
      </c>
    </row>
    <row r="4584" spans="2:13">
      <c r="B4584" s="1">
        <v>58</v>
      </c>
      <c r="C4584" s="1" t="s">
        <v>1441</v>
      </c>
      <c r="D4584" s="1">
        <v>1</v>
      </c>
      <c r="E4584" s="1" t="s">
        <v>1442</v>
      </c>
      <c r="F4584" s="1">
        <v>8112967</v>
      </c>
      <c r="G4584" s="1">
        <v>8116190</v>
      </c>
      <c r="L4584" s="1" t="s">
        <v>14</v>
      </c>
      <c r="M4584" s="1" t="s">
        <v>14</v>
      </c>
    </row>
    <row r="4585" spans="2:13">
      <c r="B4585" s="1">
        <v>58</v>
      </c>
      <c r="C4585" s="1" t="s">
        <v>1443</v>
      </c>
      <c r="D4585" s="1">
        <v>1</v>
      </c>
      <c r="E4585" s="1" t="s">
        <v>1444</v>
      </c>
      <c r="F4585" s="1">
        <v>8116715</v>
      </c>
      <c r="G4585" s="1">
        <v>8125013</v>
      </c>
      <c r="H4585" s="1" t="s">
        <v>1445</v>
      </c>
      <c r="I4585" s="1" t="s">
        <v>1446</v>
      </c>
      <c r="J4585" s="1" t="s">
        <v>1447</v>
      </c>
      <c r="K4585" s="1" t="s">
        <v>1448</v>
      </c>
      <c r="L4585" s="1" t="s">
        <v>96</v>
      </c>
      <c r="M4585" s="1" t="s">
        <v>97</v>
      </c>
    </row>
    <row r="4586" spans="2:13">
      <c r="B4586" s="1">
        <v>58</v>
      </c>
      <c r="C4586" s="1" t="s">
        <v>1449</v>
      </c>
      <c r="D4586" s="1">
        <v>1</v>
      </c>
      <c r="E4586" s="1" t="s">
        <v>1450</v>
      </c>
      <c r="F4586" s="1">
        <v>8124971</v>
      </c>
      <c r="G4586" s="1">
        <v>8129501</v>
      </c>
      <c r="H4586" s="1" t="s">
        <v>1451</v>
      </c>
      <c r="I4586" s="1" t="s">
        <v>1452</v>
      </c>
      <c r="J4586" s="1" t="s">
        <v>1453</v>
      </c>
      <c r="K4586" s="1" t="s">
        <v>1454</v>
      </c>
      <c r="L4586" s="1" t="s">
        <v>1455</v>
      </c>
      <c r="M4586" s="1" t="s">
        <v>1456</v>
      </c>
    </row>
    <row r="4587" spans="2:13">
      <c r="B4587" s="1">
        <v>58</v>
      </c>
      <c r="C4587" s="1" t="s">
        <v>1457</v>
      </c>
      <c r="D4587" s="1">
        <v>1</v>
      </c>
      <c r="E4587" s="1" t="s">
        <v>1458</v>
      </c>
      <c r="F4587" s="1">
        <v>8129410</v>
      </c>
      <c r="G4587" s="1">
        <v>8132077</v>
      </c>
      <c r="H4587" s="1" t="s">
        <v>1459</v>
      </c>
      <c r="I4587" s="1" t="s">
        <v>1460</v>
      </c>
      <c r="J4587" s="1" t="s">
        <v>1461</v>
      </c>
      <c r="K4587" s="1" t="s">
        <v>1462</v>
      </c>
      <c r="L4587" s="1" t="s">
        <v>1463</v>
      </c>
      <c r="M4587" s="1" t="s">
        <v>1464</v>
      </c>
    </row>
    <row r="4588" spans="2:13">
      <c r="B4588" s="1">
        <v>58</v>
      </c>
      <c r="C4588" s="1" t="s">
        <v>1465</v>
      </c>
      <c r="D4588" s="1">
        <v>1</v>
      </c>
      <c r="E4588" s="1" t="s">
        <v>1466</v>
      </c>
      <c r="F4588" s="1">
        <v>8133803</v>
      </c>
      <c r="G4588" s="1">
        <v>8135652</v>
      </c>
      <c r="H4588" s="1" t="s">
        <v>1467</v>
      </c>
      <c r="I4588" s="1" t="s">
        <v>1468</v>
      </c>
      <c r="J4588" s="1" t="s">
        <v>1469</v>
      </c>
      <c r="L4588" s="1" t="s">
        <v>1470</v>
      </c>
      <c r="M4588" s="1" t="s">
        <v>1471</v>
      </c>
    </row>
    <row r="4589" spans="2:13">
      <c r="B4589" s="1">
        <v>58</v>
      </c>
      <c r="C4589" s="1" t="s">
        <v>1472</v>
      </c>
      <c r="D4589" s="1">
        <v>1</v>
      </c>
      <c r="E4589" s="1" t="s">
        <v>1473</v>
      </c>
      <c r="F4589" s="1">
        <v>8139995</v>
      </c>
      <c r="G4589" s="1">
        <v>8141311</v>
      </c>
      <c r="L4589" s="1" t="s">
        <v>14</v>
      </c>
      <c r="M4589" s="1" t="s">
        <v>14</v>
      </c>
    </row>
    <row r="4590" spans="2:13">
      <c r="B4590" s="1">
        <v>58</v>
      </c>
      <c r="C4590" s="1" t="s">
        <v>1474</v>
      </c>
      <c r="D4590" s="1">
        <v>1</v>
      </c>
      <c r="E4590" s="1" t="s">
        <v>1475</v>
      </c>
      <c r="F4590" s="1">
        <v>8144134</v>
      </c>
      <c r="G4590" s="1">
        <v>8150051</v>
      </c>
      <c r="H4590" s="1" t="s">
        <v>1476</v>
      </c>
      <c r="I4590" s="1" t="s">
        <v>1477</v>
      </c>
      <c r="J4590" s="1" t="s">
        <v>1478</v>
      </c>
      <c r="K4590" s="1" t="s">
        <v>1479</v>
      </c>
      <c r="L4590" s="1" t="s">
        <v>14</v>
      </c>
      <c r="M4590" s="1" t="s">
        <v>14</v>
      </c>
    </row>
    <row r="4591" spans="2:13">
      <c r="B4591" s="1">
        <v>58</v>
      </c>
      <c r="C4591" s="1" t="s">
        <v>1480</v>
      </c>
      <c r="D4591" s="1">
        <v>1</v>
      </c>
      <c r="E4591" s="1" t="s">
        <v>1481</v>
      </c>
      <c r="F4591" s="1">
        <v>8149885</v>
      </c>
      <c r="G4591" s="1">
        <v>8155494</v>
      </c>
      <c r="L4591" s="1" t="s">
        <v>1482</v>
      </c>
      <c r="M4591" s="1" t="s">
        <v>1483</v>
      </c>
    </row>
    <row r="4592" spans="2:13">
      <c r="B4592" s="1">
        <v>58</v>
      </c>
      <c r="C4592" s="1" t="s">
        <v>1484</v>
      </c>
      <c r="D4592" s="1">
        <v>1</v>
      </c>
      <c r="E4592" s="1" t="s">
        <v>1485</v>
      </c>
      <c r="F4592" s="1">
        <v>8155156</v>
      </c>
      <c r="G4592" s="1">
        <v>8160222</v>
      </c>
      <c r="L4592" s="1" t="s">
        <v>85</v>
      </c>
      <c r="M4592" s="1" t="s">
        <v>86</v>
      </c>
    </row>
    <row r="4593" spans="2:13">
      <c r="B4593" s="1">
        <v>58</v>
      </c>
      <c r="C4593" s="1" t="s">
        <v>1486</v>
      </c>
      <c r="D4593" s="1">
        <v>1</v>
      </c>
      <c r="E4593" s="1" t="s">
        <v>1487</v>
      </c>
      <c r="F4593" s="1">
        <v>8167196</v>
      </c>
      <c r="G4593" s="1">
        <v>8167566</v>
      </c>
      <c r="H4593" s="1" t="s">
        <v>1488</v>
      </c>
      <c r="I4593" s="1" t="s">
        <v>1489</v>
      </c>
      <c r="J4593" s="1" t="s">
        <v>1490</v>
      </c>
      <c r="L4593" s="1" t="s">
        <v>14</v>
      </c>
      <c r="M4593" s="1" t="s">
        <v>14</v>
      </c>
    </row>
    <row r="4594" spans="2:13">
      <c r="B4594" s="1">
        <v>58</v>
      </c>
      <c r="C4594" s="1" t="s">
        <v>1491</v>
      </c>
      <c r="D4594" s="1">
        <v>1</v>
      </c>
      <c r="E4594" s="1" t="s">
        <v>1492</v>
      </c>
      <c r="F4594" s="1">
        <v>8167755</v>
      </c>
      <c r="G4594" s="1">
        <v>8174014</v>
      </c>
      <c r="H4594" s="1" t="s">
        <v>1493</v>
      </c>
      <c r="I4594" s="1" t="s">
        <v>1494</v>
      </c>
      <c r="J4594" s="1" t="s">
        <v>1495</v>
      </c>
      <c r="L4594" s="1" t="s">
        <v>14</v>
      </c>
      <c r="M4594" s="1" t="s">
        <v>14</v>
      </c>
    </row>
    <row r="4595" spans="2:13">
      <c r="B4595" s="1">
        <v>58</v>
      </c>
      <c r="C4595" s="1" t="s">
        <v>1496</v>
      </c>
      <c r="D4595" s="1">
        <v>1</v>
      </c>
      <c r="E4595" s="1" t="s">
        <v>1497</v>
      </c>
      <c r="F4595" s="1">
        <v>8173723</v>
      </c>
      <c r="G4595" s="1">
        <v>8180552</v>
      </c>
      <c r="L4595" s="1" t="s">
        <v>14</v>
      </c>
      <c r="M4595" s="1" t="s">
        <v>14</v>
      </c>
    </row>
    <row r="4596" spans="2:13">
      <c r="B4596" s="1">
        <v>58</v>
      </c>
      <c r="C4596" s="1" t="s">
        <v>1498</v>
      </c>
      <c r="D4596" s="1">
        <v>1</v>
      </c>
      <c r="E4596" s="1" t="s">
        <v>1499</v>
      </c>
      <c r="F4596" s="1">
        <v>8180666</v>
      </c>
      <c r="G4596" s="1">
        <v>8182112</v>
      </c>
      <c r="L4596" s="1" t="s">
        <v>14</v>
      </c>
      <c r="M4596" s="1" t="s">
        <v>14</v>
      </c>
    </row>
    <row r="4597" spans="2:13">
      <c r="B4597" s="1">
        <v>58</v>
      </c>
      <c r="C4597" s="1" t="s">
        <v>1500</v>
      </c>
      <c r="D4597" s="1">
        <v>1</v>
      </c>
      <c r="E4597" s="1" t="s">
        <v>1501</v>
      </c>
      <c r="F4597" s="1">
        <v>8182996</v>
      </c>
      <c r="G4597" s="1">
        <v>8186673</v>
      </c>
      <c r="L4597" s="1" t="s">
        <v>1502</v>
      </c>
      <c r="M4597" s="1" t="s">
        <v>1503</v>
      </c>
    </row>
    <row r="4598" spans="2:13">
      <c r="B4598" s="1">
        <v>58</v>
      </c>
      <c r="C4598" s="1" t="s">
        <v>1504</v>
      </c>
      <c r="D4598" s="1">
        <v>1</v>
      </c>
      <c r="E4598" s="1" t="s">
        <v>1505</v>
      </c>
      <c r="F4598" s="1">
        <v>8188652</v>
      </c>
      <c r="G4598" s="1">
        <v>8197310</v>
      </c>
      <c r="L4598" s="1" t="s">
        <v>1506</v>
      </c>
      <c r="M4598" s="1" t="s">
        <v>1507</v>
      </c>
    </row>
    <row r="4599" spans="2:13">
      <c r="B4599" s="1">
        <v>58</v>
      </c>
      <c r="C4599" s="1" t="s">
        <v>1791</v>
      </c>
      <c r="D4599" s="1">
        <v>1</v>
      </c>
      <c r="E4599" s="1" t="s">
        <v>1792</v>
      </c>
      <c r="F4599" s="1">
        <v>8199291</v>
      </c>
      <c r="G4599" s="1">
        <v>8204302</v>
      </c>
      <c r="H4599" s="1" t="s">
        <v>1793</v>
      </c>
      <c r="I4599" s="1" t="s">
        <v>1794</v>
      </c>
      <c r="J4599" s="1" t="s">
        <v>1795</v>
      </c>
      <c r="L4599" s="1" t="s">
        <v>1796</v>
      </c>
      <c r="M4599" s="1" t="s">
        <v>1797</v>
      </c>
    </row>
    <row r="4600" spans="2:13">
      <c r="B4600" s="1">
        <v>59</v>
      </c>
      <c r="C4600" s="1" t="s">
        <v>1284</v>
      </c>
      <c r="D4600" s="1">
        <v>9</v>
      </c>
      <c r="E4600" s="1" t="s">
        <v>1285</v>
      </c>
      <c r="F4600" s="1">
        <v>2019249</v>
      </c>
      <c r="G4600" s="1">
        <v>2024975</v>
      </c>
      <c r="H4600" s="1" t="s">
        <v>1286</v>
      </c>
      <c r="I4600" s="1" t="s">
        <v>1287</v>
      </c>
      <c r="J4600" s="1" t="s">
        <v>1288</v>
      </c>
      <c r="L4600" s="1" t="s">
        <v>1289</v>
      </c>
      <c r="M4600" s="1" t="s">
        <v>1290</v>
      </c>
    </row>
    <row r="4601" spans="2:13">
      <c r="B4601" s="1">
        <v>59</v>
      </c>
      <c r="C4601" s="1" t="s">
        <v>820</v>
      </c>
      <c r="D4601" s="1">
        <v>9</v>
      </c>
      <c r="E4601" s="1" t="s">
        <v>821</v>
      </c>
      <c r="F4601" s="1">
        <v>2025973</v>
      </c>
      <c r="G4601" s="1">
        <v>2036686</v>
      </c>
      <c r="H4601" s="1" t="s">
        <v>822</v>
      </c>
      <c r="I4601" s="1" t="s">
        <v>823</v>
      </c>
      <c r="J4601" s="1" t="s">
        <v>824</v>
      </c>
      <c r="L4601" s="1" t="s">
        <v>825</v>
      </c>
      <c r="M4601" s="1" t="s">
        <v>826</v>
      </c>
    </row>
    <row r="4602" spans="2:13">
      <c r="B4602" s="1">
        <v>59</v>
      </c>
      <c r="C4602" s="1" t="s">
        <v>827</v>
      </c>
      <c r="D4602" s="1">
        <v>9</v>
      </c>
      <c r="E4602" s="1" t="s">
        <v>828</v>
      </c>
      <c r="F4602" s="1">
        <v>2037526</v>
      </c>
      <c r="G4602" s="1">
        <v>2041991</v>
      </c>
      <c r="H4602" s="1" t="s">
        <v>829</v>
      </c>
      <c r="I4602" s="1" t="s">
        <v>830</v>
      </c>
      <c r="J4602" s="1" t="s">
        <v>831</v>
      </c>
      <c r="K4602" s="1" t="s">
        <v>832</v>
      </c>
      <c r="L4602" s="1" t="s">
        <v>14</v>
      </c>
      <c r="M4602" s="1" t="s">
        <v>14</v>
      </c>
    </row>
    <row r="4603" spans="2:13">
      <c r="B4603" s="1">
        <v>59</v>
      </c>
      <c r="C4603" s="1" t="s">
        <v>833</v>
      </c>
      <c r="D4603" s="1">
        <v>9</v>
      </c>
      <c r="E4603" s="1" t="s">
        <v>834</v>
      </c>
      <c r="F4603" s="1">
        <v>2040802</v>
      </c>
      <c r="G4603" s="1">
        <v>2048331</v>
      </c>
      <c r="L4603" s="1" t="s">
        <v>14</v>
      </c>
      <c r="M4603" s="1" t="s">
        <v>14</v>
      </c>
    </row>
    <row r="4604" spans="2:13">
      <c r="B4604" s="1">
        <v>59</v>
      </c>
      <c r="C4604" s="1" t="s">
        <v>835</v>
      </c>
      <c r="D4604" s="1">
        <v>9</v>
      </c>
      <c r="E4604" s="1" t="s">
        <v>836</v>
      </c>
      <c r="F4604" s="1">
        <v>2048777</v>
      </c>
      <c r="G4604" s="1">
        <v>2052613</v>
      </c>
      <c r="H4604" s="1" t="s">
        <v>837</v>
      </c>
      <c r="I4604" s="1" t="s">
        <v>838</v>
      </c>
      <c r="J4604" s="1" t="s">
        <v>839</v>
      </c>
      <c r="L4604" s="1" t="s">
        <v>14</v>
      </c>
      <c r="M4604" s="1" t="s">
        <v>14</v>
      </c>
    </row>
    <row r="4605" spans="2:13">
      <c r="B4605" s="1">
        <v>59</v>
      </c>
      <c r="C4605" s="1" t="s">
        <v>840</v>
      </c>
      <c r="D4605" s="1">
        <v>9</v>
      </c>
      <c r="E4605" s="1" t="s">
        <v>841</v>
      </c>
      <c r="F4605" s="1">
        <v>2053414</v>
      </c>
      <c r="G4605" s="1">
        <v>2059972</v>
      </c>
      <c r="H4605" s="1" t="s">
        <v>842</v>
      </c>
      <c r="I4605" s="1" t="s">
        <v>843</v>
      </c>
      <c r="J4605" s="1" t="s">
        <v>844</v>
      </c>
      <c r="L4605" s="1" t="s">
        <v>14</v>
      </c>
      <c r="M4605" s="1" t="s">
        <v>14</v>
      </c>
    </row>
    <row r="4606" spans="2:13">
      <c r="B4606" s="1">
        <v>59</v>
      </c>
      <c r="C4606" s="1" t="s">
        <v>845</v>
      </c>
      <c r="D4606" s="1">
        <v>9</v>
      </c>
      <c r="E4606" s="1" t="s">
        <v>846</v>
      </c>
      <c r="F4606" s="1">
        <v>2060486</v>
      </c>
      <c r="G4606" s="1">
        <v>2065351</v>
      </c>
      <c r="H4606" s="1" t="s">
        <v>847</v>
      </c>
      <c r="I4606" s="1" t="s">
        <v>848</v>
      </c>
      <c r="J4606" s="1" t="s">
        <v>849</v>
      </c>
      <c r="L4606" s="1" t="s">
        <v>14</v>
      </c>
      <c r="M4606" s="1" t="s">
        <v>14</v>
      </c>
    </row>
    <row r="4607" spans="2:13">
      <c r="B4607" s="1">
        <v>59</v>
      </c>
      <c r="C4607" s="1" t="s">
        <v>850</v>
      </c>
      <c r="D4607" s="1">
        <v>9</v>
      </c>
      <c r="E4607" s="1" t="s">
        <v>851</v>
      </c>
      <c r="F4607" s="1">
        <v>2065217</v>
      </c>
      <c r="G4607" s="1">
        <v>2067868</v>
      </c>
      <c r="H4607" s="1" t="s">
        <v>852</v>
      </c>
      <c r="I4607" s="1" t="s">
        <v>853</v>
      </c>
      <c r="J4607" s="1" t="s">
        <v>854</v>
      </c>
      <c r="L4607" s="1" t="s">
        <v>96</v>
      </c>
      <c r="M4607" s="1" t="s">
        <v>97</v>
      </c>
    </row>
    <row r="4608" spans="2:13">
      <c r="B4608" s="1">
        <v>59</v>
      </c>
      <c r="C4608" s="1" t="s">
        <v>855</v>
      </c>
      <c r="D4608" s="1">
        <v>9</v>
      </c>
      <c r="E4608" s="1" t="s">
        <v>856</v>
      </c>
      <c r="F4608" s="1">
        <v>2068391</v>
      </c>
      <c r="G4608" s="1">
        <v>2072799</v>
      </c>
      <c r="L4608" s="1" t="s">
        <v>14</v>
      </c>
      <c r="M4608" s="1" t="s">
        <v>14</v>
      </c>
    </row>
    <row r="4609" spans="2:13">
      <c r="B4609" s="1">
        <v>59</v>
      </c>
      <c r="C4609" s="1" t="s">
        <v>857</v>
      </c>
      <c r="D4609" s="1">
        <v>9</v>
      </c>
      <c r="E4609" s="1" t="s">
        <v>858</v>
      </c>
      <c r="F4609" s="1">
        <v>2074030</v>
      </c>
      <c r="G4609" s="1">
        <v>2081298</v>
      </c>
      <c r="H4609" s="1" t="s">
        <v>859</v>
      </c>
      <c r="I4609" s="1" t="s">
        <v>860</v>
      </c>
      <c r="J4609" s="1" t="s">
        <v>861</v>
      </c>
      <c r="K4609" s="1" t="s">
        <v>862</v>
      </c>
      <c r="L4609" s="1" t="s">
        <v>863</v>
      </c>
      <c r="M4609" s="1" t="s">
        <v>864</v>
      </c>
    </row>
    <row r="4610" spans="2:13">
      <c r="B4610" s="1">
        <v>59</v>
      </c>
      <c r="C4610" s="1" t="s">
        <v>865</v>
      </c>
      <c r="D4610" s="1">
        <v>9</v>
      </c>
      <c r="E4610" s="1" t="s">
        <v>866</v>
      </c>
      <c r="F4610" s="1">
        <v>2081661</v>
      </c>
      <c r="G4610" s="1">
        <v>2084864</v>
      </c>
      <c r="H4610" s="1" t="s">
        <v>867</v>
      </c>
      <c r="I4610" s="1" t="s">
        <v>868</v>
      </c>
      <c r="J4610" s="1" t="s">
        <v>869</v>
      </c>
      <c r="L4610" s="1" t="s">
        <v>14</v>
      </c>
      <c r="M4610" s="1" t="s">
        <v>14</v>
      </c>
    </row>
    <row r="4611" spans="2:13">
      <c r="B4611" s="1">
        <v>59</v>
      </c>
      <c r="C4611" s="1" t="s">
        <v>870</v>
      </c>
      <c r="D4611" s="1">
        <v>9</v>
      </c>
      <c r="E4611" s="1" t="s">
        <v>871</v>
      </c>
      <c r="F4611" s="1">
        <v>2086828</v>
      </c>
      <c r="G4611" s="1">
        <v>2093860</v>
      </c>
      <c r="H4611" s="1" t="s">
        <v>361</v>
      </c>
      <c r="I4611" s="1" t="s">
        <v>872</v>
      </c>
      <c r="K4611" s="1" t="s">
        <v>873</v>
      </c>
      <c r="L4611" s="1" t="s">
        <v>14</v>
      </c>
      <c r="M4611" s="1" t="s">
        <v>14</v>
      </c>
    </row>
    <row r="4612" spans="2:13">
      <c r="B4612" s="1">
        <v>59</v>
      </c>
      <c r="C4612" s="1" t="s">
        <v>874</v>
      </c>
      <c r="D4612" s="1">
        <v>9</v>
      </c>
      <c r="E4612" s="1" t="s">
        <v>875</v>
      </c>
      <c r="F4612" s="1">
        <v>2094693</v>
      </c>
      <c r="G4612" s="1">
        <v>2102645</v>
      </c>
      <c r="L4612" s="1" t="s">
        <v>14</v>
      </c>
      <c r="M4612" s="1" t="s">
        <v>14</v>
      </c>
    </row>
    <row r="4613" spans="2:13">
      <c r="B4613" s="1">
        <v>59</v>
      </c>
      <c r="C4613" s="1" t="s">
        <v>876</v>
      </c>
      <c r="D4613" s="1">
        <v>9</v>
      </c>
      <c r="E4613" s="1" t="s">
        <v>877</v>
      </c>
      <c r="F4613" s="1">
        <v>2105670</v>
      </c>
      <c r="G4613" s="1">
        <v>2108334</v>
      </c>
      <c r="H4613" s="1" t="s">
        <v>878</v>
      </c>
      <c r="I4613" s="1" t="s">
        <v>879</v>
      </c>
      <c r="J4613" s="1" t="s">
        <v>880</v>
      </c>
      <c r="L4613" s="1" t="s">
        <v>14</v>
      </c>
      <c r="M4613" s="1" t="s">
        <v>14</v>
      </c>
    </row>
    <row r="4614" spans="2:13">
      <c r="B4614" s="1">
        <v>59</v>
      </c>
      <c r="C4614" s="1" t="s">
        <v>881</v>
      </c>
      <c r="D4614" s="1">
        <v>9</v>
      </c>
      <c r="E4614" s="1" t="s">
        <v>882</v>
      </c>
      <c r="F4614" s="1">
        <v>2108596</v>
      </c>
      <c r="G4614" s="1">
        <v>2118030</v>
      </c>
      <c r="L4614" s="1" t="s">
        <v>14</v>
      </c>
      <c r="M4614" s="1" t="s">
        <v>14</v>
      </c>
    </row>
    <row r="4615" spans="2:13">
      <c r="B4615" s="1">
        <v>59</v>
      </c>
      <c r="C4615" s="1" t="s">
        <v>883</v>
      </c>
      <c r="D4615" s="1">
        <v>9</v>
      </c>
      <c r="E4615" s="1" t="s">
        <v>884</v>
      </c>
      <c r="F4615" s="1">
        <v>2118637</v>
      </c>
      <c r="G4615" s="1">
        <v>2125153</v>
      </c>
      <c r="H4615" s="1" t="s">
        <v>885</v>
      </c>
      <c r="I4615" s="1" t="s">
        <v>886</v>
      </c>
      <c r="J4615" s="1" t="s">
        <v>887</v>
      </c>
      <c r="K4615" s="1" t="s">
        <v>888</v>
      </c>
      <c r="L4615" s="1" t="s">
        <v>889</v>
      </c>
      <c r="M4615" s="1" t="s">
        <v>890</v>
      </c>
    </row>
    <row r="4616" spans="2:13">
      <c r="B4616" s="1">
        <v>59</v>
      </c>
      <c r="C4616" s="1" t="s">
        <v>891</v>
      </c>
      <c r="D4616" s="1">
        <v>9</v>
      </c>
      <c r="E4616" s="1" t="s">
        <v>892</v>
      </c>
      <c r="F4616" s="1">
        <v>2124775</v>
      </c>
      <c r="G4616" s="1">
        <v>2129058</v>
      </c>
      <c r="H4616" s="1" t="s">
        <v>893</v>
      </c>
      <c r="I4616" s="1" t="s">
        <v>894</v>
      </c>
      <c r="J4616" s="1" t="s">
        <v>895</v>
      </c>
      <c r="L4616" s="1" t="s">
        <v>896</v>
      </c>
      <c r="M4616" s="1" t="s">
        <v>897</v>
      </c>
    </row>
    <row r="4617" spans="2:13">
      <c r="B4617" s="1">
        <v>59</v>
      </c>
      <c r="C4617" s="1" t="s">
        <v>898</v>
      </c>
      <c r="D4617" s="1">
        <v>9</v>
      </c>
      <c r="E4617" s="1" t="s">
        <v>899</v>
      </c>
      <c r="F4617" s="1">
        <v>2129260</v>
      </c>
      <c r="G4617" s="1">
        <v>2134586</v>
      </c>
      <c r="H4617" s="1" t="s">
        <v>361</v>
      </c>
      <c r="I4617" s="1" t="s">
        <v>900</v>
      </c>
      <c r="K4617" s="1" t="s">
        <v>901</v>
      </c>
      <c r="L4617" s="1" t="s">
        <v>14</v>
      </c>
      <c r="M4617" s="1" t="s">
        <v>14</v>
      </c>
    </row>
    <row r="4618" spans="2:13">
      <c r="B4618" s="1">
        <v>59</v>
      </c>
      <c r="C4618" s="1" t="s">
        <v>902</v>
      </c>
      <c r="D4618" s="1">
        <v>9</v>
      </c>
      <c r="E4618" s="1" t="s">
        <v>903</v>
      </c>
      <c r="F4618" s="1">
        <v>2135015</v>
      </c>
      <c r="G4618" s="1">
        <v>2137498</v>
      </c>
      <c r="L4618" s="1" t="s">
        <v>14</v>
      </c>
      <c r="M4618" s="1" t="s">
        <v>14</v>
      </c>
    </row>
    <row r="4619" spans="2:13">
      <c r="B4619" s="1">
        <v>59</v>
      </c>
      <c r="C4619" s="1" t="s">
        <v>904</v>
      </c>
      <c r="D4619" s="1">
        <v>9</v>
      </c>
      <c r="E4619" s="1" t="s">
        <v>905</v>
      </c>
      <c r="F4619" s="1">
        <v>2137939</v>
      </c>
      <c r="G4619" s="1">
        <v>2138491</v>
      </c>
      <c r="L4619" s="1" t="s">
        <v>14</v>
      </c>
      <c r="M4619" s="1" t="s">
        <v>14</v>
      </c>
    </row>
    <row r="4620" spans="2:13">
      <c r="B4620" s="1">
        <v>59</v>
      </c>
      <c r="C4620" s="1" t="s">
        <v>906</v>
      </c>
      <c r="D4620" s="1">
        <v>9</v>
      </c>
      <c r="E4620" s="1" t="s">
        <v>907</v>
      </c>
      <c r="F4620" s="1">
        <v>2138630</v>
      </c>
      <c r="G4620" s="1">
        <v>2141560</v>
      </c>
      <c r="L4620" s="1" t="s">
        <v>14</v>
      </c>
      <c r="M4620" s="1" t="s">
        <v>14</v>
      </c>
    </row>
    <row r="4621" spans="2:13">
      <c r="B4621" s="1">
        <v>59</v>
      </c>
      <c r="C4621" s="1" t="s">
        <v>908</v>
      </c>
      <c r="D4621" s="1">
        <v>9</v>
      </c>
      <c r="E4621" s="1" t="s">
        <v>909</v>
      </c>
      <c r="F4621" s="1">
        <v>2142222</v>
      </c>
      <c r="G4621" s="1">
        <v>2152414</v>
      </c>
      <c r="L4621" s="1" t="s">
        <v>910</v>
      </c>
      <c r="M4621" s="1" t="s">
        <v>911</v>
      </c>
    </row>
    <row r="4622" spans="2:13">
      <c r="B4622" s="1">
        <v>59</v>
      </c>
      <c r="C4622" s="1" t="s">
        <v>912</v>
      </c>
      <c r="D4622" s="1">
        <v>9</v>
      </c>
      <c r="E4622" s="1" t="s">
        <v>913</v>
      </c>
      <c r="F4622" s="1">
        <v>2152077</v>
      </c>
      <c r="G4622" s="1">
        <v>2157468</v>
      </c>
      <c r="H4622" s="1" t="s">
        <v>914</v>
      </c>
      <c r="L4622" s="1" t="s">
        <v>14</v>
      </c>
      <c r="M4622" s="1" t="s">
        <v>14</v>
      </c>
    </row>
    <row r="4623" spans="2:13">
      <c r="B4623" s="1">
        <v>59</v>
      </c>
      <c r="C4623" s="1" t="s">
        <v>915</v>
      </c>
      <c r="D4623" s="1">
        <v>9</v>
      </c>
      <c r="E4623" s="1" t="s">
        <v>916</v>
      </c>
      <c r="F4623" s="1">
        <v>2158336</v>
      </c>
      <c r="G4623" s="1">
        <v>2160623</v>
      </c>
      <c r="L4623" s="1" t="s">
        <v>917</v>
      </c>
      <c r="M4623" s="1" t="s">
        <v>918</v>
      </c>
    </row>
    <row r="4624" spans="2:13">
      <c r="B4624" s="1">
        <v>59</v>
      </c>
      <c r="C4624" s="1" t="s">
        <v>919</v>
      </c>
      <c r="D4624" s="1">
        <v>9</v>
      </c>
      <c r="E4624" s="1" t="s">
        <v>920</v>
      </c>
      <c r="F4624" s="1">
        <v>2161051</v>
      </c>
      <c r="G4624" s="1">
        <v>2170945</v>
      </c>
      <c r="H4624" s="1" t="s">
        <v>921</v>
      </c>
      <c r="I4624" s="1" t="s">
        <v>922</v>
      </c>
      <c r="J4624" s="1" t="s">
        <v>923</v>
      </c>
      <c r="L4624" s="1" t="s">
        <v>924</v>
      </c>
      <c r="M4624" s="1" t="s">
        <v>925</v>
      </c>
    </row>
    <row r="4625" spans="2:13">
      <c r="B4625" s="1">
        <v>59</v>
      </c>
      <c r="C4625" s="1" t="s">
        <v>926</v>
      </c>
      <c r="D4625" s="1">
        <v>9</v>
      </c>
      <c r="E4625" s="1" t="s">
        <v>927</v>
      </c>
      <c r="F4625" s="1">
        <v>2170851</v>
      </c>
      <c r="G4625" s="1">
        <v>2175629</v>
      </c>
      <c r="L4625" s="1" t="s">
        <v>14</v>
      </c>
      <c r="M4625" s="1" t="s">
        <v>14</v>
      </c>
    </row>
    <row r="4626" spans="2:13">
      <c r="B4626" s="1">
        <v>59</v>
      </c>
      <c r="C4626" s="1" t="s">
        <v>928</v>
      </c>
      <c r="D4626" s="1">
        <v>9</v>
      </c>
      <c r="E4626" s="1" t="s">
        <v>929</v>
      </c>
      <c r="F4626" s="1">
        <v>2175584</v>
      </c>
      <c r="G4626" s="1">
        <v>2182763</v>
      </c>
      <c r="H4626" s="1" t="s">
        <v>930</v>
      </c>
      <c r="I4626" s="1" t="s">
        <v>931</v>
      </c>
      <c r="J4626" s="1" t="s">
        <v>932</v>
      </c>
      <c r="L4626" s="1" t="s">
        <v>14</v>
      </c>
      <c r="M4626" s="1" t="s">
        <v>14</v>
      </c>
    </row>
    <row r="4627" spans="2:13">
      <c r="B4627" s="1">
        <v>59</v>
      </c>
      <c r="C4627" s="1" t="s">
        <v>933</v>
      </c>
      <c r="D4627" s="1">
        <v>9</v>
      </c>
      <c r="E4627" s="1" t="s">
        <v>934</v>
      </c>
      <c r="F4627" s="1">
        <v>2183071</v>
      </c>
      <c r="G4627" s="1">
        <v>2187882</v>
      </c>
      <c r="L4627" s="1" t="s">
        <v>96</v>
      </c>
      <c r="M4627" s="1" t="s">
        <v>97</v>
      </c>
    </row>
    <row r="4628" spans="2:13">
      <c r="B4628" s="1">
        <v>59</v>
      </c>
      <c r="C4628" s="1" t="s">
        <v>935</v>
      </c>
      <c r="D4628" s="1">
        <v>9</v>
      </c>
      <c r="E4628" s="1" t="s">
        <v>936</v>
      </c>
      <c r="F4628" s="1">
        <v>2188105</v>
      </c>
      <c r="G4628" s="1">
        <v>2197273</v>
      </c>
      <c r="L4628" s="1" t="s">
        <v>14</v>
      </c>
      <c r="M4628" s="1" t="s">
        <v>14</v>
      </c>
    </row>
    <row r="4629" spans="2:13">
      <c r="B4629" s="1">
        <v>59</v>
      </c>
      <c r="C4629" s="1" t="s">
        <v>937</v>
      </c>
      <c r="D4629" s="1">
        <v>9</v>
      </c>
      <c r="E4629" s="1" t="s">
        <v>938</v>
      </c>
      <c r="F4629" s="1">
        <v>2194836</v>
      </c>
      <c r="G4629" s="1">
        <v>2197611</v>
      </c>
      <c r="H4629" s="1" t="s">
        <v>939</v>
      </c>
      <c r="I4629" s="1" t="s">
        <v>940</v>
      </c>
      <c r="J4629" s="1" t="s">
        <v>941</v>
      </c>
      <c r="L4629" s="1" t="s">
        <v>14</v>
      </c>
      <c r="M4629" s="1" t="s">
        <v>14</v>
      </c>
    </row>
    <row r="4630" spans="2:13">
      <c r="B4630" s="1">
        <v>59</v>
      </c>
      <c r="C4630" s="1" t="s">
        <v>942</v>
      </c>
      <c r="D4630" s="1">
        <v>9</v>
      </c>
      <c r="E4630" s="1" t="s">
        <v>943</v>
      </c>
      <c r="F4630" s="1">
        <v>2197771</v>
      </c>
      <c r="G4630" s="1">
        <v>2203498</v>
      </c>
      <c r="L4630" s="1" t="s">
        <v>14</v>
      </c>
      <c r="M4630" s="1" t="s">
        <v>14</v>
      </c>
    </row>
    <row r="4631" spans="2:13">
      <c r="B4631" s="1">
        <v>59</v>
      </c>
      <c r="C4631" s="1" t="s">
        <v>944</v>
      </c>
      <c r="D4631" s="1">
        <v>9</v>
      </c>
      <c r="E4631" s="1" t="s">
        <v>945</v>
      </c>
      <c r="F4631" s="1">
        <v>2209325</v>
      </c>
      <c r="G4631" s="1">
        <v>2215430</v>
      </c>
      <c r="H4631" s="1" t="s">
        <v>946</v>
      </c>
      <c r="I4631" s="1" t="s">
        <v>947</v>
      </c>
      <c r="J4631" s="1" t="s">
        <v>948</v>
      </c>
      <c r="K4631" s="1" t="s">
        <v>949</v>
      </c>
      <c r="L4631" s="1" t="s">
        <v>14</v>
      </c>
      <c r="M4631" s="1" t="s">
        <v>14</v>
      </c>
    </row>
    <row r="4632" spans="2:13">
      <c r="B4632" s="1">
        <v>59</v>
      </c>
      <c r="C4632" s="1" t="s">
        <v>950</v>
      </c>
      <c r="D4632" s="1">
        <v>9</v>
      </c>
      <c r="E4632" s="1" t="s">
        <v>951</v>
      </c>
      <c r="F4632" s="1">
        <v>2216006</v>
      </c>
      <c r="G4632" s="1">
        <v>2223145</v>
      </c>
      <c r="L4632" s="1" t="s">
        <v>14</v>
      </c>
      <c r="M4632" s="1" t="s">
        <v>14</v>
      </c>
    </row>
    <row r="4633" spans="2:13">
      <c r="B4633" s="1">
        <v>59</v>
      </c>
      <c r="C4633" s="1" t="s">
        <v>952</v>
      </c>
      <c r="D4633" s="1">
        <v>9</v>
      </c>
      <c r="E4633" s="1" t="s">
        <v>953</v>
      </c>
      <c r="F4633" s="1">
        <v>2223240</v>
      </c>
      <c r="G4633" s="1">
        <v>2225848</v>
      </c>
      <c r="H4633" s="1" t="s">
        <v>954</v>
      </c>
      <c r="I4633" s="1" t="s">
        <v>955</v>
      </c>
      <c r="J4633" s="1" t="s">
        <v>956</v>
      </c>
      <c r="K4633" s="1" t="s">
        <v>957</v>
      </c>
      <c r="L4633" s="1" t="s">
        <v>958</v>
      </c>
      <c r="M4633" s="1" t="s">
        <v>959</v>
      </c>
    </row>
    <row r="4634" spans="2:13">
      <c r="B4634" s="1">
        <v>59</v>
      </c>
      <c r="C4634" s="1" t="s">
        <v>960</v>
      </c>
      <c r="D4634" s="1">
        <v>9</v>
      </c>
      <c r="E4634" s="1" t="s">
        <v>961</v>
      </c>
      <c r="F4634" s="1">
        <v>2225206</v>
      </c>
      <c r="G4634" s="1">
        <v>2229158</v>
      </c>
      <c r="H4634" s="1" t="s">
        <v>954</v>
      </c>
      <c r="I4634" s="1" t="s">
        <v>962</v>
      </c>
      <c r="J4634" s="1" t="s">
        <v>957</v>
      </c>
      <c r="L4634" s="1" t="s">
        <v>963</v>
      </c>
      <c r="M4634" s="1" t="s">
        <v>964</v>
      </c>
    </row>
    <row r="4635" spans="2:13">
      <c r="B4635" s="1">
        <v>59</v>
      </c>
      <c r="C4635" s="1" t="s">
        <v>965</v>
      </c>
      <c r="D4635" s="1">
        <v>9</v>
      </c>
      <c r="E4635" s="1" t="s">
        <v>966</v>
      </c>
      <c r="F4635" s="1">
        <v>2227192</v>
      </c>
      <c r="G4635" s="1">
        <v>2240274</v>
      </c>
      <c r="L4635" s="1" t="s">
        <v>14</v>
      </c>
      <c r="M4635" s="1" t="s">
        <v>14</v>
      </c>
    </row>
    <row r="4636" spans="2:13">
      <c r="B4636" s="1">
        <v>59</v>
      </c>
      <c r="C4636" s="1" t="s">
        <v>967</v>
      </c>
      <c r="D4636" s="1">
        <v>9</v>
      </c>
      <c r="E4636" s="1" t="s">
        <v>968</v>
      </c>
      <c r="F4636" s="1">
        <v>2239017</v>
      </c>
      <c r="G4636" s="1">
        <v>2247274</v>
      </c>
      <c r="L4636" s="1" t="s">
        <v>14</v>
      </c>
      <c r="M4636" s="1" t="s">
        <v>14</v>
      </c>
    </row>
    <row r="4637" spans="2:13">
      <c r="B4637" s="1">
        <v>59</v>
      </c>
      <c r="C4637" s="1" t="s">
        <v>969</v>
      </c>
      <c r="D4637" s="1">
        <v>9</v>
      </c>
      <c r="E4637" s="1" t="s">
        <v>970</v>
      </c>
      <c r="F4637" s="1">
        <v>2247148</v>
      </c>
      <c r="G4637" s="1">
        <v>2261379</v>
      </c>
      <c r="H4637" s="1" t="s">
        <v>540</v>
      </c>
      <c r="I4637" s="1" t="s">
        <v>971</v>
      </c>
      <c r="K4637" s="1" t="s">
        <v>972</v>
      </c>
      <c r="L4637" s="1" t="s">
        <v>14</v>
      </c>
      <c r="M4637" s="1" t="s">
        <v>14</v>
      </c>
    </row>
    <row r="4638" spans="2:13">
      <c r="B4638" s="1">
        <v>59</v>
      </c>
      <c r="C4638" s="1" t="s">
        <v>973</v>
      </c>
      <c r="D4638" s="1">
        <v>9</v>
      </c>
      <c r="E4638" s="1" t="s">
        <v>974</v>
      </c>
      <c r="F4638" s="1">
        <v>2261719</v>
      </c>
      <c r="G4638" s="1">
        <v>2269710</v>
      </c>
      <c r="H4638" s="1" t="s">
        <v>975</v>
      </c>
      <c r="I4638" s="1" t="s">
        <v>976</v>
      </c>
      <c r="J4638" s="1" t="s">
        <v>977</v>
      </c>
      <c r="L4638" s="1" t="s">
        <v>14</v>
      </c>
      <c r="M4638" s="1" t="s">
        <v>14</v>
      </c>
    </row>
    <row r="4639" spans="2:13">
      <c r="B4639" s="1">
        <v>59</v>
      </c>
      <c r="C4639" s="1" t="s">
        <v>978</v>
      </c>
      <c r="D4639" s="1">
        <v>9</v>
      </c>
      <c r="E4639" s="1" t="s">
        <v>979</v>
      </c>
      <c r="F4639" s="1">
        <v>2269749</v>
      </c>
      <c r="G4639" s="1">
        <v>2274128</v>
      </c>
      <c r="H4639" s="1" t="s">
        <v>980</v>
      </c>
      <c r="I4639" s="1" t="s">
        <v>981</v>
      </c>
      <c r="J4639" s="1" t="s">
        <v>982</v>
      </c>
      <c r="K4639" s="1" t="s">
        <v>983</v>
      </c>
      <c r="L4639" s="1" t="s">
        <v>14</v>
      </c>
      <c r="M4639" s="1" t="s">
        <v>14</v>
      </c>
    </row>
    <row r="4640" spans="2:13">
      <c r="B4640" s="1">
        <v>59</v>
      </c>
      <c r="C4640" s="1" t="s">
        <v>984</v>
      </c>
      <c r="D4640" s="1">
        <v>9</v>
      </c>
      <c r="E4640" s="1" t="s">
        <v>985</v>
      </c>
      <c r="F4640" s="1">
        <v>2273392</v>
      </c>
      <c r="G4640" s="1">
        <v>2278096</v>
      </c>
      <c r="H4640" s="1" t="s">
        <v>986</v>
      </c>
      <c r="I4640" s="1" t="s">
        <v>987</v>
      </c>
      <c r="J4640" s="1" t="s">
        <v>988</v>
      </c>
      <c r="L4640" s="1" t="s">
        <v>85</v>
      </c>
      <c r="M4640" s="1" t="s">
        <v>86</v>
      </c>
    </row>
    <row r="4641" spans="2:13">
      <c r="B4641" s="1">
        <v>59</v>
      </c>
      <c r="C4641" s="1" t="s">
        <v>989</v>
      </c>
      <c r="D4641" s="1">
        <v>9</v>
      </c>
      <c r="E4641" s="1" t="s">
        <v>990</v>
      </c>
      <c r="F4641" s="1">
        <v>2279000</v>
      </c>
      <c r="G4641" s="1">
        <v>2286460</v>
      </c>
      <c r="H4641" s="1" t="s">
        <v>991</v>
      </c>
      <c r="I4641" s="1" t="s">
        <v>992</v>
      </c>
      <c r="J4641" s="1" t="s">
        <v>993</v>
      </c>
      <c r="L4641" s="1" t="s">
        <v>14</v>
      </c>
      <c r="M4641" s="1" t="s">
        <v>14</v>
      </c>
    </row>
    <row r="4642" spans="2:13">
      <c r="B4642" s="1">
        <v>59</v>
      </c>
      <c r="C4642" s="1" t="s">
        <v>994</v>
      </c>
      <c r="D4642" s="1">
        <v>9</v>
      </c>
      <c r="E4642" s="1" t="s">
        <v>995</v>
      </c>
      <c r="F4642" s="1">
        <v>2289400</v>
      </c>
      <c r="G4642" s="1">
        <v>2293044</v>
      </c>
      <c r="L4642" s="1" t="s">
        <v>14</v>
      </c>
      <c r="M4642" s="1" t="s">
        <v>14</v>
      </c>
    </row>
    <row r="4643" spans="2:13">
      <c r="B4643" s="1">
        <v>59</v>
      </c>
      <c r="C4643" s="1" t="s">
        <v>996</v>
      </c>
      <c r="D4643" s="1">
        <v>9</v>
      </c>
      <c r="E4643" s="1" t="s">
        <v>997</v>
      </c>
      <c r="F4643" s="1">
        <v>2293822</v>
      </c>
      <c r="G4643" s="1">
        <v>2297708</v>
      </c>
      <c r="H4643" s="1" t="s">
        <v>998</v>
      </c>
      <c r="I4643" s="1" t="s">
        <v>999</v>
      </c>
      <c r="J4643" s="1" t="s">
        <v>1000</v>
      </c>
      <c r="L4643" s="1" t="s">
        <v>1001</v>
      </c>
      <c r="M4643" s="1" t="s">
        <v>1002</v>
      </c>
    </row>
    <row r="4644" spans="2:13">
      <c r="B4644" s="1">
        <v>59</v>
      </c>
      <c r="C4644" s="1" t="s">
        <v>1003</v>
      </c>
      <c r="D4644" s="1">
        <v>9</v>
      </c>
      <c r="E4644" s="1" t="s">
        <v>1004</v>
      </c>
      <c r="F4644" s="1">
        <v>2300056</v>
      </c>
      <c r="G4644" s="1">
        <v>2301920</v>
      </c>
      <c r="H4644" s="1" t="s">
        <v>1005</v>
      </c>
      <c r="I4644" s="1" t="s">
        <v>1006</v>
      </c>
      <c r="J4644" s="1" t="s">
        <v>1007</v>
      </c>
      <c r="L4644" s="1" t="s">
        <v>1008</v>
      </c>
      <c r="M4644" s="1" t="s">
        <v>1009</v>
      </c>
    </row>
    <row r="4645" spans="2:13">
      <c r="B4645" s="1">
        <v>59</v>
      </c>
      <c r="C4645" s="1" t="s">
        <v>1010</v>
      </c>
      <c r="D4645" s="1">
        <v>9</v>
      </c>
      <c r="E4645" s="1" t="s">
        <v>1011</v>
      </c>
      <c r="F4645" s="1">
        <v>2302083</v>
      </c>
      <c r="G4645" s="1">
        <v>2305739</v>
      </c>
      <c r="L4645" s="1" t="s">
        <v>14</v>
      </c>
      <c r="M4645" s="1" t="s">
        <v>14</v>
      </c>
    </row>
    <row r="4646" spans="2:13">
      <c r="B4646" s="1">
        <v>59</v>
      </c>
      <c r="C4646" s="1" t="s">
        <v>1012</v>
      </c>
      <c r="D4646" s="1">
        <v>9</v>
      </c>
      <c r="E4646" s="1" t="s">
        <v>1013</v>
      </c>
      <c r="F4646" s="1">
        <v>2306086</v>
      </c>
      <c r="G4646" s="1">
        <v>2317117</v>
      </c>
      <c r="L4646" s="1" t="s">
        <v>14</v>
      </c>
      <c r="M4646" s="1" t="s">
        <v>14</v>
      </c>
    </row>
    <row r="4647" spans="2:13">
      <c r="B4647" s="1">
        <v>59</v>
      </c>
      <c r="C4647" s="1" t="s">
        <v>2004</v>
      </c>
      <c r="D4647" s="1">
        <v>9</v>
      </c>
      <c r="E4647" s="1" t="s">
        <v>2005</v>
      </c>
      <c r="F4647" s="1">
        <v>2318146</v>
      </c>
      <c r="G4647" s="1">
        <v>2335184</v>
      </c>
      <c r="H4647" s="1" t="s">
        <v>2006</v>
      </c>
      <c r="I4647" s="1" t="s">
        <v>2007</v>
      </c>
      <c r="J4647" s="1" t="s">
        <v>2008</v>
      </c>
      <c r="L4647" s="1" t="s">
        <v>2009</v>
      </c>
      <c r="M4647" s="1" t="s">
        <v>2010</v>
      </c>
    </row>
    <row r="4648" spans="2:13">
      <c r="B4648" s="1">
        <v>59</v>
      </c>
      <c r="C4648" s="1" t="s">
        <v>2011</v>
      </c>
      <c r="D4648" s="1">
        <v>9</v>
      </c>
      <c r="E4648" s="1" t="s">
        <v>2012</v>
      </c>
      <c r="F4648" s="1">
        <v>2336757</v>
      </c>
      <c r="G4648" s="1">
        <v>2339654</v>
      </c>
      <c r="L4648" s="1" t="s">
        <v>14</v>
      </c>
      <c r="M4648" s="1" t="s">
        <v>14</v>
      </c>
    </row>
    <row r="4649" spans="2:13">
      <c r="B4649" s="1">
        <v>60</v>
      </c>
      <c r="C4649" s="1" t="s">
        <v>7747</v>
      </c>
      <c r="D4649" s="1">
        <v>15</v>
      </c>
      <c r="E4649" s="1" t="s">
        <v>7748</v>
      </c>
      <c r="F4649" s="1">
        <v>2637944</v>
      </c>
      <c r="G4649" s="1">
        <v>2639837</v>
      </c>
      <c r="L4649" s="1" t="s">
        <v>14</v>
      </c>
      <c r="M4649" s="1" t="s">
        <v>14</v>
      </c>
    </row>
    <row r="4650" spans="2:13">
      <c r="B4650" s="1">
        <v>60</v>
      </c>
      <c r="C4650" s="1" t="s">
        <v>7749</v>
      </c>
      <c r="D4650" s="1">
        <v>15</v>
      </c>
      <c r="E4650" s="1" t="s">
        <v>7750</v>
      </c>
      <c r="F4650" s="1">
        <v>2717324</v>
      </c>
      <c r="G4650" s="1">
        <v>2730808</v>
      </c>
      <c r="L4650" s="1" t="s">
        <v>7751</v>
      </c>
      <c r="M4650" s="1" t="s">
        <v>7752</v>
      </c>
    </row>
    <row r="4651" spans="2:13">
      <c r="B4651" s="1">
        <v>60</v>
      </c>
      <c r="C4651" s="1" t="s">
        <v>7753</v>
      </c>
      <c r="D4651" s="1">
        <v>15</v>
      </c>
      <c r="E4651" s="1" t="s">
        <v>7754</v>
      </c>
      <c r="F4651" s="1">
        <v>2730827</v>
      </c>
      <c r="G4651" s="1">
        <v>2741745</v>
      </c>
      <c r="L4651" s="1" t="s">
        <v>14</v>
      </c>
      <c r="M4651" s="1" t="s">
        <v>14</v>
      </c>
    </row>
    <row r="4652" spans="2:13">
      <c r="B4652" s="1">
        <v>60</v>
      </c>
      <c r="C4652" s="1" t="s">
        <v>7755</v>
      </c>
      <c r="D4652" s="1">
        <v>15</v>
      </c>
      <c r="E4652" s="1" t="s">
        <v>7756</v>
      </c>
      <c r="F4652" s="1">
        <v>2758143</v>
      </c>
      <c r="G4652" s="1">
        <v>2763058</v>
      </c>
      <c r="L4652" s="1" t="s">
        <v>14</v>
      </c>
      <c r="M4652" s="1" t="s">
        <v>14</v>
      </c>
    </row>
    <row r="4653" spans="2:13">
      <c r="B4653" s="1">
        <v>60</v>
      </c>
      <c r="C4653" s="1" t="s">
        <v>7757</v>
      </c>
      <c r="D4653" s="1">
        <v>15</v>
      </c>
      <c r="E4653" s="1" t="s">
        <v>7758</v>
      </c>
      <c r="F4653" s="1">
        <v>2804322</v>
      </c>
      <c r="G4653" s="1">
        <v>2804829</v>
      </c>
      <c r="L4653" s="1" t="s">
        <v>14</v>
      </c>
      <c r="M4653" s="1" t="s">
        <v>14</v>
      </c>
    </row>
    <row r="4654" spans="2:13">
      <c r="B4654" s="1">
        <v>60</v>
      </c>
      <c r="C4654" s="1" t="s">
        <v>3629</v>
      </c>
      <c r="D4654" s="1">
        <v>15</v>
      </c>
      <c r="E4654" s="1" t="s">
        <v>3630</v>
      </c>
      <c r="F4654" s="1">
        <v>2854861</v>
      </c>
      <c r="G4654" s="1">
        <v>2858177</v>
      </c>
      <c r="L4654" s="1" t="s">
        <v>14</v>
      </c>
      <c r="M4654" s="1" t="s">
        <v>14</v>
      </c>
    </row>
    <row r="4655" spans="2:13">
      <c r="B4655" s="1">
        <v>60</v>
      </c>
      <c r="C4655" s="1" t="s">
        <v>3631</v>
      </c>
      <c r="D4655" s="1">
        <v>15</v>
      </c>
      <c r="E4655" s="1" t="s">
        <v>3632</v>
      </c>
      <c r="F4655" s="1">
        <v>2860020</v>
      </c>
      <c r="G4655" s="1">
        <v>2861887</v>
      </c>
      <c r="L4655" s="1" t="s">
        <v>14</v>
      </c>
      <c r="M4655" s="1" t="s">
        <v>14</v>
      </c>
    </row>
    <row r="4656" spans="2:13">
      <c r="B4656" s="1">
        <v>60</v>
      </c>
      <c r="C4656" s="1" t="s">
        <v>3633</v>
      </c>
      <c r="D4656" s="1">
        <v>15</v>
      </c>
      <c r="E4656" s="1" t="s">
        <v>3634</v>
      </c>
      <c r="F4656" s="1">
        <v>2879397</v>
      </c>
      <c r="G4656" s="1">
        <v>2881679</v>
      </c>
      <c r="L4656" s="1" t="s">
        <v>14</v>
      </c>
      <c r="M4656" s="1" t="s">
        <v>14</v>
      </c>
    </row>
    <row r="4657" spans="2:13">
      <c r="B4657" s="1">
        <v>60</v>
      </c>
      <c r="C4657" s="1" t="s">
        <v>3635</v>
      </c>
      <c r="D4657" s="1">
        <v>15</v>
      </c>
      <c r="E4657" s="1" t="s">
        <v>3636</v>
      </c>
      <c r="F4657" s="1">
        <v>2882033</v>
      </c>
      <c r="G4657" s="1">
        <v>2890120</v>
      </c>
      <c r="L4657" s="1" t="s">
        <v>14</v>
      </c>
      <c r="M4657" s="1" t="s">
        <v>14</v>
      </c>
    </row>
    <row r="4658" spans="2:13">
      <c r="B4658" s="1">
        <v>60</v>
      </c>
      <c r="C4658" s="1" t="s">
        <v>3637</v>
      </c>
      <c r="D4658" s="1">
        <v>15</v>
      </c>
      <c r="E4658" s="1" t="s">
        <v>3638</v>
      </c>
      <c r="F4658" s="1">
        <v>2892538</v>
      </c>
      <c r="G4658" s="1">
        <v>2902371</v>
      </c>
      <c r="L4658" s="1" t="s">
        <v>3405</v>
      </c>
      <c r="M4658" s="1" t="s">
        <v>3406</v>
      </c>
    </row>
    <row r="4659" spans="2:13">
      <c r="B4659" s="1">
        <v>60</v>
      </c>
      <c r="C4659" s="1" t="s">
        <v>3639</v>
      </c>
      <c r="D4659" s="1">
        <v>15</v>
      </c>
      <c r="E4659" s="1" t="s">
        <v>3640</v>
      </c>
      <c r="F4659" s="1">
        <v>2906651</v>
      </c>
      <c r="G4659" s="1">
        <v>2910241</v>
      </c>
      <c r="H4659" s="1" t="s">
        <v>3641</v>
      </c>
      <c r="I4659" s="1" t="s">
        <v>3642</v>
      </c>
      <c r="J4659" s="1" t="s">
        <v>3643</v>
      </c>
      <c r="L4659" s="1" t="s">
        <v>1675</v>
      </c>
      <c r="M4659" s="1" t="s">
        <v>1676</v>
      </c>
    </row>
    <row r="4660" spans="2:13">
      <c r="B4660" s="1">
        <v>60</v>
      </c>
      <c r="C4660" s="1" t="s">
        <v>3644</v>
      </c>
      <c r="D4660" s="1">
        <v>15</v>
      </c>
      <c r="E4660" s="1" t="s">
        <v>3645</v>
      </c>
      <c r="F4660" s="1">
        <v>2911736</v>
      </c>
      <c r="G4660" s="1">
        <v>2920483</v>
      </c>
      <c r="L4660" s="1" t="s">
        <v>14</v>
      </c>
      <c r="M4660" s="1" t="s">
        <v>14</v>
      </c>
    </row>
    <row r="4661" spans="2:13">
      <c r="B4661" s="1">
        <v>60</v>
      </c>
      <c r="C4661" s="1" t="s">
        <v>3646</v>
      </c>
      <c r="D4661" s="1">
        <v>15</v>
      </c>
      <c r="E4661" s="1" t="s">
        <v>3647</v>
      </c>
      <c r="F4661" s="1">
        <v>2921003</v>
      </c>
      <c r="G4661" s="1">
        <v>2925942</v>
      </c>
      <c r="L4661" s="1" t="s">
        <v>14</v>
      </c>
      <c r="M4661" s="1" t="s">
        <v>14</v>
      </c>
    </row>
    <row r="4662" spans="2:13">
      <c r="B4662" s="1">
        <v>60</v>
      </c>
      <c r="C4662" s="1" t="s">
        <v>3648</v>
      </c>
      <c r="D4662" s="1">
        <v>15</v>
      </c>
      <c r="E4662" s="1" t="s">
        <v>3649</v>
      </c>
      <c r="F4662" s="1">
        <v>2929780</v>
      </c>
      <c r="G4662" s="1">
        <v>2939160</v>
      </c>
      <c r="H4662" s="1" t="s">
        <v>3650</v>
      </c>
      <c r="I4662" s="1" t="s">
        <v>3651</v>
      </c>
      <c r="J4662" s="1" t="s">
        <v>3652</v>
      </c>
      <c r="L4662" s="1" t="s">
        <v>14</v>
      </c>
      <c r="M4662" s="1" t="s">
        <v>14</v>
      </c>
    </row>
    <row r="4663" spans="2:13">
      <c r="B4663" s="1">
        <v>60</v>
      </c>
      <c r="C4663" s="1" t="s">
        <v>3653</v>
      </c>
      <c r="D4663" s="1">
        <v>15</v>
      </c>
      <c r="E4663" s="1" t="s">
        <v>3654</v>
      </c>
      <c r="F4663" s="1">
        <v>2943332</v>
      </c>
      <c r="G4663" s="1">
        <v>2950261</v>
      </c>
      <c r="H4663" s="1" t="s">
        <v>3650</v>
      </c>
      <c r="I4663" s="1" t="s">
        <v>3655</v>
      </c>
      <c r="J4663" s="1" t="s">
        <v>3656</v>
      </c>
      <c r="L4663" s="1" t="s">
        <v>85</v>
      </c>
      <c r="M4663" s="1" t="s">
        <v>86</v>
      </c>
    </row>
    <row r="4664" spans="2:13">
      <c r="B4664" s="1">
        <v>60</v>
      </c>
      <c r="C4664" s="1" t="s">
        <v>3657</v>
      </c>
      <c r="D4664" s="1">
        <v>15</v>
      </c>
      <c r="E4664" s="1" t="s">
        <v>3658</v>
      </c>
      <c r="F4664" s="1">
        <v>2950941</v>
      </c>
      <c r="G4664" s="1">
        <v>2951495</v>
      </c>
      <c r="L4664" s="1" t="s">
        <v>14</v>
      </c>
      <c r="M4664" s="1" t="s">
        <v>14</v>
      </c>
    </row>
    <row r="4665" spans="2:13">
      <c r="B4665" s="1">
        <v>60</v>
      </c>
      <c r="C4665" s="1" t="s">
        <v>3659</v>
      </c>
      <c r="D4665" s="1">
        <v>15</v>
      </c>
      <c r="E4665" s="1" t="s">
        <v>3660</v>
      </c>
      <c r="F4665" s="1">
        <v>2958804</v>
      </c>
      <c r="G4665" s="1">
        <v>2967557</v>
      </c>
      <c r="H4665" s="1" t="s">
        <v>3661</v>
      </c>
      <c r="I4665" s="1" t="s">
        <v>3662</v>
      </c>
      <c r="J4665" s="1" t="s">
        <v>3663</v>
      </c>
      <c r="K4665" s="1" t="s">
        <v>3664</v>
      </c>
      <c r="L4665" s="1" t="s">
        <v>3665</v>
      </c>
      <c r="M4665" s="1" t="s">
        <v>3666</v>
      </c>
    </row>
    <row r="4666" spans="2:13">
      <c r="B4666" s="1">
        <v>60</v>
      </c>
      <c r="C4666" s="1" t="s">
        <v>3667</v>
      </c>
      <c r="D4666" s="1">
        <v>15</v>
      </c>
      <c r="E4666" s="1" t="s">
        <v>3668</v>
      </c>
      <c r="F4666" s="1">
        <v>2967144</v>
      </c>
      <c r="G4666" s="1">
        <v>2973700</v>
      </c>
      <c r="H4666" s="1" t="s">
        <v>3669</v>
      </c>
      <c r="I4666" s="1" t="s">
        <v>3670</v>
      </c>
      <c r="J4666" s="1" t="s">
        <v>3671</v>
      </c>
      <c r="L4666" s="1" t="s">
        <v>3672</v>
      </c>
      <c r="M4666" s="1" t="s">
        <v>3673</v>
      </c>
    </row>
    <row r="4667" spans="2:13">
      <c r="B4667" s="1">
        <v>60</v>
      </c>
      <c r="C4667" s="1" t="s">
        <v>3674</v>
      </c>
      <c r="D4667" s="1">
        <v>15</v>
      </c>
      <c r="E4667" s="1" t="s">
        <v>3675</v>
      </c>
      <c r="F4667" s="1">
        <v>2982774</v>
      </c>
      <c r="G4667" s="1">
        <v>2988592</v>
      </c>
      <c r="L4667" s="1" t="s">
        <v>14</v>
      </c>
      <c r="M4667" s="1" t="s">
        <v>14</v>
      </c>
    </row>
    <row r="4668" spans="2:13">
      <c r="B4668" s="1">
        <v>60</v>
      </c>
      <c r="C4668" s="1" t="s">
        <v>3676</v>
      </c>
      <c r="D4668" s="1">
        <v>15</v>
      </c>
      <c r="E4668" s="1" t="s">
        <v>3677</v>
      </c>
      <c r="F4668" s="1">
        <v>2991544</v>
      </c>
      <c r="G4668" s="1">
        <v>3013503</v>
      </c>
      <c r="H4668" s="1" t="s">
        <v>3678</v>
      </c>
      <c r="I4668" s="1" t="s">
        <v>3679</v>
      </c>
      <c r="J4668" s="1" t="s">
        <v>3680</v>
      </c>
      <c r="K4668" s="1" t="s">
        <v>3681</v>
      </c>
      <c r="L4668" s="1" t="s">
        <v>3682</v>
      </c>
      <c r="M4668" s="1" t="s">
        <v>3683</v>
      </c>
    </row>
    <row r="4669" spans="2:13">
      <c r="B4669" s="1">
        <v>61</v>
      </c>
      <c r="C4669" s="1" t="s">
        <v>7759</v>
      </c>
      <c r="D4669" s="1">
        <v>4</v>
      </c>
      <c r="E4669" s="1" t="s">
        <v>7760</v>
      </c>
      <c r="F4669" s="1">
        <v>2488175</v>
      </c>
      <c r="G4669" s="1">
        <v>2497695</v>
      </c>
      <c r="L4669" s="1" t="s">
        <v>7761</v>
      </c>
      <c r="M4669" s="1" t="s">
        <v>7762</v>
      </c>
    </row>
    <row r="4670" spans="2:13">
      <c r="B4670" s="1">
        <v>61</v>
      </c>
      <c r="C4670" s="1" t="s">
        <v>7763</v>
      </c>
      <c r="D4670" s="1">
        <v>4</v>
      </c>
      <c r="E4670" s="1" t="s">
        <v>7764</v>
      </c>
      <c r="F4670" s="1">
        <v>2497986</v>
      </c>
      <c r="G4670" s="1">
        <v>2500740</v>
      </c>
      <c r="L4670" s="1" t="s">
        <v>7765</v>
      </c>
      <c r="M4670" s="1" t="s">
        <v>7766</v>
      </c>
    </row>
    <row r="4671" spans="2:13">
      <c r="B4671" s="1">
        <v>61</v>
      </c>
      <c r="C4671" s="1" t="s">
        <v>7767</v>
      </c>
      <c r="D4671" s="1">
        <v>4</v>
      </c>
      <c r="E4671" s="1" t="s">
        <v>7768</v>
      </c>
      <c r="F4671" s="1">
        <v>2502325</v>
      </c>
      <c r="G4671" s="1">
        <v>2505897</v>
      </c>
      <c r="L4671" s="1" t="s">
        <v>14</v>
      </c>
      <c r="M4671" s="1" t="s">
        <v>14</v>
      </c>
    </row>
    <row r="4672" spans="2:13">
      <c r="B4672" s="1">
        <v>61</v>
      </c>
      <c r="C4672" s="1" t="s">
        <v>7769</v>
      </c>
      <c r="D4672" s="1">
        <v>4</v>
      </c>
      <c r="E4672" s="1" t="s">
        <v>7770</v>
      </c>
      <c r="F4672" s="1">
        <v>2512038</v>
      </c>
      <c r="G4672" s="1">
        <v>2518918</v>
      </c>
      <c r="H4672" s="1" t="s">
        <v>3581</v>
      </c>
      <c r="I4672" s="1" t="s">
        <v>7771</v>
      </c>
      <c r="K4672" s="1" t="s">
        <v>7772</v>
      </c>
      <c r="L4672" s="1" t="s">
        <v>7773</v>
      </c>
      <c r="M4672" s="1" t="s">
        <v>7774</v>
      </c>
    </row>
    <row r="4673" spans="2:13">
      <c r="B4673" s="1">
        <v>61</v>
      </c>
      <c r="C4673" s="1" t="s">
        <v>7775</v>
      </c>
      <c r="D4673" s="1">
        <v>4</v>
      </c>
      <c r="E4673" s="1" t="s">
        <v>7776</v>
      </c>
      <c r="F4673" s="1">
        <v>2518692</v>
      </c>
      <c r="G4673" s="1">
        <v>2521522</v>
      </c>
      <c r="L4673" s="1" t="s">
        <v>14</v>
      </c>
      <c r="M4673" s="1" t="s">
        <v>14</v>
      </c>
    </row>
    <row r="4674" spans="2:13">
      <c r="B4674" s="1">
        <v>61</v>
      </c>
      <c r="C4674" s="1" t="s">
        <v>7777</v>
      </c>
      <c r="D4674" s="1">
        <v>4</v>
      </c>
      <c r="E4674" s="1" t="s">
        <v>7778</v>
      </c>
      <c r="F4674" s="1">
        <v>2526670</v>
      </c>
      <c r="G4674" s="1">
        <v>2534202</v>
      </c>
      <c r="L4674" s="1" t="s">
        <v>14</v>
      </c>
      <c r="M4674" s="1" t="s">
        <v>14</v>
      </c>
    </row>
    <row r="4675" spans="2:13">
      <c r="B4675" s="1">
        <v>61</v>
      </c>
      <c r="C4675" s="1" t="s">
        <v>7779</v>
      </c>
      <c r="D4675" s="1">
        <v>4</v>
      </c>
      <c r="E4675" s="1" t="s">
        <v>7780</v>
      </c>
      <c r="F4675" s="1">
        <v>2541603</v>
      </c>
      <c r="G4675" s="1">
        <v>2550258</v>
      </c>
      <c r="L4675" s="1" t="s">
        <v>14</v>
      </c>
      <c r="M4675" s="1" t="s">
        <v>14</v>
      </c>
    </row>
    <row r="4676" spans="2:13">
      <c r="B4676" s="1">
        <v>61</v>
      </c>
      <c r="C4676" s="1" t="s">
        <v>7781</v>
      </c>
      <c r="D4676" s="1">
        <v>4</v>
      </c>
      <c r="E4676" s="1" t="s">
        <v>7782</v>
      </c>
      <c r="F4676" s="1">
        <v>2550673</v>
      </c>
      <c r="G4676" s="1">
        <v>2562652</v>
      </c>
      <c r="L4676" s="1" t="s">
        <v>14</v>
      </c>
      <c r="M4676" s="1" t="s">
        <v>14</v>
      </c>
    </row>
    <row r="4677" spans="2:13">
      <c r="B4677" s="1">
        <v>61</v>
      </c>
      <c r="C4677" s="1" t="s">
        <v>7783</v>
      </c>
      <c r="D4677" s="1">
        <v>4</v>
      </c>
      <c r="E4677" s="1" t="s">
        <v>7784</v>
      </c>
      <c r="F4677" s="1">
        <v>2562134</v>
      </c>
      <c r="G4677" s="1">
        <v>2565730</v>
      </c>
      <c r="H4677" s="1" t="s">
        <v>7785</v>
      </c>
      <c r="I4677" s="1" t="s">
        <v>7786</v>
      </c>
      <c r="J4677" s="1" t="s">
        <v>7787</v>
      </c>
      <c r="L4677" s="1" t="s">
        <v>14</v>
      </c>
      <c r="M4677" s="1" t="s">
        <v>14</v>
      </c>
    </row>
    <row r="4678" spans="2:13">
      <c r="B4678" s="1">
        <v>61</v>
      </c>
      <c r="C4678" s="1" t="s">
        <v>7788</v>
      </c>
      <c r="D4678" s="1">
        <v>4</v>
      </c>
      <c r="E4678" s="1" t="s">
        <v>7789</v>
      </c>
      <c r="F4678" s="1">
        <v>2571943</v>
      </c>
      <c r="G4678" s="1">
        <v>2583655</v>
      </c>
      <c r="L4678" s="1" t="s">
        <v>14</v>
      </c>
      <c r="M4678" s="1" t="s">
        <v>14</v>
      </c>
    </row>
    <row r="4679" spans="2:13">
      <c r="B4679" s="1">
        <v>61</v>
      </c>
      <c r="C4679" s="1" t="s">
        <v>7790</v>
      </c>
      <c r="D4679" s="1">
        <v>4</v>
      </c>
      <c r="E4679" s="1" t="s">
        <v>7791</v>
      </c>
      <c r="F4679" s="1">
        <v>2584294</v>
      </c>
      <c r="G4679" s="1">
        <v>2590945</v>
      </c>
      <c r="H4679" s="1" t="s">
        <v>7792</v>
      </c>
      <c r="I4679" s="1" t="s">
        <v>7793</v>
      </c>
      <c r="K4679" s="1" t="s">
        <v>7794</v>
      </c>
      <c r="L4679" s="1" t="s">
        <v>2603</v>
      </c>
      <c r="M4679" s="1" t="s">
        <v>2604</v>
      </c>
    </row>
    <row r="4680" spans="2:13">
      <c r="B4680" s="1">
        <v>61</v>
      </c>
      <c r="C4680" s="1" t="s">
        <v>7795</v>
      </c>
      <c r="D4680" s="1">
        <v>4</v>
      </c>
      <c r="E4680" s="1" t="s">
        <v>7796</v>
      </c>
      <c r="F4680" s="1">
        <v>2607837</v>
      </c>
      <c r="G4680" s="1">
        <v>2611222</v>
      </c>
      <c r="H4680" s="1" t="s">
        <v>2686</v>
      </c>
      <c r="I4680" s="1" t="s">
        <v>7797</v>
      </c>
      <c r="J4680" s="1" t="s">
        <v>7798</v>
      </c>
      <c r="L4680" s="1" t="s">
        <v>14</v>
      </c>
      <c r="M4680" s="1" t="s">
        <v>14</v>
      </c>
    </row>
    <row r="4681" spans="2:13">
      <c r="B4681" s="1">
        <v>61</v>
      </c>
      <c r="C4681" s="1" t="s">
        <v>7799</v>
      </c>
      <c r="D4681" s="1">
        <v>4</v>
      </c>
      <c r="E4681" s="1" t="s">
        <v>7800</v>
      </c>
      <c r="F4681" s="1">
        <v>2611283</v>
      </c>
      <c r="G4681" s="1">
        <v>2615392</v>
      </c>
      <c r="H4681" s="1" t="s">
        <v>7801</v>
      </c>
      <c r="I4681" s="1" t="s">
        <v>7802</v>
      </c>
      <c r="J4681" s="1" t="s">
        <v>7803</v>
      </c>
      <c r="L4681" s="1" t="s">
        <v>14</v>
      </c>
      <c r="M4681" s="1" t="s">
        <v>14</v>
      </c>
    </row>
    <row r="4682" spans="2:13">
      <c r="B4682" s="1">
        <v>61</v>
      </c>
      <c r="C4682" s="1" t="s">
        <v>7804</v>
      </c>
      <c r="D4682" s="1">
        <v>4</v>
      </c>
      <c r="E4682" s="1" t="s">
        <v>7805</v>
      </c>
      <c r="F4682" s="1">
        <v>2615367</v>
      </c>
      <c r="G4682" s="1">
        <v>2615861</v>
      </c>
      <c r="L4682" s="1" t="s">
        <v>14</v>
      </c>
      <c r="M4682" s="1" t="s">
        <v>14</v>
      </c>
    </row>
    <row r="4683" spans="2:13">
      <c r="B4683" s="1">
        <v>61</v>
      </c>
      <c r="C4683" s="1" t="s">
        <v>7806</v>
      </c>
      <c r="D4683" s="1">
        <v>4</v>
      </c>
      <c r="E4683" s="1" t="s">
        <v>7807</v>
      </c>
      <c r="F4683" s="1">
        <v>2620990</v>
      </c>
      <c r="G4683" s="1">
        <v>2626317</v>
      </c>
      <c r="H4683" s="1" t="s">
        <v>7808</v>
      </c>
      <c r="I4683" s="1" t="s">
        <v>7809</v>
      </c>
      <c r="J4683" s="1" t="s">
        <v>7810</v>
      </c>
      <c r="L4683" s="1" t="s">
        <v>14</v>
      </c>
      <c r="M4683" s="1" t="s">
        <v>14</v>
      </c>
    </row>
    <row r="4684" spans="2:13">
      <c r="B4684" s="1">
        <v>61</v>
      </c>
      <c r="C4684" s="1" t="s">
        <v>7811</v>
      </c>
      <c r="D4684" s="1">
        <v>4</v>
      </c>
      <c r="E4684" s="1" t="s">
        <v>7812</v>
      </c>
      <c r="F4684" s="1">
        <v>2626154</v>
      </c>
      <c r="G4684" s="1">
        <v>2646643</v>
      </c>
      <c r="H4684" s="1" t="s">
        <v>5915</v>
      </c>
      <c r="I4684" s="1" t="s">
        <v>7813</v>
      </c>
      <c r="J4684" s="1" t="s">
        <v>7814</v>
      </c>
      <c r="L4684" s="1" t="s">
        <v>14</v>
      </c>
      <c r="M4684" s="1" t="s">
        <v>14</v>
      </c>
    </row>
    <row r="4685" spans="2:13">
      <c r="B4685" s="1">
        <v>61</v>
      </c>
      <c r="C4685" s="1" t="s">
        <v>7815</v>
      </c>
      <c r="D4685" s="1">
        <v>4</v>
      </c>
      <c r="E4685" s="1" t="s">
        <v>7816</v>
      </c>
      <c r="F4685" s="1">
        <v>2647263</v>
      </c>
      <c r="G4685" s="1">
        <v>2651619</v>
      </c>
      <c r="H4685" s="1" t="s">
        <v>7817</v>
      </c>
      <c r="I4685" s="1" t="s">
        <v>7818</v>
      </c>
      <c r="J4685" s="1" t="s">
        <v>7819</v>
      </c>
      <c r="L4685" s="1" t="s">
        <v>14</v>
      </c>
      <c r="M4685" s="1" t="s">
        <v>14</v>
      </c>
    </row>
    <row r="4686" spans="2:13">
      <c r="B4686" s="1">
        <v>61</v>
      </c>
      <c r="C4686" s="1" t="s">
        <v>7820</v>
      </c>
      <c r="D4686" s="1">
        <v>4</v>
      </c>
      <c r="E4686" s="1" t="s">
        <v>7821</v>
      </c>
      <c r="F4686" s="1">
        <v>2652776</v>
      </c>
      <c r="G4686" s="1">
        <v>2657045</v>
      </c>
      <c r="H4686" s="1" t="s">
        <v>7822</v>
      </c>
      <c r="I4686" s="1" t="s">
        <v>7823</v>
      </c>
      <c r="J4686" s="1" t="s">
        <v>7824</v>
      </c>
      <c r="L4686" s="1" t="s">
        <v>14</v>
      </c>
      <c r="M4686" s="1" t="s">
        <v>14</v>
      </c>
    </row>
    <row r="4687" spans="2:13">
      <c r="B4687" s="1">
        <v>61</v>
      </c>
      <c r="C4687" s="1" t="s">
        <v>7825</v>
      </c>
      <c r="D4687" s="1">
        <v>4</v>
      </c>
      <c r="E4687" s="1" t="s">
        <v>7826</v>
      </c>
      <c r="F4687" s="1">
        <v>2660478</v>
      </c>
      <c r="G4687" s="1">
        <v>2665232</v>
      </c>
      <c r="H4687" s="1" t="s">
        <v>7827</v>
      </c>
      <c r="I4687" s="1" t="s">
        <v>7828</v>
      </c>
      <c r="J4687" s="1" t="s">
        <v>7829</v>
      </c>
      <c r="K4687" s="1" t="s">
        <v>7830</v>
      </c>
      <c r="L4687" s="1" t="s">
        <v>14</v>
      </c>
      <c r="M4687" s="1" t="s">
        <v>14</v>
      </c>
    </row>
    <row r="4688" spans="2:13">
      <c r="B4688" s="1">
        <v>61</v>
      </c>
      <c r="C4688" s="1" t="s">
        <v>7831</v>
      </c>
      <c r="D4688" s="1">
        <v>4</v>
      </c>
      <c r="E4688" s="1" t="s">
        <v>7832</v>
      </c>
      <c r="F4688" s="1">
        <v>2669546</v>
      </c>
      <c r="G4688" s="1">
        <v>2678693</v>
      </c>
      <c r="L4688" s="1" t="s">
        <v>1123</v>
      </c>
      <c r="M4688" s="1" t="s">
        <v>1124</v>
      </c>
    </row>
    <row r="4689" spans="2:13">
      <c r="B4689" s="1">
        <v>61</v>
      </c>
      <c r="C4689" s="1" t="s">
        <v>7833</v>
      </c>
      <c r="D4689" s="1">
        <v>4</v>
      </c>
      <c r="E4689" s="1" t="s">
        <v>7834</v>
      </c>
      <c r="F4689" s="1">
        <v>2679088</v>
      </c>
      <c r="G4689" s="1">
        <v>2682674</v>
      </c>
      <c r="H4689" s="1" t="s">
        <v>7835</v>
      </c>
      <c r="I4689" s="1" t="s">
        <v>7836</v>
      </c>
      <c r="J4689" s="1" t="s">
        <v>7837</v>
      </c>
      <c r="L4689" s="1" t="s">
        <v>14</v>
      </c>
      <c r="M4689" s="1" t="s">
        <v>14</v>
      </c>
    </row>
    <row r="4690" spans="2:13">
      <c r="B4690" s="1">
        <v>61</v>
      </c>
      <c r="C4690" s="1" t="s">
        <v>7838</v>
      </c>
      <c r="D4690" s="1">
        <v>4</v>
      </c>
      <c r="E4690" s="1" t="s">
        <v>7839</v>
      </c>
      <c r="F4690" s="1">
        <v>2681827</v>
      </c>
      <c r="G4690" s="1">
        <v>2685518</v>
      </c>
      <c r="H4690" s="1" t="s">
        <v>7840</v>
      </c>
      <c r="I4690" s="1" t="s">
        <v>7841</v>
      </c>
      <c r="J4690" s="1" t="s">
        <v>7842</v>
      </c>
      <c r="L4690" s="1" t="s">
        <v>14</v>
      </c>
      <c r="M4690" s="1" t="s">
        <v>14</v>
      </c>
    </row>
    <row r="4691" spans="2:13">
      <c r="B4691" s="1">
        <v>61</v>
      </c>
      <c r="C4691" s="1" t="s">
        <v>7843</v>
      </c>
      <c r="D4691" s="1">
        <v>4</v>
      </c>
      <c r="E4691" s="1" t="s">
        <v>7844</v>
      </c>
      <c r="F4691" s="1">
        <v>2685442</v>
      </c>
      <c r="G4691" s="1">
        <v>2692535</v>
      </c>
      <c r="H4691" s="1" t="s">
        <v>3891</v>
      </c>
      <c r="I4691" s="1" t="s">
        <v>7845</v>
      </c>
      <c r="J4691" s="1" t="s">
        <v>7846</v>
      </c>
      <c r="L4691" s="1" t="s">
        <v>5377</v>
      </c>
      <c r="M4691" s="1" t="s">
        <v>5378</v>
      </c>
    </row>
    <row r="4692" spans="2:13">
      <c r="B4692" s="1">
        <v>61</v>
      </c>
      <c r="C4692" s="1" t="s">
        <v>7847</v>
      </c>
      <c r="D4692" s="1">
        <v>4</v>
      </c>
      <c r="E4692" s="1" t="s">
        <v>7848</v>
      </c>
      <c r="F4692" s="1">
        <v>2693553</v>
      </c>
      <c r="G4692" s="1">
        <v>2697287</v>
      </c>
      <c r="L4692" s="1" t="s">
        <v>14</v>
      </c>
      <c r="M4692" s="1" t="s">
        <v>14</v>
      </c>
    </row>
    <row r="4693" spans="2:13">
      <c r="B4693" s="1">
        <v>61</v>
      </c>
      <c r="C4693" s="1" t="s">
        <v>7849</v>
      </c>
      <c r="D4693" s="1">
        <v>4</v>
      </c>
      <c r="E4693" s="1" t="s">
        <v>7850</v>
      </c>
      <c r="F4693" s="1">
        <v>2699865</v>
      </c>
      <c r="G4693" s="1">
        <v>2707853</v>
      </c>
      <c r="L4693" s="1" t="s">
        <v>14</v>
      </c>
      <c r="M4693" s="1" t="s">
        <v>14</v>
      </c>
    </row>
    <row r="4694" spans="2:13">
      <c r="B4694" s="1">
        <v>61</v>
      </c>
      <c r="C4694" s="1" t="s">
        <v>7851</v>
      </c>
      <c r="D4694" s="1">
        <v>4</v>
      </c>
      <c r="E4694" s="1" t="s">
        <v>7852</v>
      </c>
      <c r="F4694" s="1">
        <v>2708270</v>
      </c>
      <c r="G4694" s="1">
        <v>2714160</v>
      </c>
      <c r="L4694" s="1" t="s">
        <v>14</v>
      </c>
      <c r="M4694" s="1" t="s">
        <v>14</v>
      </c>
    </row>
    <row r="4695" spans="2:13">
      <c r="B4695" s="1">
        <v>61</v>
      </c>
      <c r="C4695" s="1" t="s">
        <v>7853</v>
      </c>
      <c r="D4695" s="1">
        <v>4</v>
      </c>
      <c r="E4695" s="1" t="s">
        <v>7854</v>
      </c>
      <c r="F4695" s="1">
        <v>2715958</v>
      </c>
      <c r="G4695" s="1">
        <v>2724530</v>
      </c>
      <c r="L4695" s="1" t="s">
        <v>1123</v>
      </c>
      <c r="M4695" s="1" t="s">
        <v>1124</v>
      </c>
    </row>
    <row r="4696" spans="2:13">
      <c r="B4696" s="1">
        <v>61</v>
      </c>
      <c r="C4696" s="1" t="s">
        <v>7855</v>
      </c>
      <c r="D4696" s="1">
        <v>4</v>
      </c>
      <c r="E4696" s="1" t="s">
        <v>7856</v>
      </c>
      <c r="F4696" s="1">
        <v>2741333</v>
      </c>
      <c r="G4696" s="1">
        <v>2752512</v>
      </c>
      <c r="L4696" s="1" t="s">
        <v>14</v>
      </c>
      <c r="M4696" s="1" t="s">
        <v>14</v>
      </c>
    </row>
    <row r="4697" spans="2:13">
      <c r="B4697" s="1">
        <v>61</v>
      </c>
      <c r="C4697" s="1" t="s">
        <v>7857</v>
      </c>
      <c r="D4697" s="1">
        <v>4</v>
      </c>
      <c r="E4697" s="1" t="s">
        <v>7858</v>
      </c>
      <c r="F4697" s="1">
        <v>2752628</v>
      </c>
      <c r="G4697" s="1">
        <v>2760467</v>
      </c>
      <c r="L4697" s="1" t="s">
        <v>14</v>
      </c>
      <c r="M4697" s="1" t="s">
        <v>14</v>
      </c>
    </row>
    <row r="4698" spans="2:13">
      <c r="B4698" s="1">
        <v>62</v>
      </c>
      <c r="C4698" s="1" t="s">
        <v>7859</v>
      </c>
      <c r="D4698" s="1">
        <v>12</v>
      </c>
      <c r="E4698" s="1" t="s">
        <v>7860</v>
      </c>
      <c r="F4698" s="1">
        <v>5400549</v>
      </c>
      <c r="G4698" s="1">
        <v>5408103</v>
      </c>
      <c r="L4698" s="1" t="s">
        <v>1796</v>
      </c>
      <c r="M4698" s="1" t="s">
        <v>1797</v>
      </c>
    </row>
    <row r="4699" spans="2:13">
      <c r="B4699" s="1">
        <v>62</v>
      </c>
      <c r="C4699" s="1" t="s">
        <v>7861</v>
      </c>
      <c r="D4699" s="1">
        <v>12</v>
      </c>
      <c r="E4699" s="1" t="s">
        <v>7862</v>
      </c>
      <c r="F4699" s="1">
        <v>5408028</v>
      </c>
      <c r="G4699" s="1">
        <v>5411883</v>
      </c>
      <c r="H4699" s="1" t="s">
        <v>2370</v>
      </c>
      <c r="I4699" s="1" t="s">
        <v>7863</v>
      </c>
      <c r="K4699" s="1" t="s">
        <v>7864</v>
      </c>
      <c r="L4699" s="1" t="s">
        <v>14</v>
      </c>
      <c r="M4699" s="1" t="s">
        <v>14</v>
      </c>
    </row>
    <row r="4700" spans="2:13">
      <c r="B4700" s="1">
        <v>62</v>
      </c>
      <c r="C4700" s="1" t="s">
        <v>7865</v>
      </c>
      <c r="D4700" s="1">
        <v>12</v>
      </c>
      <c r="E4700" s="1" t="s">
        <v>7866</v>
      </c>
      <c r="F4700" s="1">
        <v>5412358</v>
      </c>
      <c r="G4700" s="1">
        <v>5413831</v>
      </c>
      <c r="H4700" s="1" t="s">
        <v>7867</v>
      </c>
      <c r="I4700" s="1" t="s">
        <v>7868</v>
      </c>
      <c r="J4700" s="1" t="s">
        <v>7869</v>
      </c>
      <c r="K4700" s="1" t="s">
        <v>7870</v>
      </c>
      <c r="L4700" s="1" t="s">
        <v>2929</v>
      </c>
      <c r="M4700" s="1" t="s">
        <v>2930</v>
      </c>
    </row>
    <row r="4701" spans="2:13">
      <c r="B4701" s="1">
        <v>62</v>
      </c>
      <c r="C4701" s="1" t="s">
        <v>7871</v>
      </c>
      <c r="D4701" s="1">
        <v>12</v>
      </c>
      <c r="E4701" s="1" t="s">
        <v>7872</v>
      </c>
      <c r="F4701" s="1">
        <v>5414285</v>
      </c>
      <c r="G4701" s="1">
        <v>5420062</v>
      </c>
      <c r="H4701" s="1" t="s">
        <v>7873</v>
      </c>
      <c r="I4701" s="1" t="s">
        <v>7874</v>
      </c>
      <c r="J4701" s="1" t="s">
        <v>7875</v>
      </c>
      <c r="K4701" s="1" t="s">
        <v>7876</v>
      </c>
      <c r="L4701" s="1" t="s">
        <v>14</v>
      </c>
      <c r="M4701" s="1" t="s">
        <v>14</v>
      </c>
    </row>
    <row r="4702" spans="2:13">
      <c r="B4702" s="1">
        <v>62</v>
      </c>
      <c r="C4702" s="1" t="s">
        <v>7877</v>
      </c>
      <c r="D4702" s="1">
        <v>12</v>
      </c>
      <c r="E4702" s="1" t="s">
        <v>7878</v>
      </c>
      <c r="F4702" s="1">
        <v>5419944</v>
      </c>
      <c r="G4702" s="1">
        <v>5427133</v>
      </c>
      <c r="H4702" s="1" t="s">
        <v>7879</v>
      </c>
      <c r="I4702" s="1" t="s">
        <v>7880</v>
      </c>
      <c r="J4702" s="1" t="s">
        <v>7881</v>
      </c>
      <c r="L4702" s="1" t="s">
        <v>7882</v>
      </c>
      <c r="M4702" s="1" t="s">
        <v>7883</v>
      </c>
    </row>
    <row r="4703" spans="2:13">
      <c r="B4703" s="1">
        <v>62</v>
      </c>
      <c r="C4703" s="1" t="s">
        <v>7884</v>
      </c>
      <c r="D4703" s="1">
        <v>12</v>
      </c>
      <c r="E4703" s="1" t="s">
        <v>7885</v>
      </c>
      <c r="F4703" s="1">
        <v>5427392</v>
      </c>
      <c r="G4703" s="1">
        <v>5433104</v>
      </c>
      <c r="H4703" s="1" t="s">
        <v>7886</v>
      </c>
      <c r="I4703" s="1" t="s">
        <v>7887</v>
      </c>
      <c r="J4703" s="1" t="s">
        <v>7888</v>
      </c>
      <c r="K4703" s="1" t="s">
        <v>7889</v>
      </c>
      <c r="L4703" s="1" t="s">
        <v>143</v>
      </c>
      <c r="M4703" s="1" t="s">
        <v>144</v>
      </c>
    </row>
    <row r="4704" spans="2:13">
      <c r="B4704" s="1">
        <v>62</v>
      </c>
      <c r="C4704" s="1" t="s">
        <v>7890</v>
      </c>
      <c r="D4704" s="1">
        <v>12</v>
      </c>
      <c r="E4704" s="1" t="s">
        <v>7891</v>
      </c>
      <c r="F4704" s="1">
        <v>5432179</v>
      </c>
      <c r="G4704" s="1">
        <v>5443044</v>
      </c>
      <c r="H4704" s="1" t="s">
        <v>7892</v>
      </c>
      <c r="I4704" s="1" t="s">
        <v>7893</v>
      </c>
      <c r="J4704" s="1" t="s">
        <v>7894</v>
      </c>
      <c r="L4704" s="1" t="s">
        <v>7895</v>
      </c>
      <c r="M4704" s="1" t="s">
        <v>7896</v>
      </c>
    </row>
    <row r="4705" spans="2:13">
      <c r="B4705" s="1">
        <v>62</v>
      </c>
      <c r="C4705" s="1" t="s">
        <v>7897</v>
      </c>
      <c r="D4705" s="1">
        <v>12</v>
      </c>
      <c r="E4705" s="1" t="s">
        <v>7898</v>
      </c>
      <c r="F4705" s="1">
        <v>5443103</v>
      </c>
      <c r="G4705" s="1">
        <v>5446296</v>
      </c>
      <c r="H4705" s="1" t="s">
        <v>7899</v>
      </c>
      <c r="I4705" s="1" t="s">
        <v>7900</v>
      </c>
      <c r="J4705" s="1" t="s">
        <v>7901</v>
      </c>
      <c r="L4705" s="1" t="s">
        <v>14</v>
      </c>
      <c r="M4705" s="1" t="s">
        <v>14</v>
      </c>
    </row>
    <row r="4706" spans="2:13">
      <c r="B4706" s="1">
        <v>62</v>
      </c>
      <c r="C4706" s="1" t="s">
        <v>7902</v>
      </c>
      <c r="D4706" s="1">
        <v>12</v>
      </c>
      <c r="E4706" s="1" t="s">
        <v>7903</v>
      </c>
      <c r="F4706" s="1">
        <v>5446271</v>
      </c>
      <c r="G4706" s="1">
        <v>5452114</v>
      </c>
      <c r="H4706" s="1" t="s">
        <v>7904</v>
      </c>
      <c r="I4706" s="1" t="s">
        <v>7905</v>
      </c>
      <c r="J4706" s="1" t="s">
        <v>7906</v>
      </c>
      <c r="L4706" s="1" t="s">
        <v>14</v>
      </c>
      <c r="M4706" s="1" t="s">
        <v>14</v>
      </c>
    </row>
    <row r="4707" spans="2:13">
      <c r="B4707" s="1">
        <v>62</v>
      </c>
      <c r="C4707" s="1" t="s">
        <v>7907</v>
      </c>
      <c r="D4707" s="1">
        <v>12</v>
      </c>
      <c r="E4707" s="1" t="s">
        <v>7908</v>
      </c>
      <c r="F4707" s="1">
        <v>5450500</v>
      </c>
      <c r="G4707" s="1">
        <v>5455421</v>
      </c>
      <c r="L4707" s="1" t="s">
        <v>14</v>
      </c>
      <c r="M4707" s="1" t="s">
        <v>14</v>
      </c>
    </row>
    <row r="4708" spans="2:13">
      <c r="B4708" s="1">
        <v>62</v>
      </c>
      <c r="C4708" s="1" t="s">
        <v>7909</v>
      </c>
      <c r="D4708" s="1">
        <v>12</v>
      </c>
      <c r="E4708" s="1" t="s">
        <v>7910</v>
      </c>
      <c r="F4708" s="1">
        <v>5456714</v>
      </c>
      <c r="G4708" s="1">
        <v>5460839</v>
      </c>
      <c r="L4708" s="1" t="s">
        <v>96</v>
      </c>
      <c r="M4708" s="1" t="s">
        <v>97</v>
      </c>
    </row>
    <row r="4709" spans="2:13">
      <c r="B4709" s="1">
        <v>62</v>
      </c>
      <c r="C4709" s="1" t="s">
        <v>7911</v>
      </c>
      <c r="D4709" s="1">
        <v>12</v>
      </c>
      <c r="E4709" s="1" t="s">
        <v>7912</v>
      </c>
      <c r="F4709" s="1">
        <v>5460782</v>
      </c>
      <c r="G4709" s="1">
        <v>5472155</v>
      </c>
      <c r="L4709" s="1" t="s">
        <v>7913</v>
      </c>
      <c r="M4709" s="1" t="s">
        <v>7914</v>
      </c>
    </row>
    <row r="4710" spans="2:13">
      <c r="B4710" s="1">
        <v>62</v>
      </c>
      <c r="C4710" s="1" t="s">
        <v>7915</v>
      </c>
      <c r="D4710" s="1">
        <v>12</v>
      </c>
      <c r="E4710" s="1" t="s">
        <v>7916</v>
      </c>
      <c r="F4710" s="1">
        <v>5478237</v>
      </c>
      <c r="G4710" s="1">
        <v>5484100</v>
      </c>
      <c r="H4710" s="1" t="s">
        <v>7917</v>
      </c>
      <c r="I4710" s="1" t="s">
        <v>7918</v>
      </c>
      <c r="J4710" s="1" t="s">
        <v>7919</v>
      </c>
      <c r="K4710" s="1" t="s">
        <v>7920</v>
      </c>
      <c r="L4710" s="1" t="s">
        <v>7921</v>
      </c>
      <c r="M4710" s="1" t="s">
        <v>7922</v>
      </c>
    </row>
    <row r="4711" spans="2:13">
      <c r="B4711" s="1">
        <v>62</v>
      </c>
      <c r="C4711" s="1" t="s">
        <v>7923</v>
      </c>
      <c r="D4711" s="1">
        <v>12</v>
      </c>
      <c r="E4711" s="1" t="s">
        <v>7924</v>
      </c>
      <c r="F4711" s="1">
        <v>5484855</v>
      </c>
      <c r="G4711" s="1">
        <v>5491104</v>
      </c>
      <c r="L4711" s="1" t="s">
        <v>143</v>
      </c>
      <c r="M4711" s="1" t="s">
        <v>144</v>
      </c>
    </row>
    <row r="4712" spans="2:13">
      <c r="B4712" s="1">
        <v>62</v>
      </c>
      <c r="C4712" s="1" t="s">
        <v>7925</v>
      </c>
      <c r="D4712" s="1">
        <v>12</v>
      </c>
      <c r="E4712" s="1" t="s">
        <v>7926</v>
      </c>
      <c r="F4712" s="1">
        <v>5490860</v>
      </c>
      <c r="G4712" s="1">
        <v>5502225</v>
      </c>
      <c r="H4712" s="1" t="s">
        <v>7927</v>
      </c>
      <c r="I4712" s="1" t="s">
        <v>7928</v>
      </c>
      <c r="K4712" s="1" t="s">
        <v>7929</v>
      </c>
      <c r="L4712" s="1" t="s">
        <v>14</v>
      </c>
      <c r="M4712" s="1" t="s">
        <v>14</v>
      </c>
    </row>
    <row r="4713" spans="2:13">
      <c r="B4713" s="1">
        <v>62</v>
      </c>
      <c r="C4713" s="1" t="s">
        <v>7930</v>
      </c>
      <c r="D4713" s="1">
        <v>12</v>
      </c>
      <c r="E4713" s="1" t="s">
        <v>7931</v>
      </c>
      <c r="F4713" s="1">
        <v>5499352</v>
      </c>
      <c r="G4713" s="1">
        <v>5502298</v>
      </c>
      <c r="H4713" s="1" t="s">
        <v>420</v>
      </c>
      <c r="I4713" s="1" t="s">
        <v>7932</v>
      </c>
      <c r="J4713" s="1" t="s">
        <v>7933</v>
      </c>
      <c r="L4713" s="1" t="s">
        <v>14</v>
      </c>
      <c r="M4713" s="1" t="s">
        <v>14</v>
      </c>
    </row>
    <row r="4714" spans="2:13">
      <c r="B4714" s="1">
        <v>62</v>
      </c>
      <c r="C4714" s="1" t="s">
        <v>7934</v>
      </c>
      <c r="D4714" s="1">
        <v>12</v>
      </c>
      <c r="E4714" s="1" t="s">
        <v>7935</v>
      </c>
      <c r="F4714" s="1">
        <v>5502893</v>
      </c>
      <c r="G4714" s="1">
        <v>5503234</v>
      </c>
      <c r="L4714" s="1" t="s">
        <v>14</v>
      </c>
      <c r="M4714" s="1" t="s">
        <v>14</v>
      </c>
    </row>
    <row r="4715" spans="2:13">
      <c r="B4715" s="1">
        <v>62</v>
      </c>
      <c r="C4715" s="1" t="s">
        <v>7936</v>
      </c>
      <c r="D4715" s="1">
        <v>12</v>
      </c>
      <c r="E4715" s="1" t="s">
        <v>7937</v>
      </c>
      <c r="F4715" s="1">
        <v>5505396</v>
      </c>
      <c r="G4715" s="1">
        <v>5511574</v>
      </c>
      <c r="L4715" s="1" t="s">
        <v>14</v>
      </c>
      <c r="M4715" s="1" t="s">
        <v>14</v>
      </c>
    </row>
    <row r="4716" spans="2:13">
      <c r="B4716" s="1">
        <v>62</v>
      </c>
      <c r="C4716" s="1" t="s">
        <v>7938</v>
      </c>
      <c r="D4716" s="1">
        <v>12</v>
      </c>
      <c r="E4716" s="1" t="s">
        <v>7939</v>
      </c>
      <c r="F4716" s="1">
        <v>5511333</v>
      </c>
      <c r="G4716" s="1">
        <v>5514420</v>
      </c>
      <c r="H4716" s="1" t="s">
        <v>7940</v>
      </c>
      <c r="I4716" s="1" t="s">
        <v>7941</v>
      </c>
      <c r="J4716" s="1" t="s">
        <v>7942</v>
      </c>
      <c r="K4716" s="1" t="s">
        <v>7943</v>
      </c>
      <c r="L4716" s="1" t="s">
        <v>14</v>
      </c>
      <c r="M4716" s="1" t="s">
        <v>14</v>
      </c>
    </row>
    <row r="4717" spans="2:13">
      <c r="B4717" s="1">
        <v>62</v>
      </c>
      <c r="C4717" s="1" t="s">
        <v>7944</v>
      </c>
      <c r="D4717" s="1">
        <v>12</v>
      </c>
      <c r="E4717" s="1" t="s">
        <v>7945</v>
      </c>
      <c r="F4717" s="1">
        <v>5514519</v>
      </c>
      <c r="G4717" s="1">
        <v>5518952</v>
      </c>
      <c r="H4717" s="1" t="s">
        <v>7946</v>
      </c>
      <c r="I4717" s="1" t="s">
        <v>7947</v>
      </c>
      <c r="J4717" s="1" t="s">
        <v>7948</v>
      </c>
      <c r="K4717" s="1" t="s">
        <v>7949</v>
      </c>
      <c r="L4717" s="1" t="s">
        <v>7950</v>
      </c>
      <c r="M4717" s="1" t="s">
        <v>7951</v>
      </c>
    </row>
    <row r="4718" spans="2:13">
      <c r="B4718" s="1">
        <v>62</v>
      </c>
      <c r="C4718" s="1" t="s">
        <v>7952</v>
      </c>
      <c r="D4718" s="1">
        <v>12</v>
      </c>
      <c r="E4718" s="1" t="s">
        <v>7953</v>
      </c>
      <c r="F4718" s="1">
        <v>5520641</v>
      </c>
      <c r="G4718" s="1">
        <v>5524225</v>
      </c>
      <c r="H4718" s="1" t="s">
        <v>7946</v>
      </c>
      <c r="I4718" s="1" t="s">
        <v>7954</v>
      </c>
      <c r="J4718" s="1" t="s">
        <v>7955</v>
      </c>
      <c r="K4718" s="1" t="s">
        <v>7956</v>
      </c>
      <c r="L4718" s="1" t="s">
        <v>1187</v>
      </c>
      <c r="M4718" s="1" t="s">
        <v>1188</v>
      </c>
    </row>
    <row r="4719" spans="2:13">
      <c r="B4719" s="1">
        <v>62</v>
      </c>
      <c r="C4719" s="1" t="s">
        <v>7957</v>
      </c>
      <c r="D4719" s="1">
        <v>12</v>
      </c>
      <c r="E4719" s="1" t="s">
        <v>7958</v>
      </c>
      <c r="F4719" s="1">
        <v>5524601</v>
      </c>
      <c r="G4719" s="1">
        <v>5528433</v>
      </c>
      <c r="L4719" s="1" t="s">
        <v>5429</v>
      </c>
      <c r="M4719" s="1" t="s">
        <v>5430</v>
      </c>
    </row>
    <row r="4720" spans="2:13">
      <c r="B4720" s="1">
        <v>62</v>
      </c>
      <c r="C4720" s="1" t="s">
        <v>7959</v>
      </c>
      <c r="D4720" s="1">
        <v>12</v>
      </c>
      <c r="E4720" s="1" t="s">
        <v>7960</v>
      </c>
      <c r="F4720" s="1">
        <v>5530312</v>
      </c>
      <c r="G4720" s="1">
        <v>5535138</v>
      </c>
      <c r="H4720" s="1" t="s">
        <v>2060</v>
      </c>
      <c r="I4720" s="1" t="s">
        <v>7961</v>
      </c>
      <c r="J4720" s="1" t="s">
        <v>7962</v>
      </c>
      <c r="L4720" s="1" t="s">
        <v>7963</v>
      </c>
      <c r="M4720" s="1" t="s">
        <v>7964</v>
      </c>
    </row>
    <row r="4721" spans="2:13">
      <c r="B4721" s="1">
        <v>62</v>
      </c>
      <c r="C4721" s="1" t="s">
        <v>7965</v>
      </c>
      <c r="D4721" s="1">
        <v>12</v>
      </c>
      <c r="E4721" s="1" t="s">
        <v>7966</v>
      </c>
      <c r="F4721" s="1">
        <v>5534705</v>
      </c>
      <c r="G4721" s="1">
        <v>5538651</v>
      </c>
      <c r="H4721" s="1" t="s">
        <v>7967</v>
      </c>
      <c r="I4721" s="1" t="s">
        <v>7968</v>
      </c>
      <c r="J4721" s="1" t="s">
        <v>7969</v>
      </c>
      <c r="L4721" s="1" t="s">
        <v>7970</v>
      </c>
      <c r="M4721" s="1" t="s">
        <v>7971</v>
      </c>
    </row>
    <row r="4722" spans="2:13">
      <c r="B4722" s="1">
        <v>62</v>
      </c>
      <c r="C4722" s="1" t="s">
        <v>7972</v>
      </c>
      <c r="D4722" s="1">
        <v>12</v>
      </c>
      <c r="E4722" s="1" t="s">
        <v>7973</v>
      </c>
      <c r="F4722" s="1">
        <v>5538764</v>
      </c>
      <c r="G4722" s="1">
        <v>5540927</v>
      </c>
      <c r="H4722" s="1" t="s">
        <v>7967</v>
      </c>
      <c r="I4722" s="1" t="s">
        <v>7974</v>
      </c>
      <c r="J4722" s="1" t="s">
        <v>7975</v>
      </c>
      <c r="L4722" s="1" t="s">
        <v>7976</v>
      </c>
      <c r="M4722" s="1" t="s">
        <v>7977</v>
      </c>
    </row>
    <row r="4723" spans="2:13">
      <c r="B4723" s="1">
        <v>62</v>
      </c>
      <c r="C4723" s="1" t="s">
        <v>7978</v>
      </c>
      <c r="D4723" s="1">
        <v>12</v>
      </c>
      <c r="E4723" s="1" t="s">
        <v>7979</v>
      </c>
      <c r="F4723" s="1">
        <v>5541430</v>
      </c>
      <c r="G4723" s="1">
        <v>5543690</v>
      </c>
      <c r="L4723" s="1" t="s">
        <v>7980</v>
      </c>
      <c r="M4723" s="1" t="s">
        <v>7981</v>
      </c>
    </row>
    <row r="4724" spans="2:13">
      <c r="B4724" s="1">
        <v>62</v>
      </c>
      <c r="C4724" s="1" t="s">
        <v>7982</v>
      </c>
      <c r="D4724" s="1">
        <v>12</v>
      </c>
      <c r="E4724" s="1" t="s">
        <v>7983</v>
      </c>
      <c r="F4724" s="1">
        <v>5543540</v>
      </c>
      <c r="G4724" s="1">
        <v>5548305</v>
      </c>
      <c r="L4724" s="1" t="s">
        <v>14</v>
      </c>
      <c r="M4724" s="1" t="s">
        <v>14</v>
      </c>
    </row>
    <row r="4725" spans="2:13">
      <c r="B4725" s="1">
        <v>62</v>
      </c>
      <c r="C4725" s="1" t="s">
        <v>7984</v>
      </c>
      <c r="D4725" s="1">
        <v>12</v>
      </c>
      <c r="E4725" s="1" t="s">
        <v>7985</v>
      </c>
      <c r="F4725" s="1">
        <v>5547512</v>
      </c>
      <c r="G4725" s="1">
        <v>5549931</v>
      </c>
      <c r="L4725" s="1" t="s">
        <v>14</v>
      </c>
      <c r="M4725" s="1" t="s">
        <v>14</v>
      </c>
    </row>
    <row r="4726" spans="2:13">
      <c r="B4726" s="1">
        <v>62</v>
      </c>
      <c r="C4726" s="1" t="s">
        <v>7986</v>
      </c>
      <c r="D4726" s="1">
        <v>12</v>
      </c>
      <c r="E4726" s="1" t="s">
        <v>7987</v>
      </c>
      <c r="F4726" s="1">
        <v>5550030</v>
      </c>
      <c r="G4726" s="1">
        <v>5558480</v>
      </c>
      <c r="L4726" s="1" t="s">
        <v>14</v>
      </c>
      <c r="M4726" s="1" t="s">
        <v>14</v>
      </c>
    </row>
    <row r="4727" spans="2:13">
      <c r="B4727" s="1">
        <v>62</v>
      </c>
      <c r="C4727" s="1" t="s">
        <v>7988</v>
      </c>
      <c r="D4727" s="1">
        <v>12</v>
      </c>
      <c r="E4727" s="1" t="s">
        <v>7989</v>
      </c>
      <c r="F4727" s="1">
        <v>5559090</v>
      </c>
      <c r="G4727" s="1">
        <v>5559374</v>
      </c>
      <c r="L4727" s="1" t="s">
        <v>14</v>
      </c>
      <c r="M4727" s="1" t="s">
        <v>14</v>
      </c>
    </row>
    <row r="4728" spans="2:13">
      <c r="B4728" s="1">
        <v>62</v>
      </c>
      <c r="C4728" s="1" t="s">
        <v>7990</v>
      </c>
      <c r="D4728" s="1">
        <v>12</v>
      </c>
      <c r="E4728" s="1" t="s">
        <v>7991</v>
      </c>
      <c r="F4728" s="1">
        <v>5560283</v>
      </c>
      <c r="G4728" s="1">
        <v>5567584</v>
      </c>
      <c r="L4728" s="1" t="s">
        <v>7992</v>
      </c>
      <c r="M4728" s="1" t="s">
        <v>7993</v>
      </c>
    </row>
    <row r="4729" spans="2:13">
      <c r="B4729" s="1">
        <v>62</v>
      </c>
      <c r="C4729" s="1" t="s">
        <v>7994</v>
      </c>
      <c r="D4729" s="1">
        <v>12</v>
      </c>
      <c r="E4729" s="1" t="s">
        <v>7995</v>
      </c>
      <c r="F4729" s="1">
        <v>5567394</v>
      </c>
      <c r="G4729" s="1">
        <v>5568107</v>
      </c>
      <c r="L4729" s="1" t="s">
        <v>14</v>
      </c>
      <c r="M4729" s="1" t="s">
        <v>14</v>
      </c>
    </row>
    <row r="4730" spans="2:13">
      <c r="B4730" s="1">
        <v>62</v>
      </c>
      <c r="C4730" s="1" t="s">
        <v>7996</v>
      </c>
      <c r="D4730" s="1">
        <v>12</v>
      </c>
      <c r="E4730" s="1" t="s">
        <v>7997</v>
      </c>
      <c r="F4730" s="1">
        <v>5568428</v>
      </c>
      <c r="G4730" s="1">
        <v>5568661</v>
      </c>
      <c r="L4730" s="1" t="s">
        <v>14</v>
      </c>
      <c r="M4730" s="1" t="s">
        <v>14</v>
      </c>
    </row>
    <row r="4731" spans="2:13">
      <c r="B4731" s="1">
        <v>62</v>
      </c>
      <c r="C4731" s="1" t="s">
        <v>7998</v>
      </c>
      <c r="D4731" s="1">
        <v>12</v>
      </c>
      <c r="E4731" s="1" t="s">
        <v>7999</v>
      </c>
      <c r="F4731" s="1">
        <v>5571533</v>
      </c>
      <c r="G4731" s="1">
        <v>5574965</v>
      </c>
      <c r="H4731" s="1" t="s">
        <v>2024</v>
      </c>
      <c r="I4731" s="1" t="s">
        <v>8000</v>
      </c>
      <c r="J4731" s="1" t="s">
        <v>8001</v>
      </c>
      <c r="L4731" s="1" t="s">
        <v>8002</v>
      </c>
      <c r="M4731" s="1" t="s">
        <v>8003</v>
      </c>
    </row>
    <row r="4732" spans="2:13">
      <c r="B4732" s="1">
        <v>62</v>
      </c>
      <c r="C4732" s="1" t="s">
        <v>8004</v>
      </c>
      <c r="D4732" s="1">
        <v>12</v>
      </c>
      <c r="E4732" s="1" t="s">
        <v>8005</v>
      </c>
      <c r="F4732" s="1">
        <v>5574761</v>
      </c>
      <c r="G4732" s="1">
        <v>5580153</v>
      </c>
      <c r="H4732" s="1" t="s">
        <v>8006</v>
      </c>
      <c r="I4732" s="1" t="s">
        <v>8007</v>
      </c>
      <c r="J4732" s="1" t="s">
        <v>8008</v>
      </c>
      <c r="K4732" s="1" t="s">
        <v>8009</v>
      </c>
      <c r="L4732" s="1" t="s">
        <v>8010</v>
      </c>
      <c r="M4732" s="1" t="s">
        <v>8011</v>
      </c>
    </row>
    <row r="4733" spans="2:13">
      <c r="B4733" s="1">
        <v>62</v>
      </c>
      <c r="C4733" s="1" t="s">
        <v>8012</v>
      </c>
      <c r="D4733" s="1">
        <v>12</v>
      </c>
      <c r="E4733" s="1" t="s">
        <v>8013</v>
      </c>
      <c r="F4733" s="1">
        <v>5580334</v>
      </c>
      <c r="G4733" s="1">
        <v>5586759</v>
      </c>
      <c r="H4733" s="1" t="s">
        <v>4400</v>
      </c>
      <c r="I4733" s="1" t="s">
        <v>8014</v>
      </c>
      <c r="J4733" s="1" t="s">
        <v>8015</v>
      </c>
      <c r="K4733" s="1" t="s">
        <v>8016</v>
      </c>
      <c r="L4733" s="1" t="s">
        <v>14</v>
      </c>
      <c r="M4733" s="1" t="s">
        <v>14</v>
      </c>
    </row>
    <row r="4734" spans="2:13">
      <c r="B4734" s="1">
        <v>62</v>
      </c>
      <c r="C4734" s="1" t="s">
        <v>8017</v>
      </c>
      <c r="D4734" s="1">
        <v>12</v>
      </c>
      <c r="E4734" s="1" t="s">
        <v>8018</v>
      </c>
      <c r="F4734" s="1">
        <v>5585797</v>
      </c>
      <c r="G4734" s="1">
        <v>5589271</v>
      </c>
      <c r="H4734" s="1" t="s">
        <v>8019</v>
      </c>
      <c r="I4734" s="1" t="s">
        <v>8020</v>
      </c>
      <c r="J4734" s="1" t="s">
        <v>8021</v>
      </c>
      <c r="L4734" s="1" t="s">
        <v>8022</v>
      </c>
      <c r="M4734" s="1" t="s">
        <v>8023</v>
      </c>
    </row>
    <row r="4735" spans="2:13">
      <c r="B4735" s="1">
        <v>62</v>
      </c>
      <c r="C4735" s="1" t="s">
        <v>8024</v>
      </c>
      <c r="D4735" s="1">
        <v>12</v>
      </c>
      <c r="E4735" s="1" t="s">
        <v>8025</v>
      </c>
      <c r="F4735" s="1">
        <v>5591160</v>
      </c>
      <c r="G4735" s="1">
        <v>5595997</v>
      </c>
      <c r="H4735" s="1" t="s">
        <v>8026</v>
      </c>
      <c r="I4735" s="1" t="s">
        <v>8027</v>
      </c>
      <c r="J4735" s="1" t="s">
        <v>8028</v>
      </c>
      <c r="L4735" s="1" t="s">
        <v>14</v>
      </c>
      <c r="M4735" s="1" t="s">
        <v>14</v>
      </c>
    </row>
    <row r="4736" spans="2:13">
      <c r="B4736" s="1">
        <v>62</v>
      </c>
      <c r="C4736" s="1" t="s">
        <v>8029</v>
      </c>
      <c r="D4736" s="1">
        <v>12</v>
      </c>
      <c r="E4736" s="1" t="s">
        <v>8030</v>
      </c>
      <c r="F4736" s="1">
        <v>5595854</v>
      </c>
      <c r="G4736" s="1">
        <v>5605417</v>
      </c>
      <c r="H4736" s="1" t="s">
        <v>8031</v>
      </c>
      <c r="I4736" s="1" t="s">
        <v>8032</v>
      </c>
      <c r="J4736" s="1" t="s">
        <v>8033</v>
      </c>
      <c r="L4736" s="1" t="s">
        <v>8034</v>
      </c>
      <c r="M4736" s="1" t="s">
        <v>8035</v>
      </c>
    </row>
    <row r="4737" spans="2:13">
      <c r="B4737" s="1">
        <v>62</v>
      </c>
      <c r="C4737" s="1" t="s">
        <v>8036</v>
      </c>
      <c r="D4737" s="1">
        <v>12</v>
      </c>
      <c r="E4737" s="1" t="s">
        <v>8037</v>
      </c>
      <c r="F4737" s="1">
        <v>5604833</v>
      </c>
      <c r="G4737" s="1">
        <v>5608461</v>
      </c>
      <c r="L4737" s="1" t="s">
        <v>2490</v>
      </c>
      <c r="M4737" s="1" t="s">
        <v>2491</v>
      </c>
    </row>
    <row r="4738" spans="2:13">
      <c r="B4738" s="1">
        <v>62</v>
      </c>
      <c r="C4738" s="1" t="s">
        <v>8038</v>
      </c>
      <c r="D4738" s="1">
        <v>12</v>
      </c>
      <c r="E4738" s="1" t="s">
        <v>8039</v>
      </c>
      <c r="F4738" s="1">
        <v>5610228</v>
      </c>
      <c r="G4738" s="1">
        <v>5613127</v>
      </c>
      <c r="L4738" s="1" t="s">
        <v>14</v>
      </c>
      <c r="M4738" s="1" t="s">
        <v>14</v>
      </c>
    </row>
    <row r="4739" spans="2:13">
      <c r="B4739" s="1">
        <v>62</v>
      </c>
      <c r="C4739" s="1" t="s">
        <v>8040</v>
      </c>
      <c r="D4739" s="1">
        <v>12</v>
      </c>
      <c r="E4739" s="1" t="s">
        <v>8041</v>
      </c>
      <c r="F4739" s="1">
        <v>5614369</v>
      </c>
      <c r="G4739" s="1">
        <v>5618166</v>
      </c>
      <c r="H4739" s="1" t="s">
        <v>8042</v>
      </c>
      <c r="I4739" s="1" t="s">
        <v>8043</v>
      </c>
      <c r="J4739" s="1" t="s">
        <v>8044</v>
      </c>
      <c r="L4739" s="1" t="s">
        <v>14</v>
      </c>
      <c r="M4739" s="1" t="s">
        <v>14</v>
      </c>
    </row>
    <row r="4740" spans="2:13">
      <c r="B4740" s="1">
        <v>62</v>
      </c>
      <c r="C4740" s="1" t="s">
        <v>8045</v>
      </c>
      <c r="D4740" s="1">
        <v>12</v>
      </c>
      <c r="E4740" s="1" t="s">
        <v>8046</v>
      </c>
      <c r="F4740" s="1">
        <v>5618030</v>
      </c>
      <c r="G4740" s="1">
        <v>5628866</v>
      </c>
      <c r="H4740" s="1" t="s">
        <v>8047</v>
      </c>
      <c r="I4740" s="1" t="s">
        <v>8048</v>
      </c>
      <c r="J4740" s="1" t="s">
        <v>8049</v>
      </c>
      <c r="K4740" s="1" t="s">
        <v>8050</v>
      </c>
      <c r="L4740" s="1" t="s">
        <v>8051</v>
      </c>
      <c r="M4740" s="1" t="s">
        <v>8052</v>
      </c>
    </row>
    <row r="4741" spans="2:13">
      <c r="B4741" s="1">
        <v>62</v>
      </c>
      <c r="C4741" s="1" t="s">
        <v>8053</v>
      </c>
      <c r="D4741" s="1">
        <v>12</v>
      </c>
      <c r="E4741" s="1" t="s">
        <v>8054</v>
      </c>
      <c r="F4741" s="1">
        <v>5628809</v>
      </c>
      <c r="G4741" s="1">
        <v>5631956</v>
      </c>
      <c r="H4741" s="1" t="s">
        <v>8055</v>
      </c>
      <c r="I4741" s="1" t="s">
        <v>8056</v>
      </c>
      <c r="J4741" s="1" t="s">
        <v>8057</v>
      </c>
      <c r="L4741" s="1" t="s">
        <v>14</v>
      </c>
      <c r="M4741" s="1" t="s">
        <v>14</v>
      </c>
    </row>
    <row r="4742" spans="2:13">
      <c r="B4742" s="1">
        <v>62</v>
      </c>
      <c r="C4742" s="1" t="s">
        <v>8058</v>
      </c>
      <c r="D4742" s="1">
        <v>12</v>
      </c>
      <c r="E4742" s="1" t="s">
        <v>8059</v>
      </c>
      <c r="F4742" s="1">
        <v>5631912</v>
      </c>
      <c r="G4742" s="1">
        <v>5635779</v>
      </c>
      <c r="H4742" s="1" t="s">
        <v>8060</v>
      </c>
      <c r="I4742" s="1" t="s">
        <v>8061</v>
      </c>
      <c r="J4742" s="1" t="s">
        <v>8062</v>
      </c>
      <c r="K4742" s="1" t="s">
        <v>8063</v>
      </c>
      <c r="L4742" s="1" t="s">
        <v>14</v>
      </c>
      <c r="M4742" s="1" t="s">
        <v>14</v>
      </c>
    </row>
    <row r="4743" spans="2:13">
      <c r="B4743" s="1">
        <v>62</v>
      </c>
      <c r="C4743" s="1" t="s">
        <v>8064</v>
      </c>
      <c r="D4743" s="1">
        <v>12</v>
      </c>
      <c r="E4743" s="1" t="s">
        <v>8065</v>
      </c>
      <c r="F4743" s="1">
        <v>5639936</v>
      </c>
      <c r="G4743" s="1">
        <v>5643113</v>
      </c>
      <c r="H4743" s="1" t="s">
        <v>8066</v>
      </c>
      <c r="I4743" s="1" t="s">
        <v>8067</v>
      </c>
      <c r="J4743" s="1" t="s">
        <v>8068</v>
      </c>
      <c r="K4743" s="1" t="s">
        <v>8069</v>
      </c>
      <c r="L4743" s="1" t="s">
        <v>8070</v>
      </c>
      <c r="M4743" s="1" t="s">
        <v>8071</v>
      </c>
    </row>
    <row r="4744" spans="2:13">
      <c r="B4744" s="1">
        <v>62</v>
      </c>
      <c r="C4744" s="1" t="s">
        <v>8072</v>
      </c>
      <c r="D4744" s="1">
        <v>12</v>
      </c>
      <c r="E4744" s="1" t="s">
        <v>8073</v>
      </c>
      <c r="F4744" s="1">
        <v>5642619</v>
      </c>
      <c r="G4744" s="1">
        <v>5645254</v>
      </c>
      <c r="H4744" s="1" t="s">
        <v>8074</v>
      </c>
      <c r="I4744" s="1" t="s">
        <v>8075</v>
      </c>
      <c r="K4744" s="1" t="s">
        <v>8069</v>
      </c>
      <c r="L4744" s="1" t="s">
        <v>14</v>
      </c>
      <c r="M4744" s="1" t="s">
        <v>14</v>
      </c>
    </row>
    <row r="4745" spans="2:13">
      <c r="B4745" s="1">
        <v>62</v>
      </c>
      <c r="C4745" s="1" t="s">
        <v>8076</v>
      </c>
      <c r="D4745" s="1">
        <v>12</v>
      </c>
      <c r="E4745" s="1" t="s">
        <v>8077</v>
      </c>
      <c r="F4745" s="1">
        <v>5645102</v>
      </c>
      <c r="G4745" s="1">
        <v>5646484</v>
      </c>
      <c r="L4745" s="1" t="s">
        <v>14</v>
      </c>
      <c r="M4745" s="1" t="s">
        <v>14</v>
      </c>
    </row>
    <row r="4746" spans="2:13">
      <c r="B4746" s="1">
        <v>62</v>
      </c>
      <c r="C4746" s="1" t="s">
        <v>8078</v>
      </c>
      <c r="D4746" s="1">
        <v>12</v>
      </c>
      <c r="E4746" s="1" t="s">
        <v>8079</v>
      </c>
      <c r="F4746" s="1">
        <v>5646520</v>
      </c>
      <c r="G4746" s="1">
        <v>5654181</v>
      </c>
      <c r="H4746" s="1" t="s">
        <v>815</v>
      </c>
      <c r="I4746" s="1" t="s">
        <v>8080</v>
      </c>
      <c r="K4746" s="1" t="s">
        <v>8081</v>
      </c>
      <c r="L4746" s="1" t="s">
        <v>8082</v>
      </c>
      <c r="M4746" s="1" t="s">
        <v>8083</v>
      </c>
    </row>
    <row r="4747" spans="2:13">
      <c r="B4747" s="1">
        <v>62</v>
      </c>
      <c r="C4747" s="1" t="s">
        <v>8084</v>
      </c>
      <c r="D4747" s="1">
        <v>12</v>
      </c>
      <c r="E4747" s="1" t="s">
        <v>8085</v>
      </c>
      <c r="F4747" s="1">
        <v>5654163</v>
      </c>
      <c r="G4747" s="1">
        <v>5658376</v>
      </c>
      <c r="H4747" s="1" t="s">
        <v>8086</v>
      </c>
      <c r="I4747" s="1" t="s">
        <v>8087</v>
      </c>
      <c r="K4747" s="1" t="s">
        <v>8088</v>
      </c>
      <c r="L4747" s="1" t="s">
        <v>14</v>
      </c>
      <c r="M4747" s="1" t="s">
        <v>14</v>
      </c>
    </row>
    <row r="4748" spans="2:13">
      <c r="B4748" s="1">
        <v>62</v>
      </c>
      <c r="C4748" s="1" t="s">
        <v>8089</v>
      </c>
      <c r="D4748" s="1">
        <v>12</v>
      </c>
      <c r="E4748" s="1" t="s">
        <v>8090</v>
      </c>
      <c r="F4748" s="1">
        <v>5658375</v>
      </c>
      <c r="G4748" s="1">
        <v>5661908</v>
      </c>
      <c r="H4748" s="1" t="s">
        <v>8091</v>
      </c>
      <c r="I4748" s="1" t="s">
        <v>8092</v>
      </c>
      <c r="J4748" s="1" t="s">
        <v>8093</v>
      </c>
      <c r="L4748" s="1" t="s">
        <v>14</v>
      </c>
      <c r="M4748" s="1" t="s">
        <v>14</v>
      </c>
    </row>
    <row r="4749" spans="2:13">
      <c r="B4749" s="1">
        <v>62</v>
      </c>
      <c r="C4749" s="1" t="s">
        <v>8094</v>
      </c>
      <c r="D4749" s="1">
        <v>12</v>
      </c>
      <c r="E4749" s="1" t="s">
        <v>8095</v>
      </c>
      <c r="F4749" s="1">
        <v>5661541</v>
      </c>
      <c r="G4749" s="1">
        <v>5665146</v>
      </c>
      <c r="L4749" s="1" t="s">
        <v>14</v>
      </c>
      <c r="M4749" s="1" t="s">
        <v>14</v>
      </c>
    </row>
    <row r="4750" spans="2:13">
      <c r="B4750" s="1">
        <v>62</v>
      </c>
      <c r="C4750" s="1" t="s">
        <v>8096</v>
      </c>
      <c r="D4750" s="1">
        <v>12</v>
      </c>
      <c r="E4750" s="1" t="s">
        <v>8097</v>
      </c>
      <c r="F4750" s="1">
        <v>5665576</v>
      </c>
      <c r="G4750" s="1">
        <v>5672468</v>
      </c>
      <c r="H4750" s="1" t="s">
        <v>8098</v>
      </c>
      <c r="I4750" s="1" t="s">
        <v>8099</v>
      </c>
      <c r="J4750" s="1" t="s">
        <v>8100</v>
      </c>
      <c r="L4750" s="1" t="s">
        <v>2327</v>
      </c>
      <c r="M4750" s="1" t="s">
        <v>2328</v>
      </c>
    </row>
    <row r="4751" spans="2:13">
      <c r="B4751" s="1">
        <v>62</v>
      </c>
      <c r="C4751" s="1" t="s">
        <v>8101</v>
      </c>
      <c r="D4751" s="1">
        <v>12</v>
      </c>
      <c r="E4751" s="1" t="s">
        <v>8102</v>
      </c>
      <c r="F4751" s="1">
        <v>5672803</v>
      </c>
      <c r="G4751" s="1">
        <v>5682634</v>
      </c>
      <c r="L4751" s="1" t="s">
        <v>8103</v>
      </c>
      <c r="M4751" s="1" t="s">
        <v>8104</v>
      </c>
    </row>
    <row r="4752" spans="2:13">
      <c r="B4752" s="1">
        <v>62</v>
      </c>
      <c r="C4752" s="1" t="s">
        <v>8105</v>
      </c>
      <c r="D4752" s="1">
        <v>12</v>
      </c>
      <c r="E4752" s="1" t="s">
        <v>8106</v>
      </c>
      <c r="F4752" s="1">
        <v>5682456</v>
      </c>
      <c r="G4752" s="1">
        <v>5684464</v>
      </c>
      <c r="L4752" s="1" t="s">
        <v>14</v>
      </c>
      <c r="M4752" s="1" t="s">
        <v>14</v>
      </c>
    </row>
    <row r="4753" spans="2:13">
      <c r="B4753" s="1">
        <v>62</v>
      </c>
      <c r="C4753" s="1" t="s">
        <v>8107</v>
      </c>
      <c r="D4753" s="1">
        <v>12</v>
      </c>
      <c r="E4753" s="1" t="s">
        <v>8108</v>
      </c>
      <c r="F4753" s="1">
        <v>5684356</v>
      </c>
      <c r="G4753" s="1">
        <v>5690859</v>
      </c>
      <c r="L4753" s="1" t="s">
        <v>8109</v>
      </c>
      <c r="M4753" s="1" t="s">
        <v>8110</v>
      </c>
    </row>
    <row r="4754" spans="2:13">
      <c r="B4754" s="1">
        <v>62</v>
      </c>
      <c r="C4754" s="1" t="s">
        <v>8111</v>
      </c>
      <c r="D4754" s="1">
        <v>12</v>
      </c>
      <c r="E4754" s="1" t="s">
        <v>8112</v>
      </c>
      <c r="F4754" s="1">
        <v>5690596</v>
      </c>
      <c r="G4754" s="1">
        <v>5695193</v>
      </c>
      <c r="L4754" s="1" t="s">
        <v>14</v>
      </c>
      <c r="M4754" s="1" t="s">
        <v>14</v>
      </c>
    </row>
    <row r="4755" spans="2:13">
      <c r="B4755" s="1">
        <v>62</v>
      </c>
      <c r="C4755" s="1" t="s">
        <v>8113</v>
      </c>
      <c r="D4755" s="1">
        <v>12</v>
      </c>
      <c r="E4755" s="1" t="s">
        <v>8114</v>
      </c>
      <c r="F4755" s="1">
        <v>5699746</v>
      </c>
      <c r="G4755" s="1">
        <v>5705434</v>
      </c>
      <c r="H4755" s="1" t="s">
        <v>8115</v>
      </c>
      <c r="I4755" s="1" t="s">
        <v>8116</v>
      </c>
      <c r="J4755" s="1" t="s">
        <v>8117</v>
      </c>
      <c r="L4755" s="1" t="s">
        <v>158</v>
      </c>
      <c r="M4755" s="1" t="s">
        <v>159</v>
      </c>
    </row>
    <row r="4756" spans="2:13">
      <c r="B4756" s="1">
        <v>62</v>
      </c>
      <c r="C4756" s="1" t="s">
        <v>8118</v>
      </c>
      <c r="D4756" s="1">
        <v>12</v>
      </c>
      <c r="E4756" s="1" t="s">
        <v>8119</v>
      </c>
      <c r="F4756" s="1">
        <v>5705360</v>
      </c>
      <c r="G4756" s="1">
        <v>5710387</v>
      </c>
      <c r="H4756" s="1" t="s">
        <v>8120</v>
      </c>
      <c r="I4756" s="1" t="s">
        <v>8121</v>
      </c>
      <c r="K4756" s="1" t="s">
        <v>8122</v>
      </c>
      <c r="L4756" s="1" t="s">
        <v>14</v>
      </c>
      <c r="M4756" s="1" t="s">
        <v>14</v>
      </c>
    </row>
    <row r="4757" spans="2:13">
      <c r="B4757" s="1">
        <v>62</v>
      </c>
      <c r="C4757" s="1" t="s">
        <v>8123</v>
      </c>
      <c r="D4757" s="1">
        <v>12</v>
      </c>
      <c r="E4757" s="1" t="s">
        <v>8124</v>
      </c>
      <c r="F4757" s="1">
        <v>5711370</v>
      </c>
      <c r="G4757" s="1">
        <v>5718039</v>
      </c>
      <c r="L4757" s="1" t="s">
        <v>14</v>
      </c>
      <c r="M4757" s="1" t="s">
        <v>14</v>
      </c>
    </row>
    <row r="4758" spans="2:13">
      <c r="B4758" s="1">
        <v>62</v>
      </c>
      <c r="C4758" s="1" t="s">
        <v>8125</v>
      </c>
      <c r="D4758" s="1">
        <v>12</v>
      </c>
      <c r="E4758" s="1" t="s">
        <v>8126</v>
      </c>
      <c r="F4758" s="1">
        <v>5718725</v>
      </c>
      <c r="G4758" s="1">
        <v>5720386</v>
      </c>
      <c r="H4758" s="1" t="s">
        <v>8127</v>
      </c>
      <c r="I4758" s="1" t="s">
        <v>8128</v>
      </c>
      <c r="J4758" s="1" t="s">
        <v>8129</v>
      </c>
      <c r="L4758" s="1" t="s">
        <v>14</v>
      </c>
      <c r="M4758" s="1" t="s">
        <v>14</v>
      </c>
    </row>
    <row r="4759" spans="2:13">
      <c r="B4759" s="1">
        <v>62</v>
      </c>
      <c r="C4759" s="1" t="s">
        <v>8130</v>
      </c>
      <c r="D4759" s="1">
        <v>12</v>
      </c>
      <c r="E4759" s="1" t="s">
        <v>8131</v>
      </c>
      <c r="F4759" s="1">
        <v>5720685</v>
      </c>
      <c r="G4759" s="1">
        <v>5722624</v>
      </c>
      <c r="L4759" s="1" t="s">
        <v>14</v>
      </c>
      <c r="M4759" s="1" t="s">
        <v>14</v>
      </c>
    </row>
    <row r="4760" spans="2:13">
      <c r="B4760" s="1">
        <v>62</v>
      </c>
      <c r="C4760" s="1" t="s">
        <v>8132</v>
      </c>
      <c r="D4760" s="1">
        <v>12</v>
      </c>
      <c r="E4760" s="1" t="s">
        <v>8133</v>
      </c>
      <c r="F4760" s="1">
        <v>5722683</v>
      </c>
      <c r="G4760" s="1">
        <v>5722987</v>
      </c>
      <c r="L4760" s="1" t="s">
        <v>14</v>
      </c>
      <c r="M4760" s="1" t="s">
        <v>14</v>
      </c>
    </row>
    <row r="4761" spans="2:13">
      <c r="B4761" s="1">
        <v>62</v>
      </c>
      <c r="C4761" s="1" t="s">
        <v>8134</v>
      </c>
      <c r="D4761" s="1">
        <v>12</v>
      </c>
      <c r="E4761" s="1" t="s">
        <v>8135</v>
      </c>
      <c r="F4761" s="1">
        <v>5723244</v>
      </c>
      <c r="G4761" s="1">
        <v>5739118</v>
      </c>
      <c r="H4761" s="1" t="s">
        <v>4746</v>
      </c>
      <c r="I4761" s="1" t="s">
        <v>8136</v>
      </c>
      <c r="J4761" s="1" t="s">
        <v>8137</v>
      </c>
      <c r="L4761" s="1" t="s">
        <v>8138</v>
      </c>
      <c r="M4761" s="1" t="s">
        <v>8139</v>
      </c>
    </row>
    <row r="4762" spans="2:13">
      <c r="B4762" s="1">
        <v>62</v>
      </c>
      <c r="C4762" s="1" t="s">
        <v>8140</v>
      </c>
      <c r="D4762" s="1">
        <v>12</v>
      </c>
      <c r="E4762" s="1" t="s">
        <v>8141</v>
      </c>
      <c r="F4762" s="1">
        <v>5739381</v>
      </c>
      <c r="G4762" s="1">
        <v>5746069</v>
      </c>
      <c r="L4762" s="1" t="s">
        <v>8142</v>
      </c>
      <c r="M4762" s="1" t="s">
        <v>8143</v>
      </c>
    </row>
    <row r="4763" spans="2:13">
      <c r="B4763" s="1">
        <v>62</v>
      </c>
      <c r="C4763" s="1" t="s">
        <v>8144</v>
      </c>
      <c r="D4763" s="1">
        <v>12</v>
      </c>
      <c r="E4763" s="1" t="s">
        <v>8145</v>
      </c>
      <c r="F4763" s="1">
        <v>5746855</v>
      </c>
      <c r="G4763" s="1">
        <v>5751571</v>
      </c>
      <c r="L4763" s="1" t="s">
        <v>8146</v>
      </c>
      <c r="M4763" s="1" t="s">
        <v>8147</v>
      </c>
    </row>
    <row r="4764" spans="2:13">
      <c r="B4764" s="1">
        <v>62</v>
      </c>
      <c r="C4764" s="1" t="s">
        <v>8148</v>
      </c>
      <c r="D4764" s="1">
        <v>12</v>
      </c>
      <c r="E4764" s="1" t="s">
        <v>8149</v>
      </c>
      <c r="F4764" s="1">
        <v>5751108</v>
      </c>
      <c r="G4764" s="1">
        <v>5755552</v>
      </c>
      <c r="H4764" s="1" t="s">
        <v>914</v>
      </c>
      <c r="L4764" s="1" t="s">
        <v>158</v>
      </c>
      <c r="M4764" s="1" t="s">
        <v>159</v>
      </c>
    </row>
    <row r="4765" spans="2:13">
      <c r="B4765" s="1">
        <v>62</v>
      </c>
      <c r="C4765" s="1" t="s">
        <v>8150</v>
      </c>
      <c r="D4765" s="1">
        <v>12</v>
      </c>
      <c r="E4765" s="1" t="s">
        <v>8151</v>
      </c>
      <c r="F4765" s="1">
        <v>5755333</v>
      </c>
      <c r="G4765" s="1">
        <v>5758423</v>
      </c>
      <c r="H4765" s="1" t="s">
        <v>8152</v>
      </c>
      <c r="I4765" s="1" t="s">
        <v>8153</v>
      </c>
      <c r="J4765" s="1" t="s">
        <v>8154</v>
      </c>
      <c r="L4765" s="1" t="s">
        <v>8155</v>
      </c>
      <c r="M4765" s="1" t="s">
        <v>8156</v>
      </c>
    </row>
    <row r="4766" spans="2:13">
      <c r="B4766" s="1">
        <v>62</v>
      </c>
      <c r="C4766" s="1" t="s">
        <v>8157</v>
      </c>
      <c r="D4766" s="1">
        <v>12</v>
      </c>
      <c r="E4766" s="1" t="s">
        <v>8158</v>
      </c>
      <c r="F4766" s="1">
        <v>5758381</v>
      </c>
      <c r="G4766" s="1">
        <v>5766890</v>
      </c>
      <c r="H4766" s="1" t="s">
        <v>8159</v>
      </c>
      <c r="I4766" s="1" t="s">
        <v>8160</v>
      </c>
      <c r="J4766" s="1" t="s">
        <v>8161</v>
      </c>
      <c r="L4766" s="1" t="s">
        <v>14</v>
      </c>
      <c r="M4766" s="1" t="s">
        <v>14</v>
      </c>
    </row>
    <row r="4767" spans="2:13">
      <c r="B4767" s="1">
        <v>62</v>
      </c>
      <c r="C4767" s="1" t="s">
        <v>8162</v>
      </c>
      <c r="D4767" s="1">
        <v>12</v>
      </c>
      <c r="E4767" s="1" t="s">
        <v>8163</v>
      </c>
      <c r="F4767" s="1">
        <v>5766862</v>
      </c>
      <c r="G4767" s="1">
        <v>5772267</v>
      </c>
      <c r="L4767" s="1" t="s">
        <v>8164</v>
      </c>
      <c r="M4767" s="1" t="s">
        <v>8165</v>
      </c>
    </row>
    <row r="4768" spans="2:13">
      <c r="B4768" s="1">
        <v>62</v>
      </c>
      <c r="C4768" s="1" t="s">
        <v>8166</v>
      </c>
      <c r="D4768" s="1">
        <v>12</v>
      </c>
      <c r="E4768" s="1" t="s">
        <v>8167</v>
      </c>
      <c r="F4768" s="1">
        <v>5772371</v>
      </c>
      <c r="G4768" s="1">
        <v>5779962</v>
      </c>
      <c r="L4768" s="1" t="s">
        <v>14</v>
      </c>
      <c r="M4768" s="1" t="s">
        <v>14</v>
      </c>
    </row>
    <row r="4769" spans="2:13">
      <c r="B4769" s="1">
        <v>62</v>
      </c>
      <c r="C4769" s="1" t="s">
        <v>8168</v>
      </c>
      <c r="D4769" s="1">
        <v>12</v>
      </c>
      <c r="E4769" s="1" t="s">
        <v>8169</v>
      </c>
      <c r="F4769" s="1">
        <v>5779804</v>
      </c>
      <c r="G4769" s="1">
        <v>5784975</v>
      </c>
      <c r="H4769" s="1" t="s">
        <v>8170</v>
      </c>
      <c r="I4769" s="1" t="s">
        <v>8171</v>
      </c>
      <c r="K4769" s="1" t="s">
        <v>8172</v>
      </c>
      <c r="L4769" s="1" t="s">
        <v>8173</v>
      </c>
      <c r="M4769" s="1" t="s">
        <v>8174</v>
      </c>
    </row>
    <row r="4770" spans="2:13">
      <c r="B4770" s="1">
        <v>62</v>
      </c>
      <c r="C4770" s="1" t="s">
        <v>8175</v>
      </c>
      <c r="D4770" s="1">
        <v>12</v>
      </c>
      <c r="E4770" s="1" t="s">
        <v>8176</v>
      </c>
      <c r="F4770" s="1">
        <v>5785432</v>
      </c>
      <c r="G4770" s="1">
        <v>5789871</v>
      </c>
      <c r="L4770" s="1" t="s">
        <v>14</v>
      </c>
      <c r="M4770" s="1" t="s">
        <v>14</v>
      </c>
    </row>
    <row r="4771" spans="2:13">
      <c r="B4771" s="1">
        <v>62</v>
      </c>
      <c r="C4771" s="1" t="s">
        <v>8177</v>
      </c>
      <c r="D4771" s="1">
        <v>12</v>
      </c>
      <c r="E4771" s="1" t="s">
        <v>8178</v>
      </c>
      <c r="F4771" s="1">
        <v>5789926</v>
      </c>
      <c r="G4771" s="1">
        <v>5794535</v>
      </c>
      <c r="H4771" s="1" t="s">
        <v>8179</v>
      </c>
      <c r="I4771" s="1" t="s">
        <v>8180</v>
      </c>
      <c r="J4771" s="1" t="s">
        <v>8181</v>
      </c>
      <c r="L4771" s="1" t="s">
        <v>3611</v>
      </c>
      <c r="M4771" s="1" t="s">
        <v>3612</v>
      </c>
    </row>
    <row r="4772" spans="2:13">
      <c r="B4772" s="1">
        <v>62</v>
      </c>
      <c r="C4772" s="1" t="s">
        <v>8182</v>
      </c>
      <c r="D4772" s="1">
        <v>12</v>
      </c>
      <c r="E4772" s="1" t="s">
        <v>8183</v>
      </c>
      <c r="F4772" s="1">
        <v>5799572</v>
      </c>
      <c r="G4772" s="1">
        <v>5800692</v>
      </c>
      <c r="L4772" s="1" t="s">
        <v>14</v>
      </c>
      <c r="M4772" s="1" t="s">
        <v>14</v>
      </c>
    </row>
    <row r="4773" spans="2:13">
      <c r="B4773" s="1">
        <v>62</v>
      </c>
      <c r="C4773" s="1" t="s">
        <v>8184</v>
      </c>
      <c r="D4773" s="1">
        <v>12</v>
      </c>
      <c r="E4773" s="1" t="s">
        <v>8185</v>
      </c>
      <c r="F4773" s="1">
        <v>5800780</v>
      </c>
      <c r="G4773" s="1">
        <v>5801709</v>
      </c>
      <c r="L4773" s="1" t="s">
        <v>96</v>
      </c>
      <c r="M4773" s="1" t="s">
        <v>97</v>
      </c>
    </row>
    <row r="4774" spans="2:13">
      <c r="B4774" s="1">
        <v>62</v>
      </c>
      <c r="C4774" s="1" t="s">
        <v>8186</v>
      </c>
      <c r="D4774" s="1">
        <v>12</v>
      </c>
      <c r="E4774" s="1" t="s">
        <v>8187</v>
      </c>
      <c r="F4774" s="1">
        <v>5802401</v>
      </c>
      <c r="G4774" s="1">
        <v>5807628</v>
      </c>
      <c r="H4774" s="1" t="s">
        <v>8188</v>
      </c>
      <c r="L4774" s="1" t="s">
        <v>8189</v>
      </c>
      <c r="M4774" s="1" t="s">
        <v>8190</v>
      </c>
    </row>
    <row r="4775" spans="2:13">
      <c r="B4775" s="1">
        <v>62</v>
      </c>
      <c r="C4775" s="1" t="s">
        <v>8191</v>
      </c>
      <c r="D4775" s="1">
        <v>12</v>
      </c>
      <c r="E4775" s="1" t="s">
        <v>8192</v>
      </c>
      <c r="F4775" s="1">
        <v>5808389</v>
      </c>
      <c r="G4775" s="1">
        <v>5815350</v>
      </c>
      <c r="H4775" s="1" t="s">
        <v>8193</v>
      </c>
      <c r="I4775" s="1" t="s">
        <v>8194</v>
      </c>
      <c r="J4775" s="1" t="s">
        <v>8195</v>
      </c>
      <c r="L4775" s="1" t="s">
        <v>14</v>
      </c>
      <c r="M4775" s="1" t="s">
        <v>14</v>
      </c>
    </row>
    <row r="4776" spans="2:13">
      <c r="B4776" s="1">
        <v>62</v>
      </c>
      <c r="C4776" s="1" t="s">
        <v>8196</v>
      </c>
      <c r="D4776" s="1">
        <v>12</v>
      </c>
      <c r="E4776" s="1" t="s">
        <v>8197</v>
      </c>
      <c r="F4776" s="1">
        <v>5815463</v>
      </c>
      <c r="G4776" s="1">
        <v>5822590</v>
      </c>
      <c r="L4776" s="1" t="s">
        <v>924</v>
      </c>
      <c r="M4776" s="1" t="s">
        <v>925</v>
      </c>
    </row>
    <row r="4777" spans="2:13">
      <c r="B4777" s="1">
        <v>62</v>
      </c>
      <c r="C4777" s="1" t="s">
        <v>8198</v>
      </c>
      <c r="D4777" s="1">
        <v>12</v>
      </c>
      <c r="E4777" s="1" t="s">
        <v>8199</v>
      </c>
      <c r="F4777" s="1">
        <v>5822682</v>
      </c>
      <c r="G4777" s="1">
        <v>5825403</v>
      </c>
      <c r="L4777" s="1" t="s">
        <v>14</v>
      </c>
      <c r="M4777" s="1" t="s">
        <v>14</v>
      </c>
    </row>
    <row r="4778" spans="2:13">
      <c r="B4778" s="1">
        <v>62</v>
      </c>
      <c r="C4778" s="1" t="s">
        <v>8200</v>
      </c>
      <c r="D4778" s="1">
        <v>12</v>
      </c>
      <c r="E4778" s="1" t="s">
        <v>8201</v>
      </c>
      <c r="F4778" s="1">
        <v>5825804</v>
      </c>
      <c r="G4778" s="1">
        <v>5828457</v>
      </c>
      <c r="L4778" s="1" t="s">
        <v>14</v>
      </c>
      <c r="M4778" s="1" t="s">
        <v>14</v>
      </c>
    </row>
    <row r="4779" spans="2:13">
      <c r="B4779" s="1">
        <v>62</v>
      </c>
      <c r="C4779" s="1" t="s">
        <v>8202</v>
      </c>
      <c r="D4779" s="1">
        <v>12</v>
      </c>
      <c r="E4779" s="1" t="s">
        <v>8203</v>
      </c>
      <c r="F4779" s="1">
        <v>5829249</v>
      </c>
      <c r="G4779" s="1">
        <v>5831805</v>
      </c>
      <c r="L4779" s="1" t="s">
        <v>14</v>
      </c>
      <c r="M4779" s="1" t="s">
        <v>14</v>
      </c>
    </row>
    <row r="4780" spans="2:13">
      <c r="B4780" s="1">
        <v>62</v>
      </c>
      <c r="C4780" s="1" t="s">
        <v>8204</v>
      </c>
      <c r="D4780" s="1">
        <v>12</v>
      </c>
      <c r="E4780" s="1" t="s">
        <v>8205</v>
      </c>
      <c r="F4780" s="1">
        <v>5832813</v>
      </c>
      <c r="G4780" s="1">
        <v>5843855</v>
      </c>
      <c r="L4780" s="1" t="s">
        <v>8206</v>
      </c>
      <c r="M4780" s="1" t="s">
        <v>8207</v>
      </c>
    </row>
    <row r="4781" spans="2:13">
      <c r="B4781" s="1">
        <v>62</v>
      </c>
      <c r="C4781" s="1" t="s">
        <v>8208</v>
      </c>
      <c r="D4781" s="1">
        <v>12</v>
      </c>
      <c r="E4781" s="1" t="s">
        <v>8209</v>
      </c>
      <c r="F4781" s="1">
        <v>5844382</v>
      </c>
      <c r="G4781" s="1">
        <v>5853275</v>
      </c>
      <c r="H4781" s="1" t="s">
        <v>8210</v>
      </c>
      <c r="I4781" s="1" t="s">
        <v>8211</v>
      </c>
      <c r="J4781" s="1" t="s">
        <v>8212</v>
      </c>
      <c r="L4781" s="1" t="s">
        <v>85</v>
      </c>
      <c r="M4781" s="1" t="s">
        <v>86</v>
      </c>
    </row>
    <row r="4782" spans="2:13">
      <c r="B4782" s="1">
        <v>63</v>
      </c>
      <c r="C4782" s="1" t="s">
        <v>4093</v>
      </c>
      <c r="D4782" s="1">
        <v>10</v>
      </c>
      <c r="E4782" s="1" t="s">
        <v>4094</v>
      </c>
      <c r="F4782" s="1">
        <v>2517644</v>
      </c>
      <c r="G4782" s="1">
        <v>2518995</v>
      </c>
      <c r="H4782" s="1" t="s">
        <v>4095</v>
      </c>
      <c r="I4782" s="1" t="s">
        <v>4096</v>
      </c>
      <c r="J4782" s="1" t="s">
        <v>4097</v>
      </c>
      <c r="L4782" s="1" t="s">
        <v>4098</v>
      </c>
      <c r="M4782" s="1" t="s">
        <v>4099</v>
      </c>
    </row>
    <row r="4783" spans="2:13">
      <c r="B4783" s="1">
        <v>63</v>
      </c>
      <c r="C4783" s="1" t="s">
        <v>4100</v>
      </c>
      <c r="D4783" s="1">
        <v>10</v>
      </c>
      <c r="E4783" s="1" t="s">
        <v>4101</v>
      </c>
      <c r="F4783" s="1">
        <v>2521112</v>
      </c>
      <c r="G4783" s="1">
        <v>2526210</v>
      </c>
      <c r="H4783" s="1" t="s">
        <v>4102</v>
      </c>
      <c r="I4783" s="1" t="s">
        <v>4103</v>
      </c>
      <c r="J4783" s="1" t="s">
        <v>4104</v>
      </c>
      <c r="L4783" s="1" t="s">
        <v>4105</v>
      </c>
      <c r="M4783" s="1" t="s">
        <v>4106</v>
      </c>
    </row>
    <row r="4784" spans="2:13">
      <c r="B4784" s="1">
        <v>63</v>
      </c>
      <c r="C4784" s="1" t="s">
        <v>4107</v>
      </c>
      <c r="D4784" s="1">
        <v>10</v>
      </c>
      <c r="E4784" s="1" t="s">
        <v>4108</v>
      </c>
      <c r="F4784" s="1">
        <v>2527629</v>
      </c>
      <c r="G4784" s="1">
        <v>2530076</v>
      </c>
      <c r="H4784" s="1" t="s">
        <v>4109</v>
      </c>
      <c r="I4784" s="1" t="s">
        <v>4110</v>
      </c>
      <c r="J4784" s="1" t="s">
        <v>4111</v>
      </c>
      <c r="L4784" s="1" t="s">
        <v>4112</v>
      </c>
      <c r="M4784" s="1" t="s">
        <v>4113</v>
      </c>
    </row>
    <row r="4785" spans="2:13">
      <c r="B4785" s="1">
        <v>63</v>
      </c>
      <c r="C4785" s="1" t="s">
        <v>4114</v>
      </c>
      <c r="D4785" s="1">
        <v>10</v>
      </c>
      <c r="E4785" s="1" t="s">
        <v>4115</v>
      </c>
      <c r="F4785" s="1">
        <v>2530716</v>
      </c>
      <c r="G4785" s="1">
        <v>2546870</v>
      </c>
      <c r="L4785" s="1" t="s">
        <v>14</v>
      </c>
      <c r="M4785" s="1" t="s">
        <v>14</v>
      </c>
    </row>
    <row r="4786" spans="2:13">
      <c r="B4786" s="1">
        <v>63</v>
      </c>
      <c r="C4786" s="1" t="s">
        <v>4116</v>
      </c>
      <c r="D4786" s="1">
        <v>10</v>
      </c>
      <c r="E4786" s="1" t="s">
        <v>4117</v>
      </c>
      <c r="F4786" s="1">
        <v>2547446</v>
      </c>
      <c r="G4786" s="1">
        <v>2549912</v>
      </c>
      <c r="L4786" s="1" t="s">
        <v>14</v>
      </c>
      <c r="M4786" s="1" t="s">
        <v>14</v>
      </c>
    </row>
    <row r="4787" spans="2:13">
      <c r="B4787" s="1">
        <v>63</v>
      </c>
      <c r="C4787" s="1" t="s">
        <v>4118</v>
      </c>
      <c r="D4787" s="1">
        <v>10</v>
      </c>
      <c r="E4787" s="1" t="s">
        <v>4119</v>
      </c>
      <c r="F4787" s="1">
        <v>2550457</v>
      </c>
      <c r="G4787" s="1">
        <v>2552201</v>
      </c>
      <c r="L4787" s="1" t="s">
        <v>14</v>
      </c>
      <c r="M4787" s="1" t="s">
        <v>14</v>
      </c>
    </row>
    <row r="4788" spans="2:13">
      <c r="B4788" s="1">
        <v>63</v>
      </c>
      <c r="C4788" s="1" t="s">
        <v>4120</v>
      </c>
      <c r="D4788" s="1">
        <v>10</v>
      </c>
      <c r="E4788" s="1" t="s">
        <v>4121</v>
      </c>
      <c r="F4788" s="1">
        <v>2552315</v>
      </c>
      <c r="G4788" s="1">
        <v>2556060</v>
      </c>
      <c r="H4788" s="1" t="s">
        <v>4122</v>
      </c>
      <c r="I4788" s="1" t="s">
        <v>4123</v>
      </c>
      <c r="J4788" s="1" t="s">
        <v>4124</v>
      </c>
      <c r="L4788" s="1" t="s">
        <v>14</v>
      </c>
      <c r="M4788" s="1" t="s">
        <v>14</v>
      </c>
    </row>
    <row r="4789" spans="2:13">
      <c r="B4789" s="1">
        <v>63</v>
      </c>
      <c r="C4789" s="1" t="s">
        <v>4125</v>
      </c>
      <c r="D4789" s="1">
        <v>10</v>
      </c>
      <c r="E4789" s="1" t="s">
        <v>4126</v>
      </c>
      <c r="F4789" s="1">
        <v>2555851</v>
      </c>
      <c r="G4789" s="1">
        <v>2558840</v>
      </c>
      <c r="L4789" s="1" t="s">
        <v>14</v>
      </c>
      <c r="M4789" s="1" t="s">
        <v>14</v>
      </c>
    </row>
    <row r="4790" spans="2:13">
      <c r="B4790" s="1">
        <v>63</v>
      </c>
      <c r="C4790" s="1" t="s">
        <v>4127</v>
      </c>
      <c r="D4790" s="1">
        <v>10</v>
      </c>
      <c r="E4790" s="1" t="s">
        <v>4128</v>
      </c>
      <c r="F4790" s="1">
        <v>2558734</v>
      </c>
      <c r="G4790" s="1">
        <v>2564578</v>
      </c>
      <c r="L4790" s="1" t="s">
        <v>14</v>
      </c>
      <c r="M4790" s="1" t="s">
        <v>14</v>
      </c>
    </row>
    <row r="4791" spans="2:13">
      <c r="B4791" s="1">
        <v>63</v>
      </c>
      <c r="C4791" s="1" t="s">
        <v>4129</v>
      </c>
      <c r="D4791" s="1">
        <v>10</v>
      </c>
      <c r="E4791" s="1" t="s">
        <v>4130</v>
      </c>
      <c r="F4791" s="1">
        <v>2564084</v>
      </c>
      <c r="G4791" s="1">
        <v>2568662</v>
      </c>
      <c r="H4791" s="1" t="s">
        <v>4131</v>
      </c>
      <c r="I4791" s="1" t="s">
        <v>4132</v>
      </c>
      <c r="K4791" s="1" t="s">
        <v>4133</v>
      </c>
      <c r="L4791" s="1" t="s">
        <v>370</v>
      </c>
      <c r="M4791" s="1" t="s">
        <v>371</v>
      </c>
    </row>
    <row r="4792" spans="2:13">
      <c r="B4792" s="1">
        <v>63</v>
      </c>
      <c r="C4792" s="1" t="s">
        <v>4134</v>
      </c>
      <c r="D4792" s="1">
        <v>10</v>
      </c>
      <c r="E4792" s="1" t="s">
        <v>4135</v>
      </c>
      <c r="F4792" s="1">
        <v>2569255</v>
      </c>
      <c r="G4792" s="1">
        <v>2571940</v>
      </c>
      <c r="H4792" s="1" t="s">
        <v>4136</v>
      </c>
      <c r="I4792" s="1" t="s">
        <v>4137</v>
      </c>
      <c r="J4792" s="1" t="s">
        <v>4138</v>
      </c>
      <c r="K4792" s="1" t="s">
        <v>4139</v>
      </c>
      <c r="L4792" s="1" t="s">
        <v>14</v>
      </c>
      <c r="M4792" s="1" t="s">
        <v>14</v>
      </c>
    </row>
    <row r="4793" spans="2:13">
      <c r="B4793" s="1">
        <v>63</v>
      </c>
      <c r="C4793" s="1" t="s">
        <v>4140</v>
      </c>
      <c r="D4793" s="1">
        <v>10</v>
      </c>
      <c r="E4793" s="1" t="s">
        <v>4141</v>
      </c>
      <c r="F4793" s="1">
        <v>2571299</v>
      </c>
      <c r="G4793" s="1">
        <v>2575537</v>
      </c>
      <c r="H4793" s="1" t="s">
        <v>4142</v>
      </c>
      <c r="I4793" s="1" t="s">
        <v>4143</v>
      </c>
      <c r="J4793" s="1" t="s">
        <v>4144</v>
      </c>
      <c r="L4793" s="1" t="s">
        <v>3940</v>
      </c>
      <c r="M4793" s="1" t="s">
        <v>3941</v>
      </c>
    </row>
    <row r="4794" spans="2:13">
      <c r="B4794" s="1">
        <v>63</v>
      </c>
      <c r="C4794" s="1" t="s">
        <v>4145</v>
      </c>
      <c r="D4794" s="1">
        <v>10</v>
      </c>
      <c r="E4794" s="1" t="s">
        <v>4146</v>
      </c>
      <c r="F4794" s="1">
        <v>2575314</v>
      </c>
      <c r="G4794" s="1">
        <v>2580931</v>
      </c>
      <c r="H4794" s="1" t="s">
        <v>4147</v>
      </c>
      <c r="I4794" s="1" t="s">
        <v>4148</v>
      </c>
      <c r="J4794" s="1" t="s">
        <v>4149</v>
      </c>
      <c r="L4794" s="1" t="s">
        <v>229</v>
      </c>
      <c r="M4794" s="1" t="s">
        <v>230</v>
      </c>
    </row>
    <row r="4795" spans="2:13">
      <c r="B4795" s="1">
        <v>63</v>
      </c>
      <c r="C4795" s="1" t="s">
        <v>4150</v>
      </c>
      <c r="D4795" s="1">
        <v>10</v>
      </c>
      <c r="E4795" s="1" t="s">
        <v>4151</v>
      </c>
      <c r="F4795" s="1">
        <v>2581174</v>
      </c>
      <c r="G4795" s="1">
        <v>2583957</v>
      </c>
      <c r="L4795" s="1" t="s">
        <v>14</v>
      </c>
      <c r="M4795" s="1" t="s">
        <v>14</v>
      </c>
    </row>
    <row r="4796" spans="2:13">
      <c r="B4796" s="1">
        <v>63</v>
      </c>
      <c r="C4796" s="1" t="s">
        <v>4152</v>
      </c>
      <c r="D4796" s="1">
        <v>10</v>
      </c>
      <c r="E4796" s="1" t="s">
        <v>4153</v>
      </c>
      <c r="F4796" s="1">
        <v>2582506</v>
      </c>
      <c r="G4796" s="1">
        <v>2610757</v>
      </c>
      <c r="L4796" s="1" t="s">
        <v>14</v>
      </c>
      <c r="M4796" s="1" t="s">
        <v>14</v>
      </c>
    </row>
    <row r="4797" spans="2:13">
      <c r="B4797" s="1">
        <v>63</v>
      </c>
      <c r="C4797" s="1" t="s">
        <v>4154</v>
      </c>
      <c r="D4797" s="1">
        <v>10</v>
      </c>
      <c r="E4797" s="1" t="s">
        <v>4155</v>
      </c>
      <c r="F4797" s="1">
        <v>2611474</v>
      </c>
      <c r="G4797" s="1">
        <v>2614440</v>
      </c>
      <c r="L4797" s="1" t="s">
        <v>14</v>
      </c>
      <c r="M4797" s="1" t="s">
        <v>14</v>
      </c>
    </row>
    <row r="4798" spans="2:13">
      <c r="B4798" s="1">
        <v>63</v>
      </c>
      <c r="C4798" s="1" t="s">
        <v>4156</v>
      </c>
      <c r="D4798" s="1">
        <v>10</v>
      </c>
      <c r="E4798" s="1" t="s">
        <v>4157</v>
      </c>
      <c r="F4798" s="1">
        <v>2614552</v>
      </c>
      <c r="G4798" s="1">
        <v>2618314</v>
      </c>
      <c r="H4798" s="1" t="s">
        <v>4158</v>
      </c>
      <c r="I4798" s="1" t="s">
        <v>4159</v>
      </c>
      <c r="J4798" s="1" t="s">
        <v>4160</v>
      </c>
      <c r="L4798" s="1" t="s">
        <v>4161</v>
      </c>
      <c r="M4798" s="1" t="s">
        <v>4162</v>
      </c>
    </row>
    <row r="4799" spans="2:13">
      <c r="B4799" s="1">
        <v>63</v>
      </c>
      <c r="C4799" s="1" t="s">
        <v>4163</v>
      </c>
      <c r="D4799" s="1">
        <v>10</v>
      </c>
      <c r="E4799" s="1" t="s">
        <v>4164</v>
      </c>
      <c r="F4799" s="1">
        <v>2618313</v>
      </c>
      <c r="G4799" s="1">
        <v>2622863</v>
      </c>
      <c r="H4799" s="1" t="s">
        <v>4165</v>
      </c>
      <c r="L4799" s="1" t="s">
        <v>14</v>
      </c>
      <c r="M4799" s="1" t="s">
        <v>14</v>
      </c>
    </row>
    <row r="4800" spans="2:13">
      <c r="B4800" s="1">
        <v>63</v>
      </c>
      <c r="C4800" s="1" t="s">
        <v>4166</v>
      </c>
      <c r="D4800" s="1">
        <v>10</v>
      </c>
      <c r="E4800" s="1" t="s">
        <v>4167</v>
      </c>
      <c r="F4800" s="1">
        <v>2623523</v>
      </c>
      <c r="G4800" s="1">
        <v>2626658</v>
      </c>
      <c r="H4800" s="1" t="s">
        <v>4168</v>
      </c>
      <c r="L4800" s="1" t="s">
        <v>14</v>
      </c>
      <c r="M4800" s="1" t="s">
        <v>14</v>
      </c>
    </row>
    <row r="4801" spans="2:13">
      <c r="B4801" s="1">
        <v>63</v>
      </c>
      <c r="C4801" s="1" t="s">
        <v>4169</v>
      </c>
      <c r="D4801" s="1">
        <v>10</v>
      </c>
      <c r="E4801" s="1" t="s">
        <v>4170</v>
      </c>
      <c r="F4801" s="1">
        <v>2626629</v>
      </c>
      <c r="G4801" s="1">
        <v>2629259</v>
      </c>
      <c r="H4801" s="1" t="s">
        <v>4171</v>
      </c>
      <c r="I4801" s="1" t="s">
        <v>4172</v>
      </c>
      <c r="J4801" s="1" t="s">
        <v>4173</v>
      </c>
      <c r="L4801" s="1" t="s">
        <v>4174</v>
      </c>
      <c r="M4801" s="1" t="s">
        <v>4175</v>
      </c>
    </row>
    <row r="4802" spans="2:13">
      <c r="B4802" s="1">
        <v>63</v>
      </c>
      <c r="C4802" s="1" t="s">
        <v>4176</v>
      </c>
      <c r="D4802" s="1">
        <v>10</v>
      </c>
      <c r="E4802" s="1" t="s">
        <v>4177</v>
      </c>
      <c r="F4802" s="1">
        <v>2629209</v>
      </c>
      <c r="G4802" s="1">
        <v>2631691</v>
      </c>
      <c r="L4802" s="1" t="s">
        <v>14</v>
      </c>
      <c r="M4802" s="1" t="s">
        <v>14</v>
      </c>
    </row>
    <row r="4803" spans="2:13">
      <c r="B4803" s="1">
        <v>63</v>
      </c>
      <c r="C4803" s="1" t="s">
        <v>4178</v>
      </c>
      <c r="D4803" s="1">
        <v>10</v>
      </c>
      <c r="E4803" s="1" t="s">
        <v>4179</v>
      </c>
      <c r="F4803" s="1">
        <v>2631637</v>
      </c>
      <c r="G4803" s="1">
        <v>2638623</v>
      </c>
      <c r="H4803" s="1" t="s">
        <v>4180</v>
      </c>
      <c r="I4803" s="1" t="s">
        <v>4181</v>
      </c>
      <c r="J4803" s="1" t="s">
        <v>4182</v>
      </c>
      <c r="L4803" s="1" t="s">
        <v>14</v>
      </c>
      <c r="M4803" s="1" t="s">
        <v>14</v>
      </c>
    </row>
    <row r="4804" spans="2:13">
      <c r="B4804" s="1">
        <v>63</v>
      </c>
      <c r="C4804" s="1" t="s">
        <v>4183</v>
      </c>
      <c r="D4804" s="1">
        <v>10</v>
      </c>
      <c r="E4804" s="1" t="s">
        <v>4184</v>
      </c>
      <c r="F4804" s="1">
        <v>2641379</v>
      </c>
      <c r="G4804" s="1">
        <v>2649408</v>
      </c>
      <c r="L4804" s="1" t="s">
        <v>216</v>
      </c>
      <c r="M4804" s="1" t="s">
        <v>217</v>
      </c>
    </row>
    <row r="4805" spans="2:13">
      <c r="B4805" s="1">
        <v>63</v>
      </c>
      <c r="C4805" s="1" t="s">
        <v>4185</v>
      </c>
      <c r="D4805" s="1">
        <v>10</v>
      </c>
      <c r="E4805" s="1" t="s">
        <v>4186</v>
      </c>
      <c r="F4805" s="1">
        <v>2649574</v>
      </c>
      <c r="G4805" s="1">
        <v>2651042</v>
      </c>
      <c r="L4805" s="1" t="s">
        <v>14</v>
      </c>
      <c r="M4805" s="1" t="s">
        <v>14</v>
      </c>
    </row>
    <row r="4806" spans="2:13">
      <c r="B4806" s="1">
        <v>63</v>
      </c>
      <c r="C4806" s="1" t="s">
        <v>4187</v>
      </c>
      <c r="D4806" s="1">
        <v>10</v>
      </c>
      <c r="E4806" s="1" t="s">
        <v>4188</v>
      </c>
      <c r="F4806" s="1">
        <v>2651715</v>
      </c>
      <c r="G4806" s="1">
        <v>2653164</v>
      </c>
      <c r="L4806" s="1" t="s">
        <v>14</v>
      </c>
      <c r="M4806" s="1" t="s">
        <v>14</v>
      </c>
    </row>
    <row r="4807" spans="2:13">
      <c r="B4807" s="1">
        <v>63</v>
      </c>
      <c r="C4807" s="1" t="s">
        <v>4189</v>
      </c>
      <c r="D4807" s="1">
        <v>10</v>
      </c>
      <c r="E4807" s="1" t="s">
        <v>4190</v>
      </c>
      <c r="F4807" s="1">
        <v>2653633</v>
      </c>
      <c r="G4807" s="1">
        <v>2654438</v>
      </c>
      <c r="L4807" s="1" t="s">
        <v>14</v>
      </c>
      <c r="M4807" s="1" t="s">
        <v>14</v>
      </c>
    </row>
    <row r="4808" spans="2:13">
      <c r="B4808" s="1">
        <v>63</v>
      </c>
      <c r="C4808" s="1" t="s">
        <v>4191</v>
      </c>
      <c r="D4808" s="1">
        <v>10</v>
      </c>
      <c r="E4808" s="1" t="s">
        <v>4192</v>
      </c>
      <c r="F4808" s="1">
        <v>2656258</v>
      </c>
      <c r="G4808" s="1">
        <v>2657480</v>
      </c>
      <c r="L4808" s="1" t="s">
        <v>14</v>
      </c>
      <c r="M4808" s="1" t="s">
        <v>14</v>
      </c>
    </row>
    <row r="4809" spans="2:13">
      <c r="B4809" s="1">
        <v>63</v>
      </c>
      <c r="C4809" s="1" t="s">
        <v>4193</v>
      </c>
      <c r="D4809" s="1">
        <v>10</v>
      </c>
      <c r="E4809" s="1" t="s">
        <v>4194</v>
      </c>
      <c r="F4809" s="1">
        <v>2657652</v>
      </c>
      <c r="G4809" s="1">
        <v>2659994</v>
      </c>
      <c r="L4809" s="1" t="s">
        <v>14</v>
      </c>
      <c r="M4809" s="1" t="s">
        <v>14</v>
      </c>
    </row>
    <row r="4810" spans="2:13">
      <c r="B4810" s="1">
        <v>63</v>
      </c>
      <c r="C4810" s="1" t="s">
        <v>4195</v>
      </c>
      <c r="D4810" s="1">
        <v>10</v>
      </c>
      <c r="E4810" s="1" t="s">
        <v>4196</v>
      </c>
      <c r="F4810" s="1">
        <v>2660381</v>
      </c>
      <c r="G4810" s="1">
        <v>2668993</v>
      </c>
      <c r="L4810" s="1" t="s">
        <v>14</v>
      </c>
      <c r="M4810" s="1" t="s">
        <v>14</v>
      </c>
    </row>
    <row r="4811" spans="2:13">
      <c r="B4811" s="1">
        <v>63</v>
      </c>
      <c r="C4811" s="1" t="s">
        <v>4197</v>
      </c>
      <c r="D4811" s="1">
        <v>10</v>
      </c>
      <c r="E4811" s="1" t="s">
        <v>4198</v>
      </c>
      <c r="F4811" s="1">
        <v>2669218</v>
      </c>
      <c r="G4811" s="1">
        <v>2675071</v>
      </c>
      <c r="H4811" s="1" t="s">
        <v>980</v>
      </c>
      <c r="I4811" s="1" t="s">
        <v>4199</v>
      </c>
      <c r="J4811" s="1" t="s">
        <v>4200</v>
      </c>
      <c r="K4811" s="1" t="s">
        <v>4201</v>
      </c>
      <c r="L4811" s="1" t="s">
        <v>438</v>
      </c>
      <c r="M4811" s="1" t="s">
        <v>439</v>
      </c>
    </row>
    <row r="4812" spans="2:13">
      <c r="B4812" s="1">
        <v>63</v>
      </c>
      <c r="C4812" s="1" t="s">
        <v>4202</v>
      </c>
      <c r="D4812" s="1">
        <v>10</v>
      </c>
      <c r="E4812" s="1" t="s">
        <v>4203</v>
      </c>
      <c r="F4812" s="1">
        <v>2676554</v>
      </c>
      <c r="G4812" s="1">
        <v>2678351</v>
      </c>
      <c r="L4812" s="1" t="s">
        <v>14</v>
      </c>
      <c r="M4812" s="1" t="s">
        <v>14</v>
      </c>
    </row>
    <row r="4813" spans="2:13">
      <c r="B4813" s="1">
        <v>63</v>
      </c>
      <c r="C4813" s="1" t="s">
        <v>4204</v>
      </c>
      <c r="D4813" s="1">
        <v>10</v>
      </c>
      <c r="E4813" s="1" t="s">
        <v>4205</v>
      </c>
      <c r="F4813" s="1">
        <v>2678392</v>
      </c>
      <c r="G4813" s="1">
        <v>2683318</v>
      </c>
      <c r="L4813" s="1" t="s">
        <v>14</v>
      </c>
      <c r="M4813" s="1" t="s">
        <v>14</v>
      </c>
    </row>
    <row r="4814" spans="2:13">
      <c r="B4814" s="1">
        <v>63</v>
      </c>
      <c r="C4814" s="1" t="s">
        <v>4206</v>
      </c>
      <c r="D4814" s="1">
        <v>10</v>
      </c>
      <c r="E4814" s="1" t="s">
        <v>4207</v>
      </c>
      <c r="F4814" s="1">
        <v>2683302</v>
      </c>
      <c r="G4814" s="1">
        <v>2684549</v>
      </c>
      <c r="H4814" s="1" t="s">
        <v>4208</v>
      </c>
      <c r="I4814" s="1" t="s">
        <v>4209</v>
      </c>
      <c r="J4814" s="1" t="s">
        <v>4210</v>
      </c>
      <c r="L4814" s="1" t="s">
        <v>4211</v>
      </c>
      <c r="M4814" s="1" t="s">
        <v>4212</v>
      </c>
    </row>
    <row r="4815" spans="2:13">
      <c r="B4815" s="1">
        <v>63</v>
      </c>
      <c r="C4815" s="1" t="s">
        <v>4213</v>
      </c>
      <c r="D4815" s="1">
        <v>10</v>
      </c>
      <c r="E4815" s="1" t="s">
        <v>4214</v>
      </c>
      <c r="F4815" s="1">
        <v>2684946</v>
      </c>
      <c r="G4815" s="1">
        <v>2693210</v>
      </c>
      <c r="L4815" s="1" t="s">
        <v>14</v>
      </c>
      <c r="M4815" s="1" t="s">
        <v>14</v>
      </c>
    </row>
    <row r="4816" spans="2:13">
      <c r="B4816" s="1">
        <v>63</v>
      </c>
      <c r="C4816" s="1" t="s">
        <v>4215</v>
      </c>
      <c r="D4816" s="1">
        <v>10</v>
      </c>
      <c r="E4816" s="1" t="s">
        <v>4216</v>
      </c>
      <c r="F4816" s="1">
        <v>2691426</v>
      </c>
      <c r="G4816" s="1">
        <v>2695343</v>
      </c>
      <c r="L4816" s="1" t="s">
        <v>14</v>
      </c>
      <c r="M4816" s="1" t="s">
        <v>14</v>
      </c>
    </row>
    <row r="4817" spans="2:13">
      <c r="B4817" s="1">
        <v>63</v>
      </c>
      <c r="C4817" s="1" t="s">
        <v>4217</v>
      </c>
      <c r="D4817" s="1">
        <v>10</v>
      </c>
      <c r="E4817" s="1" t="s">
        <v>4218</v>
      </c>
      <c r="F4817" s="1">
        <v>2697255</v>
      </c>
      <c r="G4817" s="1">
        <v>2703386</v>
      </c>
      <c r="L4817" s="1" t="s">
        <v>14</v>
      </c>
      <c r="M4817" s="1" t="s">
        <v>14</v>
      </c>
    </row>
    <row r="4818" spans="2:13">
      <c r="B4818" s="1">
        <v>63</v>
      </c>
      <c r="C4818" s="1" t="s">
        <v>4219</v>
      </c>
      <c r="D4818" s="1">
        <v>10</v>
      </c>
      <c r="E4818" s="1" t="s">
        <v>4220</v>
      </c>
      <c r="F4818" s="1">
        <v>2702913</v>
      </c>
      <c r="G4818" s="1">
        <v>2704983</v>
      </c>
      <c r="L4818" s="1" t="s">
        <v>14</v>
      </c>
      <c r="M4818" s="1" t="s">
        <v>14</v>
      </c>
    </row>
    <row r="4819" spans="2:13">
      <c r="B4819" s="1">
        <v>63</v>
      </c>
      <c r="C4819" s="1" t="s">
        <v>4221</v>
      </c>
      <c r="D4819" s="1">
        <v>10</v>
      </c>
      <c r="E4819" s="1" t="s">
        <v>4222</v>
      </c>
      <c r="F4819" s="1">
        <v>2705143</v>
      </c>
      <c r="G4819" s="1">
        <v>2718013</v>
      </c>
      <c r="L4819" s="1" t="s">
        <v>4223</v>
      </c>
      <c r="M4819" s="1" t="s">
        <v>4224</v>
      </c>
    </row>
    <row r="4820" spans="2:13">
      <c r="B4820" s="1">
        <v>63</v>
      </c>
      <c r="C4820" s="1" t="s">
        <v>4225</v>
      </c>
      <c r="D4820" s="1">
        <v>10</v>
      </c>
      <c r="E4820" s="1" t="s">
        <v>4226</v>
      </c>
      <c r="F4820" s="1">
        <v>2717545</v>
      </c>
      <c r="G4820" s="1">
        <v>2721662</v>
      </c>
      <c r="H4820" s="1" t="s">
        <v>4227</v>
      </c>
      <c r="I4820" s="1" t="s">
        <v>4228</v>
      </c>
      <c r="J4820" s="1" t="s">
        <v>4229</v>
      </c>
      <c r="K4820" s="1" t="s">
        <v>4230</v>
      </c>
      <c r="L4820" s="1" t="s">
        <v>14</v>
      </c>
      <c r="M4820" s="1" t="s">
        <v>14</v>
      </c>
    </row>
    <row r="4821" spans="2:13">
      <c r="B4821" s="1">
        <v>63</v>
      </c>
      <c r="C4821" s="1" t="s">
        <v>4231</v>
      </c>
      <c r="D4821" s="1">
        <v>10</v>
      </c>
      <c r="E4821" s="1" t="s">
        <v>4232</v>
      </c>
      <c r="F4821" s="1">
        <v>2721325</v>
      </c>
      <c r="G4821" s="1">
        <v>2723980</v>
      </c>
      <c r="H4821" s="1" t="s">
        <v>4233</v>
      </c>
      <c r="I4821" s="1" t="s">
        <v>4234</v>
      </c>
      <c r="J4821" s="1" t="s">
        <v>4235</v>
      </c>
      <c r="L4821" s="1" t="s">
        <v>4236</v>
      </c>
      <c r="M4821" s="1" t="s">
        <v>4237</v>
      </c>
    </row>
    <row r="4822" spans="2:13">
      <c r="B4822" s="1">
        <v>63</v>
      </c>
      <c r="C4822" s="1" t="s">
        <v>4238</v>
      </c>
      <c r="D4822" s="1">
        <v>10</v>
      </c>
      <c r="E4822" s="1" t="s">
        <v>4239</v>
      </c>
      <c r="F4822" s="1">
        <v>2723941</v>
      </c>
      <c r="G4822" s="1">
        <v>2727902</v>
      </c>
      <c r="H4822" s="1" t="s">
        <v>4240</v>
      </c>
      <c r="I4822" s="1" t="s">
        <v>4241</v>
      </c>
      <c r="J4822" s="1" t="s">
        <v>4242</v>
      </c>
      <c r="L4822" s="1" t="s">
        <v>14</v>
      </c>
      <c r="M4822" s="1" t="s">
        <v>14</v>
      </c>
    </row>
    <row r="4823" spans="2:13">
      <c r="B4823" s="1">
        <v>63</v>
      </c>
      <c r="C4823" s="1" t="s">
        <v>4243</v>
      </c>
      <c r="D4823" s="1">
        <v>10</v>
      </c>
      <c r="E4823" s="1" t="s">
        <v>4244</v>
      </c>
      <c r="F4823" s="1">
        <v>2728137</v>
      </c>
      <c r="G4823" s="1">
        <v>2738493</v>
      </c>
      <c r="L4823" s="1" t="s">
        <v>4245</v>
      </c>
      <c r="M4823" s="1" t="s">
        <v>4246</v>
      </c>
    </row>
    <row r="4824" spans="2:13">
      <c r="B4824" s="1">
        <v>63</v>
      </c>
      <c r="C4824" s="1" t="s">
        <v>4247</v>
      </c>
      <c r="D4824" s="1">
        <v>10</v>
      </c>
      <c r="E4824" s="1" t="s">
        <v>4248</v>
      </c>
      <c r="F4824" s="1">
        <v>2738390</v>
      </c>
      <c r="G4824" s="1">
        <v>2742252</v>
      </c>
      <c r="L4824" s="1" t="s">
        <v>14</v>
      </c>
      <c r="M4824" s="1" t="s">
        <v>14</v>
      </c>
    </row>
    <row r="4825" spans="2:13">
      <c r="B4825" s="1">
        <v>63</v>
      </c>
      <c r="C4825" s="1" t="s">
        <v>4249</v>
      </c>
      <c r="D4825" s="1">
        <v>10</v>
      </c>
      <c r="E4825" s="1" t="s">
        <v>4250</v>
      </c>
      <c r="F4825" s="1">
        <v>2742229</v>
      </c>
      <c r="G4825" s="1">
        <v>2747113</v>
      </c>
      <c r="H4825" s="1" t="s">
        <v>4251</v>
      </c>
      <c r="I4825" s="1" t="s">
        <v>4252</v>
      </c>
      <c r="J4825" s="1" t="s">
        <v>4253</v>
      </c>
      <c r="L4825" s="1" t="s">
        <v>14</v>
      </c>
      <c r="M4825" s="1" t="s">
        <v>14</v>
      </c>
    </row>
    <row r="4826" spans="2:13">
      <c r="B4826" s="1">
        <v>63</v>
      </c>
      <c r="C4826" s="1" t="s">
        <v>4254</v>
      </c>
      <c r="D4826" s="1">
        <v>10</v>
      </c>
      <c r="E4826" s="1" t="s">
        <v>4255</v>
      </c>
      <c r="F4826" s="1">
        <v>2746798</v>
      </c>
      <c r="G4826" s="1">
        <v>2750083</v>
      </c>
      <c r="H4826" s="1" t="s">
        <v>4256</v>
      </c>
      <c r="I4826" s="1" t="s">
        <v>4257</v>
      </c>
      <c r="J4826" s="1" t="s">
        <v>4258</v>
      </c>
      <c r="L4826" s="1" t="s">
        <v>14</v>
      </c>
      <c r="M4826" s="1" t="s">
        <v>14</v>
      </c>
    </row>
    <row r="4827" spans="2:13">
      <c r="B4827" s="1">
        <v>63</v>
      </c>
      <c r="C4827" s="1" t="s">
        <v>4259</v>
      </c>
      <c r="D4827" s="1">
        <v>10</v>
      </c>
      <c r="E4827" s="1" t="s">
        <v>4260</v>
      </c>
      <c r="F4827" s="1">
        <v>2750169</v>
      </c>
      <c r="G4827" s="1">
        <v>2755005</v>
      </c>
      <c r="L4827" s="1" t="s">
        <v>14</v>
      </c>
      <c r="M4827" s="1" t="s">
        <v>14</v>
      </c>
    </row>
    <row r="4828" spans="2:13">
      <c r="B4828" s="1">
        <v>63</v>
      </c>
      <c r="C4828" s="1" t="s">
        <v>4261</v>
      </c>
      <c r="D4828" s="1">
        <v>10</v>
      </c>
      <c r="E4828" s="1" t="s">
        <v>4262</v>
      </c>
      <c r="F4828" s="1">
        <v>2755666</v>
      </c>
      <c r="G4828" s="1">
        <v>2762701</v>
      </c>
      <c r="L4828" s="1" t="s">
        <v>14</v>
      </c>
      <c r="M4828" s="1" t="s">
        <v>14</v>
      </c>
    </row>
    <row r="4829" spans="2:13">
      <c r="B4829" s="1">
        <v>63</v>
      </c>
      <c r="C4829" s="1" t="s">
        <v>4263</v>
      </c>
      <c r="D4829" s="1">
        <v>10</v>
      </c>
      <c r="E4829" s="1" t="s">
        <v>4264</v>
      </c>
      <c r="F4829" s="1">
        <v>2763046</v>
      </c>
      <c r="G4829" s="1">
        <v>2768179</v>
      </c>
      <c r="H4829" s="1" t="s">
        <v>4265</v>
      </c>
      <c r="I4829" s="1" t="s">
        <v>4266</v>
      </c>
      <c r="J4829" s="1" t="s">
        <v>4267</v>
      </c>
      <c r="L4829" s="1" t="s">
        <v>14</v>
      </c>
      <c r="M4829" s="1" t="s">
        <v>14</v>
      </c>
    </row>
    <row r="4830" spans="2:13">
      <c r="B4830" s="1">
        <v>63</v>
      </c>
      <c r="C4830" s="1" t="s">
        <v>4268</v>
      </c>
      <c r="D4830" s="1">
        <v>10</v>
      </c>
      <c r="E4830" s="1" t="s">
        <v>4269</v>
      </c>
      <c r="F4830" s="1">
        <v>2767179</v>
      </c>
      <c r="G4830" s="1">
        <v>2770934</v>
      </c>
      <c r="H4830" s="1" t="s">
        <v>4270</v>
      </c>
      <c r="I4830" s="1" t="s">
        <v>4271</v>
      </c>
      <c r="J4830" s="1" t="s">
        <v>4272</v>
      </c>
      <c r="L4830" s="1" t="s">
        <v>14</v>
      </c>
      <c r="M4830" s="1" t="s">
        <v>14</v>
      </c>
    </row>
    <row r="4831" spans="2:13">
      <c r="B4831" s="1">
        <v>63</v>
      </c>
      <c r="C4831" s="1" t="s">
        <v>4273</v>
      </c>
      <c r="D4831" s="1">
        <v>10</v>
      </c>
      <c r="E4831" s="1" t="s">
        <v>4274</v>
      </c>
      <c r="F4831" s="1">
        <v>2772900</v>
      </c>
      <c r="G4831" s="1">
        <v>2776964</v>
      </c>
      <c r="H4831" s="1" t="s">
        <v>4270</v>
      </c>
      <c r="I4831" s="1" t="s">
        <v>4275</v>
      </c>
      <c r="J4831" s="1" t="s">
        <v>4276</v>
      </c>
      <c r="L4831" s="1" t="s">
        <v>14</v>
      </c>
      <c r="M4831" s="1" t="s">
        <v>14</v>
      </c>
    </row>
    <row r="4832" spans="2:13">
      <c r="B4832" s="1">
        <v>63</v>
      </c>
      <c r="C4832" s="1" t="s">
        <v>4277</v>
      </c>
      <c r="D4832" s="1">
        <v>10</v>
      </c>
      <c r="E4832" s="1" t="s">
        <v>4278</v>
      </c>
      <c r="F4832" s="1">
        <v>2776617</v>
      </c>
      <c r="G4832" s="1">
        <v>2780487</v>
      </c>
      <c r="H4832" s="1" t="s">
        <v>4270</v>
      </c>
      <c r="I4832" s="1" t="s">
        <v>4279</v>
      </c>
      <c r="J4832" s="1" t="s">
        <v>4280</v>
      </c>
      <c r="L4832" s="1" t="s">
        <v>14</v>
      </c>
      <c r="M4832" s="1" t="s">
        <v>14</v>
      </c>
    </row>
    <row r="4833" spans="2:13">
      <c r="B4833" s="1">
        <v>63</v>
      </c>
      <c r="C4833" s="1" t="s">
        <v>4281</v>
      </c>
      <c r="D4833" s="1">
        <v>10</v>
      </c>
      <c r="E4833" s="1" t="s">
        <v>4282</v>
      </c>
      <c r="F4833" s="1">
        <v>2781824</v>
      </c>
      <c r="G4833" s="1">
        <v>2784343</v>
      </c>
      <c r="H4833" s="1" t="s">
        <v>4270</v>
      </c>
      <c r="I4833" s="1" t="s">
        <v>4283</v>
      </c>
      <c r="J4833" s="1" t="s">
        <v>4284</v>
      </c>
      <c r="L4833" s="1" t="s">
        <v>14</v>
      </c>
      <c r="M4833" s="1" t="s">
        <v>14</v>
      </c>
    </row>
    <row r="4834" spans="2:13">
      <c r="B4834" s="1">
        <v>63</v>
      </c>
      <c r="C4834" s="1" t="s">
        <v>4285</v>
      </c>
      <c r="D4834" s="1">
        <v>10</v>
      </c>
      <c r="E4834" s="1" t="s">
        <v>4286</v>
      </c>
      <c r="F4834" s="1">
        <v>2784410</v>
      </c>
      <c r="G4834" s="1">
        <v>2785155</v>
      </c>
      <c r="L4834" s="1" t="s">
        <v>14</v>
      </c>
      <c r="M4834" s="1" t="s">
        <v>14</v>
      </c>
    </row>
    <row r="4835" spans="2:13">
      <c r="B4835" s="1">
        <v>63</v>
      </c>
      <c r="C4835" s="1" t="s">
        <v>4287</v>
      </c>
      <c r="D4835" s="1">
        <v>10</v>
      </c>
      <c r="E4835" s="1" t="s">
        <v>4288</v>
      </c>
      <c r="F4835" s="1">
        <v>2785747</v>
      </c>
      <c r="G4835" s="1">
        <v>2789486</v>
      </c>
      <c r="H4835" s="1" t="s">
        <v>4289</v>
      </c>
      <c r="I4835" s="1" t="s">
        <v>4290</v>
      </c>
      <c r="J4835" s="1" t="s">
        <v>4291</v>
      </c>
      <c r="K4835" s="1" t="s">
        <v>4292</v>
      </c>
      <c r="L4835" s="1" t="s">
        <v>96</v>
      </c>
      <c r="M4835" s="1" t="s">
        <v>97</v>
      </c>
    </row>
    <row r="4836" spans="2:13">
      <c r="B4836" s="1">
        <v>63</v>
      </c>
      <c r="C4836" s="1" t="s">
        <v>4293</v>
      </c>
      <c r="D4836" s="1">
        <v>10</v>
      </c>
      <c r="E4836" s="1" t="s">
        <v>4294</v>
      </c>
      <c r="F4836" s="1">
        <v>2789701</v>
      </c>
      <c r="G4836" s="1">
        <v>2790045</v>
      </c>
      <c r="H4836" s="1" t="s">
        <v>4295</v>
      </c>
      <c r="I4836" s="1" t="s">
        <v>4296</v>
      </c>
      <c r="J4836" s="1" t="s">
        <v>4297</v>
      </c>
      <c r="K4836" s="1" t="s">
        <v>4298</v>
      </c>
      <c r="L4836" s="1" t="s">
        <v>3368</v>
      </c>
      <c r="M4836" s="1" t="s">
        <v>3369</v>
      </c>
    </row>
    <row r="4837" spans="2:13">
      <c r="B4837" s="1">
        <v>63</v>
      </c>
      <c r="C4837" s="1" t="s">
        <v>4299</v>
      </c>
      <c r="D4837" s="1">
        <v>10</v>
      </c>
      <c r="E4837" s="1" t="s">
        <v>4300</v>
      </c>
      <c r="F4837" s="1">
        <v>2790931</v>
      </c>
      <c r="G4837" s="1">
        <v>2791761</v>
      </c>
      <c r="L4837" s="1" t="s">
        <v>14</v>
      </c>
      <c r="M4837" s="1" t="s">
        <v>14</v>
      </c>
    </row>
    <row r="4838" spans="2:13">
      <c r="B4838" s="1">
        <v>63</v>
      </c>
      <c r="C4838" s="1" t="s">
        <v>4301</v>
      </c>
      <c r="D4838" s="1">
        <v>10</v>
      </c>
      <c r="E4838" s="1" t="s">
        <v>4302</v>
      </c>
      <c r="F4838" s="1">
        <v>2791813</v>
      </c>
      <c r="G4838" s="1">
        <v>2792442</v>
      </c>
      <c r="L4838" s="1" t="s">
        <v>14</v>
      </c>
      <c r="M4838" s="1" t="s">
        <v>14</v>
      </c>
    </row>
    <row r="4839" spans="2:13">
      <c r="B4839" s="1">
        <v>63</v>
      </c>
      <c r="C4839" s="1" t="s">
        <v>4303</v>
      </c>
      <c r="D4839" s="1">
        <v>10</v>
      </c>
      <c r="E4839" s="1" t="s">
        <v>4304</v>
      </c>
      <c r="F4839" s="1">
        <v>2792076</v>
      </c>
      <c r="G4839" s="1">
        <v>2795107</v>
      </c>
      <c r="H4839" s="1" t="s">
        <v>2115</v>
      </c>
      <c r="I4839" s="1" t="s">
        <v>4305</v>
      </c>
      <c r="J4839" s="1" t="s">
        <v>4306</v>
      </c>
      <c r="L4839" s="1" t="s">
        <v>2118</v>
      </c>
      <c r="M4839" s="1" t="s">
        <v>2119</v>
      </c>
    </row>
    <row r="4840" spans="2:13">
      <c r="B4840" s="1">
        <v>63</v>
      </c>
      <c r="C4840" s="1" t="s">
        <v>4307</v>
      </c>
      <c r="D4840" s="1">
        <v>10</v>
      </c>
      <c r="E4840" s="1" t="s">
        <v>4308</v>
      </c>
      <c r="F4840" s="1">
        <v>2795099</v>
      </c>
      <c r="G4840" s="1">
        <v>2802980</v>
      </c>
      <c r="L4840" s="1" t="s">
        <v>96</v>
      </c>
      <c r="M4840" s="1" t="s">
        <v>97</v>
      </c>
    </row>
    <row r="4841" spans="2:13">
      <c r="B4841" s="1">
        <v>63</v>
      </c>
      <c r="C4841" s="1" t="s">
        <v>4309</v>
      </c>
      <c r="D4841" s="1">
        <v>10</v>
      </c>
      <c r="E4841" s="1" t="s">
        <v>4310</v>
      </c>
      <c r="F4841" s="1">
        <v>2803066</v>
      </c>
      <c r="G4841" s="1">
        <v>2804867</v>
      </c>
      <c r="L4841" s="1" t="s">
        <v>4311</v>
      </c>
      <c r="M4841" s="1" t="s">
        <v>4312</v>
      </c>
    </row>
    <row r="4842" spans="2:13">
      <c r="B4842" s="1">
        <v>63</v>
      </c>
      <c r="C4842" s="1" t="s">
        <v>4313</v>
      </c>
      <c r="D4842" s="1">
        <v>10</v>
      </c>
      <c r="E4842" s="1" t="s">
        <v>4314</v>
      </c>
      <c r="F4842" s="1">
        <v>2805449</v>
      </c>
      <c r="G4842" s="1">
        <v>2811446</v>
      </c>
      <c r="L4842" s="1" t="s">
        <v>14</v>
      </c>
      <c r="M4842" s="1" t="s">
        <v>14</v>
      </c>
    </row>
    <row r="4843" spans="2:13">
      <c r="B4843" s="1">
        <v>63</v>
      </c>
      <c r="C4843" s="1" t="s">
        <v>4315</v>
      </c>
      <c r="D4843" s="1">
        <v>10</v>
      </c>
      <c r="E4843" s="1" t="s">
        <v>4316</v>
      </c>
      <c r="F4843" s="1">
        <v>2812003</v>
      </c>
      <c r="G4843" s="1">
        <v>2816038</v>
      </c>
      <c r="I4843" s="1" t="s">
        <v>4317</v>
      </c>
      <c r="K4843" s="1" t="s">
        <v>4318</v>
      </c>
      <c r="L4843" s="1" t="s">
        <v>4319</v>
      </c>
      <c r="M4843" s="1" t="s">
        <v>4320</v>
      </c>
    </row>
    <row r="4844" spans="2:13">
      <c r="B4844" s="1">
        <v>63</v>
      </c>
      <c r="C4844" s="1" t="s">
        <v>4321</v>
      </c>
      <c r="D4844" s="1">
        <v>10</v>
      </c>
      <c r="E4844" s="1" t="s">
        <v>4322</v>
      </c>
      <c r="F4844" s="1">
        <v>2815696</v>
      </c>
      <c r="G4844" s="1">
        <v>2819769</v>
      </c>
      <c r="L4844" s="1" t="s">
        <v>14</v>
      </c>
      <c r="M4844" s="1" t="s">
        <v>14</v>
      </c>
    </row>
    <row r="4845" spans="2:13">
      <c r="B4845" s="1">
        <v>63</v>
      </c>
      <c r="C4845" s="1" t="s">
        <v>4323</v>
      </c>
      <c r="D4845" s="1">
        <v>10</v>
      </c>
      <c r="E4845" s="1" t="s">
        <v>4324</v>
      </c>
      <c r="F4845" s="1">
        <v>2819685</v>
      </c>
      <c r="G4845" s="1">
        <v>2826357</v>
      </c>
      <c r="L4845" s="1" t="s">
        <v>14</v>
      </c>
      <c r="M4845" s="1" t="s">
        <v>14</v>
      </c>
    </row>
    <row r="4846" spans="2:13">
      <c r="B4846" s="1">
        <v>63</v>
      </c>
      <c r="C4846" s="1" t="s">
        <v>4325</v>
      </c>
      <c r="D4846" s="1">
        <v>10</v>
      </c>
      <c r="E4846" s="1" t="s">
        <v>4326</v>
      </c>
      <c r="F4846" s="1">
        <v>2825955</v>
      </c>
      <c r="G4846" s="1">
        <v>2831754</v>
      </c>
      <c r="L4846" s="1" t="s">
        <v>4327</v>
      </c>
      <c r="M4846" s="1" t="s">
        <v>4328</v>
      </c>
    </row>
    <row r="4847" spans="2:13">
      <c r="B4847" s="1">
        <v>63</v>
      </c>
      <c r="C4847" s="1" t="s">
        <v>4329</v>
      </c>
      <c r="D4847" s="1">
        <v>10</v>
      </c>
      <c r="E4847" s="1" t="s">
        <v>4330</v>
      </c>
      <c r="F4847" s="1">
        <v>2832806</v>
      </c>
      <c r="G4847" s="1">
        <v>2836966</v>
      </c>
      <c r="H4847" s="1" t="s">
        <v>980</v>
      </c>
      <c r="I4847" s="1" t="s">
        <v>4331</v>
      </c>
      <c r="J4847" s="1" t="s">
        <v>4332</v>
      </c>
      <c r="K4847" s="1" t="s">
        <v>4333</v>
      </c>
      <c r="L4847" s="1" t="s">
        <v>14</v>
      </c>
      <c r="M4847" s="1" t="s">
        <v>14</v>
      </c>
    </row>
    <row r="4848" spans="2:13">
      <c r="B4848" s="1">
        <v>63</v>
      </c>
      <c r="C4848" s="1" t="s">
        <v>4334</v>
      </c>
      <c r="D4848" s="1">
        <v>10</v>
      </c>
      <c r="E4848" s="1" t="s">
        <v>4335</v>
      </c>
      <c r="F4848" s="1">
        <v>2836769</v>
      </c>
      <c r="G4848" s="1">
        <v>2842035</v>
      </c>
      <c r="H4848" s="1" t="s">
        <v>4336</v>
      </c>
      <c r="I4848" s="1" t="s">
        <v>4337</v>
      </c>
      <c r="J4848" s="1" t="s">
        <v>4338</v>
      </c>
      <c r="L4848" s="1" t="s">
        <v>2680</v>
      </c>
      <c r="M4848" s="1" t="s">
        <v>2681</v>
      </c>
    </row>
    <row r="4849" spans="2:13">
      <c r="B4849" s="1">
        <v>63</v>
      </c>
      <c r="C4849" s="1" t="s">
        <v>4339</v>
      </c>
      <c r="D4849" s="1">
        <v>10</v>
      </c>
      <c r="E4849" s="1" t="s">
        <v>4340</v>
      </c>
      <c r="F4849" s="1">
        <v>2841816</v>
      </c>
      <c r="G4849" s="1">
        <v>2844423</v>
      </c>
      <c r="H4849" s="1" t="s">
        <v>4341</v>
      </c>
      <c r="I4849" s="1" t="s">
        <v>4342</v>
      </c>
      <c r="J4849" s="1" t="s">
        <v>4343</v>
      </c>
      <c r="K4849" s="1" t="s">
        <v>4344</v>
      </c>
      <c r="L4849" s="1" t="s">
        <v>4345</v>
      </c>
      <c r="M4849" s="1" t="s">
        <v>4346</v>
      </c>
    </row>
    <row r="4850" spans="2:13">
      <c r="B4850" s="1">
        <v>63</v>
      </c>
      <c r="C4850" s="1" t="s">
        <v>4347</v>
      </c>
      <c r="D4850" s="1">
        <v>10</v>
      </c>
      <c r="E4850" s="1" t="s">
        <v>4348</v>
      </c>
      <c r="F4850" s="1">
        <v>2843893</v>
      </c>
      <c r="G4850" s="1">
        <v>2846453</v>
      </c>
      <c r="H4850" s="1" t="s">
        <v>4349</v>
      </c>
      <c r="I4850" s="1" t="s">
        <v>4350</v>
      </c>
      <c r="J4850" s="1" t="s">
        <v>4351</v>
      </c>
      <c r="L4850" s="1" t="s">
        <v>14</v>
      </c>
      <c r="M4850" s="1" t="s">
        <v>14</v>
      </c>
    </row>
    <row r="4851" spans="2:13">
      <c r="B4851" s="1">
        <v>63</v>
      </c>
      <c r="C4851" s="1" t="s">
        <v>4352</v>
      </c>
      <c r="D4851" s="1">
        <v>10</v>
      </c>
      <c r="E4851" s="1" t="s">
        <v>4353</v>
      </c>
      <c r="F4851" s="1">
        <v>2846584</v>
      </c>
      <c r="G4851" s="1">
        <v>2850869</v>
      </c>
      <c r="L4851" s="1" t="s">
        <v>14</v>
      </c>
      <c r="M4851" s="1" t="s">
        <v>14</v>
      </c>
    </row>
    <row r="4852" spans="2:13">
      <c r="B4852" s="1">
        <v>63</v>
      </c>
      <c r="C4852" s="1" t="s">
        <v>4354</v>
      </c>
      <c r="D4852" s="1">
        <v>10</v>
      </c>
      <c r="E4852" s="1" t="s">
        <v>4355</v>
      </c>
      <c r="F4852" s="1">
        <v>2850423</v>
      </c>
      <c r="G4852" s="1">
        <v>2855466</v>
      </c>
      <c r="L4852" s="1" t="s">
        <v>14</v>
      </c>
      <c r="M4852" s="1" t="s">
        <v>14</v>
      </c>
    </row>
    <row r="4853" spans="2:13">
      <c r="B4853" s="1">
        <v>63</v>
      </c>
      <c r="C4853" s="1" t="s">
        <v>4356</v>
      </c>
      <c r="D4853" s="1">
        <v>10</v>
      </c>
      <c r="E4853" s="1" t="s">
        <v>4357</v>
      </c>
      <c r="F4853" s="1">
        <v>2855555</v>
      </c>
      <c r="G4853" s="1">
        <v>2858591</v>
      </c>
      <c r="L4853" s="1" t="s">
        <v>96</v>
      </c>
      <c r="M4853" s="1" t="s">
        <v>97</v>
      </c>
    </row>
    <row r="4854" spans="2:13">
      <c r="B4854" s="1">
        <v>63</v>
      </c>
      <c r="C4854" s="1" t="s">
        <v>4358</v>
      </c>
      <c r="D4854" s="1">
        <v>10</v>
      </c>
      <c r="E4854" s="1" t="s">
        <v>4359</v>
      </c>
      <c r="F4854" s="1">
        <v>2858541</v>
      </c>
      <c r="G4854" s="1">
        <v>2862463</v>
      </c>
      <c r="H4854" s="1" t="s">
        <v>4360</v>
      </c>
      <c r="I4854" s="1" t="s">
        <v>4361</v>
      </c>
      <c r="J4854" s="1" t="s">
        <v>4362</v>
      </c>
      <c r="L4854" s="1" t="s">
        <v>4363</v>
      </c>
      <c r="M4854" s="1" t="s">
        <v>4364</v>
      </c>
    </row>
    <row r="4855" spans="2:13">
      <c r="B4855" s="1">
        <v>63</v>
      </c>
      <c r="C4855" s="1" t="s">
        <v>4365</v>
      </c>
      <c r="D4855" s="1">
        <v>10</v>
      </c>
      <c r="E4855" s="1" t="s">
        <v>4366</v>
      </c>
      <c r="F4855" s="1">
        <v>2862829</v>
      </c>
      <c r="G4855" s="1">
        <v>2863853</v>
      </c>
      <c r="L4855" s="1" t="s">
        <v>14</v>
      </c>
      <c r="M4855" s="1" t="s">
        <v>14</v>
      </c>
    </row>
    <row r="4856" spans="2:13">
      <c r="B4856" s="1">
        <v>63</v>
      </c>
      <c r="C4856" s="1" t="s">
        <v>4367</v>
      </c>
      <c r="D4856" s="1">
        <v>10</v>
      </c>
      <c r="E4856" s="1" t="s">
        <v>4368</v>
      </c>
      <c r="F4856" s="1">
        <v>2866267</v>
      </c>
      <c r="G4856" s="1">
        <v>2868525</v>
      </c>
      <c r="L4856" s="1" t="s">
        <v>14</v>
      </c>
      <c r="M4856" s="1" t="s">
        <v>14</v>
      </c>
    </row>
    <row r="4857" spans="2:13">
      <c r="B4857" s="1">
        <v>63</v>
      </c>
      <c r="C4857" s="1" t="s">
        <v>4369</v>
      </c>
      <c r="D4857" s="1">
        <v>10</v>
      </c>
      <c r="E4857" s="1" t="s">
        <v>4370</v>
      </c>
      <c r="F4857" s="1">
        <v>2870419</v>
      </c>
      <c r="G4857" s="1">
        <v>2875037</v>
      </c>
      <c r="L4857" s="1" t="s">
        <v>14</v>
      </c>
      <c r="M4857" s="1" t="s">
        <v>14</v>
      </c>
    </row>
    <row r="4858" spans="2:13">
      <c r="B4858" s="1">
        <v>63</v>
      </c>
      <c r="C4858" s="1" t="s">
        <v>4371</v>
      </c>
      <c r="D4858" s="1">
        <v>10</v>
      </c>
      <c r="E4858" s="1" t="s">
        <v>4372</v>
      </c>
      <c r="F4858" s="1">
        <v>2874987</v>
      </c>
      <c r="G4858" s="1">
        <v>2881510</v>
      </c>
      <c r="L4858" s="1" t="s">
        <v>14</v>
      </c>
      <c r="M4858" s="1" t="s">
        <v>14</v>
      </c>
    </row>
    <row r="4859" spans="2:13">
      <c r="B4859" s="1">
        <v>63</v>
      </c>
      <c r="C4859" s="1" t="s">
        <v>4373</v>
      </c>
      <c r="D4859" s="1">
        <v>10</v>
      </c>
      <c r="E4859" s="1" t="s">
        <v>4374</v>
      </c>
      <c r="F4859" s="1">
        <v>2881538</v>
      </c>
      <c r="G4859" s="1">
        <v>2887410</v>
      </c>
      <c r="H4859" s="1" t="s">
        <v>4375</v>
      </c>
      <c r="I4859" s="1" t="s">
        <v>4376</v>
      </c>
      <c r="J4859" s="1" t="s">
        <v>4377</v>
      </c>
      <c r="L4859" s="1" t="s">
        <v>4378</v>
      </c>
      <c r="M4859" s="1" t="s">
        <v>4379</v>
      </c>
    </row>
    <row r="4860" spans="2:13">
      <c r="B4860" s="1">
        <v>63</v>
      </c>
      <c r="C4860" s="1" t="s">
        <v>4380</v>
      </c>
      <c r="D4860" s="1">
        <v>10</v>
      </c>
      <c r="E4860" s="1" t="s">
        <v>4381</v>
      </c>
      <c r="F4860" s="1">
        <v>2887659</v>
      </c>
      <c r="G4860" s="1">
        <v>2892667</v>
      </c>
      <c r="H4860" s="1" t="s">
        <v>4382</v>
      </c>
      <c r="I4860" s="1" t="s">
        <v>4383</v>
      </c>
      <c r="J4860" s="1" t="s">
        <v>4384</v>
      </c>
      <c r="L4860" s="1" t="s">
        <v>85</v>
      </c>
      <c r="M4860" s="1" t="s">
        <v>86</v>
      </c>
    </row>
    <row r="4861" spans="2:13">
      <c r="B4861" s="1">
        <v>63</v>
      </c>
      <c r="C4861" s="1" t="s">
        <v>4385</v>
      </c>
      <c r="D4861" s="1">
        <v>10</v>
      </c>
      <c r="E4861" s="1" t="s">
        <v>4386</v>
      </c>
      <c r="F4861" s="1">
        <v>2892781</v>
      </c>
      <c r="G4861" s="1">
        <v>2908053</v>
      </c>
      <c r="L4861" s="1" t="s">
        <v>96</v>
      </c>
      <c r="M4861" s="1" t="s">
        <v>97</v>
      </c>
    </row>
    <row r="4862" spans="2:13">
      <c r="B4862" s="1">
        <v>63</v>
      </c>
      <c r="C4862" s="1" t="s">
        <v>4387</v>
      </c>
      <c r="D4862" s="1">
        <v>10</v>
      </c>
      <c r="E4862" s="1" t="s">
        <v>4388</v>
      </c>
      <c r="F4862" s="1">
        <v>2908075</v>
      </c>
      <c r="G4862" s="1">
        <v>2911844</v>
      </c>
      <c r="L4862" s="1" t="s">
        <v>14</v>
      </c>
      <c r="M4862" s="1" t="s">
        <v>14</v>
      </c>
    </row>
    <row r="4863" spans="2:13">
      <c r="B4863" s="1">
        <v>63</v>
      </c>
      <c r="C4863" s="1" t="s">
        <v>4389</v>
      </c>
      <c r="D4863" s="1">
        <v>10</v>
      </c>
      <c r="E4863" s="1" t="s">
        <v>4390</v>
      </c>
      <c r="F4863" s="1">
        <v>2912008</v>
      </c>
      <c r="G4863" s="1">
        <v>2915977</v>
      </c>
      <c r="L4863" s="1" t="s">
        <v>208</v>
      </c>
      <c r="M4863" s="1" t="s">
        <v>209</v>
      </c>
    </row>
    <row r="4864" spans="2:13">
      <c r="B4864" s="1">
        <v>63</v>
      </c>
      <c r="C4864" s="1" t="s">
        <v>4391</v>
      </c>
      <c r="D4864" s="1">
        <v>10</v>
      </c>
      <c r="E4864" s="1" t="s">
        <v>4392</v>
      </c>
      <c r="F4864" s="1">
        <v>2916073</v>
      </c>
      <c r="G4864" s="1">
        <v>2927425</v>
      </c>
      <c r="H4864" s="1" t="s">
        <v>4393</v>
      </c>
      <c r="I4864" s="1" t="s">
        <v>4394</v>
      </c>
      <c r="J4864" s="1" t="s">
        <v>4395</v>
      </c>
      <c r="L4864" s="1" t="s">
        <v>14</v>
      </c>
      <c r="M4864" s="1" t="s">
        <v>14</v>
      </c>
    </row>
    <row r="4865" spans="2:13">
      <c r="B4865" s="1">
        <v>63</v>
      </c>
      <c r="C4865" s="1" t="s">
        <v>4396</v>
      </c>
      <c r="D4865" s="1">
        <v>10</v>
      </c>
      <c r="E4865" s="1" t="s">
        <v>4397</v>
      </c>
      <c r="F4865" s="1">
        <v>2924609</v>
      </c>
      <c r="G4865" s="1">
        <v>2933461</v>
      </c>
      <c r="L4865" s="1" t="s">
        <v>14</v>
      </c>
      <c r="M4865" s="1" t="s">
        <v>14</v>
      </c>
    </row>
    <row r="4866" spans="2:13">
      <c r="B4866" s="1">
        <v>63</v>
      </c>
      <c r="C4866" s="1" t="s">
        <v>4398</v>
      </c>
      <c r="D4866" s="1">
        <v>10</v>
      </c>
      <c r="E4866" s="1" t="s">
        <v>4399</v>
      </c>
      <c r="F4866" s="1">
        <v>2934138</v>
      </c>
      <c r="G4866" s="1">
        <v>2945364</v>
      </c>
      <c r="H4866" s="1" t="s">
        <v>4400</v>
      </c>
      <c r="I4866" s="1" t="s">
        <v>4401</v>
      </c>
      <c r="J4866" s="1" t="s">
        <v>4402</v>
      </c>
      <c r="K4866" s="1" t="s">
        <v>4403</v>
      </c>
      <c r="L4866" s="1" t="s">
        <v>14</v>
      </c>
      <c r="M4866" s="1" t="s">
        <v>14</v>
      </c>
    </row>
    <row r="4867" spans="2:13">
      <c r="B4867" s="1">
        <v>63</v>
      </c>
      <c r="C4867" s="1" t="s">
        <v>4404</v>
      </c>
      <c r="D4867" s="1">
        <v>10</v>
      </c>
      <c r="E4867" s="1" t="s">
        <v>4405</v>
      </c>
      <c r="F4867" s="1">
        <v>2945029</v>
      </c>
      <c r="G4867" s="1">
        <v>2949255</v>
      </c>
      <c r="H4867" s="1" t="s">
        <v>4406</v>
      </c>
      <c r="I4867" s="1" t="s">
        <v>4407</v>
      </c>
      <c r="J4867" s="1" t="s">
        <v>4408</v>
      </c>
      <c r="K4867" s="1" t="s">
        <v>4409</v>
      </c>
      <c r="L4867" s="1" t="s">
        <v>2743</v>
      </c>
      <c r="M4867" s="1" t="s">
        <v>2744</v>
      </c>
    </row>
    <row r="4868" spans="2:13">
      <c r="B4868" s="1">
        <v>63</v>
      </c>
      <c r="C4868" s="1" t="s">
        <v>4410</v>
      </c>
      <c r="D4868" s="1">
        <v>10</v>
      </c>
      <c r="E4868" s="1" t="s">
        <v>4411</v>
      </c>
      <c r="F4868" s="1">
        <v>2949125</v>
      </c>
      <c r="G4868" s="1">
        <v>2950521</v>
      </c>
      <c r="L4868" s="1" t="s">
        <v>14</v>
      </c>
      <c r="M4868" s="1" t="s">
        <v>14</v>
      </c>
    </row>
    <row r="4869" spans="2:13">
      <c r="B4869" s="1">
        <v>63</v>
      </c>
      <c r="C4869" s="1" t="s">
        <v>4412</v>
      </c>
      <c r="D4869" s="1">
        <v>10</v>
      </c>
      <c r="E4869" s="1" t="s">
        <v>4413</v>
      </c>
      <c r="F4869" s="1">
        <v>2950785</v>
      </c>
      <c r="G4869" s="1">
        <v>2951746</v>
      </c>
      <c r="L4869" s="1" t="s">
        <v>14</v>
      </c>
      <c r="M4869" s="1" t="s">
        <v>14</v>
      </c>
    </row>
    <row r="4870" spans="2:13">
      <c r="B4870" s="1">
        <v>63</v>
      </c>
      <c r="C4870" s="1" t="s">
        <v>4414</v>
      </c>
      <c r="D4870" s="1">
        <v>10</v>
      </c>
      <c r="E4870" s="1" t="s">
        <v>4415</v>
      </c>
      <c r="F4870" s="1">
        <v>2951939</v>
      </c>
      <c r="G4870" s="1">
        <v>2962422</v>
      </c>
      <c r="H4870" s="1" t="s">
        <v>4416</v>
      </c>
      <c r="I4870" s="1" t="s">
        <v>4417</v>
      </c>
      <c r="J4870" s="1" t="s">
        <v>4418</v>
      </c>
      <c r="L4870" s="1" t="s">
        <v>4419</v>
      </c>
      <c r="M4870" s="1" t="s">
        <v>4420</v>
      </c>
    </row>
    <row r="4871" spans="2:13">
      <c r="B4871" s="1">
        <v>63</v>
      </c>
      <c r="C4871" s="1" t="s">
        <v>4421</v>
      </c>
      <c r="D4871" s="1">
        <v>10</v>
      </c>
      <c r="E4871" s="1" t="s">
        <v>4422</v>
      </c>
      <c r="F4871" s="1">
        <v>2961723</v>
      </c>
      <c r="G4871" s="1">
        <v>2964712</v>
      </c>
      <c r="H4871" s="1" t="s">
        <v>4423</v>
      </c>
      <c r="I4871" s="1" t="s">
        <v>4424</v>
      </c>
      <c r="J4871" s="1" t="s">
        <v>4425</v>
      </c>
      <c r="L4871" s="1" t="s">
        <v>14</v>
      </c>
      <c r="M4871" s="1" t="s">
        <v>14</v>
      </c>
    </row>
    <row r="4872" spans="2:13">
      <c r="B4872" s="1">
        <v>63</v>
      </c>
      <c r="C4872" s="1" t="s">
        <v>4426</v>
      </c>
      <c r="D4872" s="1">
        <v>10</v>
      </c>
      <c r="E4872" s="1" t="s">
        <v>4427</v>
      </c>
      <c r="F4872" s="1">
        <v>2964079</v>
      </c>
      <c r="G4872" s="1">
        <v>2974000</v>
      </c>
      <c r="H4872" s="1" t="s">
        <v>4416</v>
      </c>
      <c r="I4872" s="1" t="s">
        <v>4428</v>
      </c>
      <c r="J4872" s="1" t="s">
        <v>4429</v>
      </c>
      <c r="L4872" s="1" t="s">
        <v>4430</v>
      </c>
      <c r="M4872" s="1" t="s">
        <v>4431</v>
      </c>
    </row>
    <row r="4873" spans="2:13">
      <c r="B4873" s="1">
        <v>63</v>
      </c>
      <c r="C4873" s="1" t="s">
        <v>4432</v>
      </c>
      <c r="D4873" s="1">
        <v>10</v>
      </c>
      <c r="E4873" s="1" t="s">
        <v>4433</v>
      </c>
      <c r="F4873" s="1">
        <v>2973768</v>
      </c>
      <c r="G4873" s="1">
        <v>2983167</v>
      </c>
      <c r="L4873" s="1" t="s">
        <v>4434</v>
      </c>
      <c r="M4873" s="1" t="s">
        <v>4435</v>
      </c>
    </row>
    <row r="4874" spans="2:13">
      <c r="B4874" s="1">
        <v>63</v>
      </c>
      <c r="C4874" s="1" t="s">
        <v>4436</v>
      </c>
      <c r="D4874" s="1">
        <v>10</v>
      </c>
      <c r="E4874" s="1" t="s">
        <v>4437</v>
      </c>
      <c r="F4874" s="1">
        <v>2983743</v>
      </c>
      <c r="G4874" s="1">
        <v>2984797</v>
      </c>
      <c r="L4874" s="1" t="s">
        <v>14</v>
      </c>
      <c r="M4874" s="1" t="s">
        <v>14</v>
      </c>
    </row>
    <row r="4875" spans="2:13">
      <c r="B4875" s="1">
        <v>63</v>
      </c>
      <c r="C4875" s="1" t="s">
        <v>4438</v>
      </c>
      <c r="D4875" s="1">
        <v>10</v>
      </c>
      <c r="E4875" s="1" t="s">
        <v>4439</v>
      </c>
      <c r="F4875" s="1">
        <v>2984989</v>
      </c>
      <c r="G4875" s="1">
        <v>2995013</v>
      </c>
      <c r="L4875" s="1" t="s">
        <v>14</v>
      </c>
      <c r="M4875" s="1" t="s">
        <v>14</v>
      </c>
    </row>
    <row r="4876" spans="2:13">
      <c r="B4876" s="1">
        <v>63</v>
      </c>
      <c r="C4876" s="1" t="s">
        <v>4440</v>
      </c>
      <c r="D4876" s="1">
        <v>10</v>
      </c>
      <c r="E4876" s="1" t="s">
        <v>4441</v>
      </c>
      <c r="F4876" s="1">
        <v>2985042</v>
      </c>
      <c r="G4876" s="1">
        <v>2985912</v>
      </c>
      <c r="H4876" s="1" t="s">
        <v>4442</v>
      </c>
      <c r="I4876" s="1" t="s">
        <v>4443</v>
      </c>
      <c r="J4876" s="1" t="s">
        <v>4444</v>
      </c>
      <c r="L4876" s="1" t="s">
        <v>4445</v>
      </c>
      <c r="M4876" s="1" t="s">
        <v>4446</v>
      </c>
    </row>
    <row r="4877" spans="2:13">
      <c r="B4877" s="1">
        <v>63</v>
      </c>
      <c r="C4877" s="1" t="s">
        <v>4447</v>
      </c>
      <c r="D4877" s="1">
        <v>10</v>
      </c>
      <c r="E4877" s="1" t="s">
        <v>4448</v>
      </c>
      <c r="F4877" s="1">
        <v>2995119</v>
      </c>
      <c r="G4877" s="1">
        <v>3016114</v>
      </c>
      <c r="L4877" s="1" t="s">
        <v>14</v>
      </c>
      <c r="M4877" s="1" t="s">
        <v>14</v>
      </c>
    </row>
    <row r="4878" spans="2:13">
      <c r="B4878" s="1">
        <v>63</v>
      </c>
      <c r="C4878" s="1" t="s">
        <v>4449</v>
      </c>
      <c r="D4878" s="1">
        <v>10</v>
      </c>
      <c r="E4878" s="1" t="s">
        <v>4450</v>
      </c>
      <c r="F4878" s="1">
        <v>3015960</v>
      </c>
      <c r="G4878" s="1">
        <v>3019943</v>
      </c>
      <c r="L4878" s="1" t="s">
        <v>14</v>
      </c>
      <c r="M4878" s="1" t="s">
        <v>14</v>
      </c>
    </row>
    <row r="4879" spans="2:13">
      <c r="B4879" s="1">
        <v>63</v>
      </c>
      <c r="C4879" s="1" t="s">
        <v>4451</v>
      </c>
      <c r="D4879" s="1">
        <v>10</v>
      </c>
      <c r="E4879" s="1" t="s">
        <v>4452</v>
      </c>
      <c r="F4879" s="1">
        <v>3019545</v>
      </c>
      <c r="G4879" s="1">
        <v>3022063</v>
      </c>
      <c r="L4879" s="1" t="s">
        <v>14</v>
      </c>
      <c r="M4879" s="1" t="s">
        <v>14</v>
      </c>
    </row>
    <row r="4880" spans="2:13">
      <c r="B4880" s="1">
        <v>63</v>
      </c>
      <c r="C4880" s="1" t="s">
        <v>4453</v>
      </c>
      <c r="D4880" s="1">
        <v>10</v>
      </c>
      <c r="E4880" s="1" t="s">
        <v>4454</v>
      </c>
      <c r="F4880" s="1">
        <v>3023282</v>
      </c>
      <c r="G4880" s="1">
        <v>3025070</v>
      </c>
      <c r="L4880" s="1" t="s">
        <v>14</v>
      </c>
      <c r="M4880" s="1" t="s">
        <v>14</v>
      </c>
    </row>
    <row r="4881" spans="2:13">
      <c r="B4881" s="1">
        <v>63</v>
      </c>
      <c r="C4881" s="1" t="s">
        <v>4455</v>
      </c>
      <c r="D4881" s="1">
        <v>10</v>
      </c>
      <c r="E4881" s="1" t="s">
        <v>4456</v>
      </c>
      <c r="F4881" s="1">
        <v>3025180</v>
      </c>
      <c r="G4881" s="1">
        <v>3031369</v>
      </c>
      <c r="H4881" s="1" t="s">
        <v>4457</v>
      </c>
      <c r="I4881" s="1" t="s">
        <v>4458</v>
      </c>
      <c r="J4881" s="1" t="s">
        <v>4459</v>
      </c>
      <c r="L4881" s="1" t="s">
        <v>4460</v>
      </c>
      <c r="M4881" s="1" t="s">
        <v>4461</v>
      </c>
    </row>
    <row r="4882" spans="2:13">
      <c r="B4882" s="1">
        <v>63</v>
      </c>
      <c r="C4882" s="1" t="s">
        <v>4462</v>
      </c>
      <c r="D4882" s="1">
        <v>10</v>
      </c>
      <c r="E4882" s="1" t="s">
        <v>4463</v>
      </c>
      <c r="F4882" s="1">
        <v>3031027</v>
      </c>
      <c r="G4882" s="1">
        <v>3034751</v>
      </c>
      <c r="L4882" s="1" t="s">
        <v>14</v>
      </c>
      <c r="M4882" s="1" t="s">
        <v>14</v>
      </c>
    </row>
    <row r="4883" spans="2:13">
      <c r="B4883" s="1">
        <v>63</v>
      </c>
      <c r="C4883" s="1" t="s">
        <v>4464</v>
      </c>
      <c r="D4883" s="1">
        <v>10</v>
      </c>
      <c r="E4883" s="1" t="s">
        <v>4465</v>
      </c>
      <c r="F4883" s="1">
        <v>3034524</v>
      </c>
      <c r="G4883" s="1">
        <v>3039305</v>
      </c>
      <c r="H4883" s="1" t="s">
        <v>4466</v>
      </c>
      <c r="I4883" s="1" t="s">
        <v>4467</v>
      </c>
      <c r="J4883" s="1" t="s">
        <v>4468</v>
      </c>
      <c r="L4883" s="1" t="s">
        <v>4469</v>
      </c>
      <c r="M4883" s="1" t="s">
        <v>4470</v>
      </c>
    </row>
    <row r="4884" spans="2:13">
      <c r="B4884" s="1">
        <v>63</v>
      </c>
      <c r="C4884" s="1" t="s">
        <v>4471</v>
      </c>
      <c r="D4884" s="1">
        <v>10</v>
      </c>
      <c r="E4884" s="1" t="s">
        <v>4472</v>
      </c>
      <c r="F4884" s="1">
        <v>3039362</v>
      </c>
      <c r="G4884" s="1">
        <v>3041133</v>
      </c>
      <c r="H4884" s="1" t="s">
        <v>4473</v>
      </c>
      <c r="I4884" s="1" t="s">
        <v>4474</v>
      </c>
      <c r="J4884" s="1" t="s">
        <v>4475</v>
      </c>
      <c r="L4884" s="1" t="s">
        <v>4476</v>
      </c>
      <c r="M4884" s="1" t="s">
        <v>4477</v>
      </c>
    </row>
    <row r="4885" spans="2:13">
      <c r="B4885" s="1">
        <v>63</v>
      </c>
      <c r="C4885" s="1" t="s">
        <v>4478</v>
      </c>
      <c r="D4885" s="1">
        <v>10</v>
      </c>
      <c r="E4885" s="1" t="s">
        <v>4479</v>
      </c>
      <c r="F4885" s="1">
        <v>3040852</v>
      </c>
      <c r="G4885" s="1">
        <v>3048704</v>
      </c>
      <c r="H4885" s="1" t="s">
        <v>4480</v>
      </c>
      <c r="I4885" s="1" t="s">
        <v>4481</v>
      </c>
      <c r="J4885" s="1" t="s">
        <v>4482</v>
      </c>
      <c r="L4885" s="1" t="s">
        <v>96</v>
      </c>
      <c r="M4885" s="1" t="s">
        <v>97</v>
      </c>
    </row>
    <row r="4886" spans="2:13">
      <c r="B4886" s="1">
        <v>63</v>
      </c>
      <c r="C4886" s="1" t="s">
        <v>4483</v>
      </c>
      <c r="D4886" s="1">
        <v>10</v>
      </c>
      <c r="E4886" s="1" t="s">
        <v>4484</v>
      </c>
      <c r="F4886" s="1">
        <v>3048782</v>
      </c>
      <c r="G4886" s="1">
        <v>3053346</v>
      </c>
      <c r="L4886" s="1" t="s">
        <v>708</v>
      </c>
      <c r="M4886" s="1" t="s">
        <v>709</v>
      </c>
    </row>
    <row r="4887" spans="2:13">
      <c r="B4887" s="1">
        <v>63</v>
      </c>
      <c r="C4887" s="1" t="s">
        <v>4485</v>
      </c>
      <c r="D4887" s="1">
        <v>10</v>
      </c>
      <c r="E4887" s="1" t="s">
        <v>4486</v>
      </c>
      <c r="F4887" s="1">
        <v>3060332</v>
      </c>
      <c r="G4887" s="1">
        <v>3061880</v>
      </c>
      <c r="L4887" s="1" t="s">
        <v>4487</v>
      </c>
      <c r="M4887" s="1" t="s">
        <v>4488</v>
      </c>
    </row>
    <row r="4888" spans="2:13">
      <c r="B4888" s="1">
        <v>63</v>
      </c>
      <c r="C4888" s="1" t="s">
        <v>4489</v>
      </c>
      <c r="D4888" s="1">
        <v>10</v>
      </c>
      <c r="E4888" s="1" t="s">
        <v>4490</v>
      </c>
      <c r="F4888" s="1">
        <v>3061955</v>
      </c>
      <c r="G4888" s="1">
        <v>3066953</v>
      </c>
      <c r="H4888" s="1" t="s">
        <v>4491</v>
      </c>
      <c r="I4888" s="1" t="s">
        <v>4492</v>
      </c>
      <c r="J4888" s="1" t="s">
        <v>4493</v>
      </c>
      <c r="K4888" s="1" t="s">
        <v>4494</v>
      </c>
      <c r="L4888" s="1" t="s">
        <v>4495</v>
      </c>
      <c r="M4888" s="1" t="s">
        <v>4496</v>
      </c>
    </row>
    <row r="4889" spans="2:13">
      <c r="B4889" s="1">
        <v>63</v>
      </c>
      <c r="C4889" s="1" t="s">
        <v>4497</v>
      </c>
      <c r="D4889" s="1">
        <v>10</v>
      </c>
      <c r="E4889" s="1" t="s">
        <v>4498</v>
      </c>
      <c r="F4889" s="1">
        <v>3066234</v>
      </c>
      <c r="G4889" s="1">
        <v>3071299</v>
      </c>
      <c r="L4889" s="1" t="s">
        <v>14</v>
      </c>
      <c r="M4889" s="1" t="s">
        <v>14</v>
      </c>
    </row>
    <row r="4890" spans="2:13">
      <c r="B4890" s="1">
        <v>63</v>
      </c>
      <c r="C4890" s="1" t="s">
        <v>4499</v>
      </c>
      <c r="D4890" s="1">
        <v>10</v>
      </c>
      <c r="E4890" s="1" t="s">
        <v>4500</v>
      </c>
      <c r="F4890" s="1">
        <v>3070717</v>
      </c>
      <c r="G4890" s="1">
        <v>3077212</v>
      </c>
      <c r="H4890" s="1" t="s">
        <v>4501</v>
      </c>
      <c r="I4890" s="1" t="s">
        <v>4502</v>
      </c>
      <c r="J4890" s="1" t="s">
        <v>4503</v>
      </c>
      <c r="L4890" s="1" t="s">
        <v>14</v>
      </c>
      <c r="M4890" s="1" t="s">
        <v>14</v>
      </c>
    </row>
    <row r="4891" spans="2:13">
      <c r="B4891" s="1">
        <v>63</v>
      </c>
      <c r="C4891" s="1" t="s">
        <v>4504</v>
      </c>
      <c r="D4891" s="1">
        <v>10</v>
      </c>
      <c r="E4891" s="1" t="s">
        <v>4505</v>
      </c>
      <c r="F4891" s="1">
        <v>3077969</v>
      </c>
      <c r="G4891" s="1">
        <v>3081288</v>
      </c>
      <c r="H4891" s="1" t="s">
        <v>4506</v>
      </c>
      <c r="L4891" s="1" t="s">
        <v>14</v>
      </c>
      <c r="M4891" s="1" t="s">
        <v>14</v>
      </c>
    </row>
    <row r="4892" spans="2:13">
      <c r="B4892" s="1">
        <v>63</v>
      </c>
      <c r="C4892" s="1" t="s">
        <v>4507</v>
      </c>
      <c r="D4892" s="1">
        <v>10</v>
      </c>
      <c r="E4892" s="1" t="s">
        <v>4508</v>
      </c>
      <c r="F4892" s="1">
        <v>3080883</v>
      </c>
      <c r="G4892" s="1">
        <v>3087768</v>
      </c>
      <c r="L4892" s="1" t="s">
        <v>4509</v>
      </c>
      <c r="M4892" s="1" t="s">
        <v>4510</v>
      </c>
    </row>
    <row r="4893" spans="2:13">
      <c r="B4893" s="1">
        <v>63</v>
      </c>
      <c r="C4893" s="1" t="s">
        <v>4511</v>
      </c>
      <c r="D4893" s="1">
        <v>10</v>
      </c>
      <c r="E4893" s="1" t="s">
        <v>4512</v>
      </c>
      <c r="F4893" s="1">
        <v>3088776</v>
      </c>
      <c r="G4893" s="1">
        <v>3094841</v>
      </c>
      <c r="L4893" s="1" t="s">
        <v>4513</v>
      </c>
      <c r="M4893" s="1" t="s">
        <v>4514</v>
      </c>
    </row>
    <row r="4894" spans="2:13">
      <c r="B4894" s="1">
        <v>63</v>
      </c>
      <c r="C4894" s="1" t="s">
        <v>4515</v>
      </c>
      <c r="D4894" s="1">
        <v>10</v>
      </c>
      <c r="E4894" s="1" t="s">
        <v>4516</v>
      </c>
      <c r="F4894" s="1">
        <v>3094601</v>
      </c>
      <c r="G4894" s="1">
        <v>3097637</v>
      </c>
      <c r="H4894" s="1" t="s">
        <v>4517</v>
      </c>
      <c r="I4894" s="1" t="s">
        <v>4518</v>
      </c>
      <c r="J4894" s="1" t="s">
        <v>4519</v>
      </c>
      <c r="L4894" s="1" t="s">
        <v>14</v>
      </c>
      <c r="M4894" s="1" t="s">
        <v>14</v>
      </c>
    </row>
    <row r="4895" spans="2:13">
      <c r="B4895" s="1">
        <v>63</v>
      </c>
      <c r="C4895" s="1" t="s">
        <v>4520</v>
      </c>
      <c r="D4895" s="1">
        <v>10</v>
      </c>
      <c r="E4895" s="1" t="s">
        <v>4521</v>
      </c>
      <c r="F4895" s="1">
        <v>3097970</v>
      </c>
      <c r="G4895" s="1">
        <v>3104075</v>
      </c>
      <c r="L4895" s="1" t="s">
        <v>14</v>
      </c>
      <c r="M4895" s="1" t="s">
        <v>14</v>
      </c>
    </row>
    <row r="4896" spans="2:13">
      <c r="B4896" s="1">
        <v>63</v>
      </c>
      <c r="C4896" s="1" t="s">
        <v>4522</v>
      </c>
      <c r="D4896" s="1">
        <v>10</v>
      </c>
      <c r="E4896" s="1" t="s">
        <v>4523</v>
      </c>
      <c r="F4896" s="1">
        <v>3104094</v>
      </c>
      <c r="G4896" s="1">
        <v>3107777</v>
      </c>
      <c r="L4896" s="1" t="s">
        <v>14</v>
      </c>
      <c r="M4896" s="1" t="s">
        <v>14</v>
      </c>
    </row>
    <row r="4897" spans="2:13">
      <c r="B4897" s="1">
        <v>63</v>
      </c>
      <c r="C4897" s="1" t="s">
        <v>4524</v>
      </c>
      <c r="D4897" s="1">
        <v>10</v>
      </c>
      <c r="E4897" s="1" t="s">
        <v>4525</v>
      </c>
      <c r="F4897" s="1">
        <v>3107286</v>
      </c>
      <c r="G4897" s="1">
        <v>3113484</v>
      </c>
      <c r="H4897" s="1" t="s">
        <v>4526</v>
      </c>
      <c r="I4897" s="1" t="s">
        <v>4527</v>
      </c>
      <c r="J4897" s="1" t="s">
        <v>4528</v>
      </c>
      <c r="L4897" s="1" t="s">
        <v>14</v>
      </c>
      <c r="M4897" s="1" t="s">
        <v>14</v>
      </c>
    </row>
    <row r="4898" spans="2:13">
      <c r="B4898" s="1">
        <v>63</v>
      </c>
      <c r="C4898" s="1" t="s">
        <v>4529</v>
      </c>
      <c r="D4898" s="1">
        <v>10</v>
      </c>
      <c r="E4898" s="1" t="s">
        <v>4530</v>
      </c>
      <c r="F4898" s="1">
        <v>3113436</v>
      </c>
      <c r="G4898" s="1">
        <v>3118975</v>
      </c>
      <c r="H4898" s="1" t="s">
        <v>4531</v>
      </c>
      <c r="I4898" s="1" t="s">
        <v>4532</v>
      </c>
      <c r="J4898" s="1" t="s">
        <v>4533</v>
      </c>
      <c r="L4898" s="1" t="s">
        <v>14</v>
      </c>
      <c r="M4898" s="1" t="s">
        <v>14</v>
      </c>
    </row>
    <row r="4899" spans="2:13">
      <c r="B4899" s="1">
        <v>63</v>
      </c>
      <c r="C4899" s="1" t="s">
        <v>4534</v>
      </c>
      <c r="D4899" s="1">
        <v>10</v>
      </c>
      <c r="E4899" s="1" t="s">
        <v>4535</v>
      </c>
      <c r="F4899" s="1">
        <v>3118827</v>
      </c>
      <c r="G4899" s="1">
        <v>3150130</v>
      </c>
      <c r="L4899" s="1" t="s">
        <v>14</v>
      </c>
      <c r="M4899" s="1" t="s">
        <v>14</v>
      </c>
    </row>
    <row r="4900" spans="2:13">
      <c r="B4900" s="1">
        <v>63</v>
      </c>
      <c r="C4900" s="1" t="s">
        <v>4536</v>
      </c>
      <c r="D4900" s="1">
        <v>10</v>
      </c>
      <c r="E4900" s="1" t="s">
        <v>4537</v>
      </c>
      <c r="F4900" s="1">
        <v>3150155</v>
      </c>
      <c r="G4900" s="1">
        <v>3151958</v>
      </c>
      <c r="L4900" s="1" t="s">
        <v>14</v>
      </c>
      <c r="M4900" s="1" t="s">
        <v>14</v>
      </c>
    </row>
    <row r="4901" spans="2:13">
      <c r="B4901" s="1">
        <v>63</v>
      </c>
      <c r="C4901" s="1" t="s">
        <v>4538</v>
      </c>
      <c r="D4901" s="1">
        <v>10</v>
      </c>
      <c r="E4901" s="1" t="s">
        <v>4539</v>
      </c>
      <c r="F4901" s="1">
        <v>3152296</v>
      </c>
      <c r="G4901" s="1">
        <v>3161485</v>
      </c>
      <c r="L4901" s="1" t="s">
        <v>14</v>
      </c>
      <c r="M4901" s="1" t="s">
        <v>14</v>
      </c>
    </row>
    <row r="4902" spans="2:13">
      <c r="B4902" s="1">
        <v>63</v>
      </c>
      <c r="C4902" s="1" t="s">
        <v>4540</v>
      </c>
      <c r="D4902" s="1">
        <v>10</v>
      </c>
      <c r="E4902" s="1" t="s">
        <v>4541</v>
      </c>
      <c r="F4902" s="1">
        <v>3164100</v>
      </c>
      <c r="G4902" s="1">
        <v>3167055</v>
      </c>
      <c r="L4902" s="1" t="s">
        <v>14</v>
      </c>
      <c r="M4902" s="1" t="s">
        <v>14</v>
      </c>
    </row>
    <row r="4903" spans="2:13">
      <c r="B4903" s="1">
        <v>63</v>
      </c>
      <c r="C4903" s="1" t="s">
        <v>4542</v>
      </c>
      <c r="D4903" s="1">
        <v>10</v>
      </c>
      <c r="E4903" s="1" t="s">
        <v>4543</v>
      </c>
      <c r="F4903" s="1">
        <v>3167038</v>
      </c>
      <c r="G4903" s="1">
        <v>3171939</v>
      </c>
      <c r="L4903" s="1" t="s">
        <v>4544</v>
      </c>
      <c r="M4903" s="1" t="s">
        <v>4545</v>
      </c>
    </row>
    <row r="4904" spans="2:13">
      <c r="B4904" s="1">
        <v>63</v>
      </c>
      <c r="C4904" s="1" t="s">
        <v>4546</v>
      </c>
      <c r="D4904" s="1">
        <v>10</v>
      </c>
      <c r="E4904" s="1" t="s">
        <v>4547</v>
      </c>
      <c r="F4904" s="1">
        <v>3171960</v>
      </c>
      <c r="G4904" s="1">
        <v>3194766</v>
      </c>
      <c r="L4904" s="1" t="s">
        <v>14</v>
      </c>
      <c r="M4904" s="1" t="s">
        <v>14</v>
      </c>
    </row>
    <row r="4905" spans="2:13">
      <c r="B4905" s="1">
        <v>63</v>
      </c>
      <c r="C4905" s="1" t="s">
        <v>4548</v>
      </c>
      <c r="D4905" s="1">
        <v>10</v>
      </c>
      <c r="E4905" s="1" t="s">
        <v>4549</v>
      </c>
      <c r="F4905" s="1">
        <v>3194829</v>
      </c>
      <c r="G4905" s="1">
        <v>3197868</v>
      </c>
      <c r="H4905" s="1" t="s">
        <v>4550</v>
      </c>
      <c r="I4905" s="1" t="s">
        <v>4551</v>
      </c>
      <c r="J4905" s="1" t="s">
        <v>4552</v>
      </c>
      <c r="L4905" s="1" t="s">
        <v>14</v>
      </c>
      <c r="M4905" s="1" t="s">
        <v>14</v>
      </c>
    </row>
    <row r="4906" spans="2:13">
      <c r="B4906" s="1">
        <v>63</v>
      </c>
      <c r="C4906" s="1" t="s">
        <v>4553</v>
      </c>
      <c r="D4906" s="1">
        <v>10</v>
      </c>
      <c r="E4906" s="1" t="s">
        <v>4554</v>
      </c>
      <c r="F4906" s="1">
        <v>3197353</v>
      </c>
      <c r="G4906" s="1">
        <v>3198541</v>
      </c>
      <c r="H4906" s="1" t="s">
        <v>4555</v>
      </c>
      <c r="I4906" s="1" t="s">
        <v>4556</v>
      </c>
      <c r="J4906" s="1" t="s">
        <v>4557</v>
      </c>
      <c r="L4906" s="1" t="s">
        <v>4558</v>
      </c>
      <c r="M4906" s="1" t="s">
        <v>4559</v>
      </c>
    </row>
    <row r="4907" spans="2:13">
      <c r="B4907" s="1">
        <v>63</v>
      </c>
      <c r="C4907" s="1" t="s">
        <v>4560</v>
      </c>
      <c r="D4907" s="1">
        <v>10</v>
      </c>
      <c r="E4907" s="1" t="s">
        <v>4561</v>
      </c>
      <c r="F4907" s="1">
        <v>3198778</v>
      </c>
      <c r="G4907" s="1">
        <v>3203354</v>
      </c>
      <c r="L4907" s="1" t="s">
        <v>4562</v>
      </c>
      <c r="M4907" s="1" t="s">
        <v>4563</v>
      </c>
    </row>
    <row r="4908" spans="2:13">
      <c r="B4908" s="1">
        <v>63</v>
      </c>
      <c r="C4908" s="1" t="s">
        <v>4564</v>
      </c>
      <c r="D4908" s="1">
        <v>10</v>
      </c>
      <c r="E4908" s="1" t="s">
        <v>4565</v>
      </c>
      <c r="F4908" s="1">
        <v>3210993</v>
      </c>
      <c r="G4908" s="1">
        <v>3214421</v>
      </c>
      <c r="L4908" s="1" t="s">
        <v>14</v>
      </c>
      <c r="M4908" s="1" t="s">
        <v>14</v>
      </c>
    </row>
    <row r="4909" spans="2:13">
      <c r="B4909" s="1">
        <v>63</v>
      </c>
      <c r="C4909" s="1" t="s">
        <v>4566</v>
      </c>
      <c r="D4909" s="1">
        <v>10</v>
      </c>
      <c r="E4909" s="1" t="s">
        <v>4567</v>
      </c>
      <c r="F4909" s="1">
        <v>3214289</v>
      </c>
      <c r="G4909" s="1">
        <v>3217070</v>
      </c>
      <c r="H4909" s="1" t="s">
        <v>4568</v>
      </c>
      <c r="I4909" s="1" t="s">
        <v>4569</v>
      </c>
      <c r="J4909" s="1" t="s">
        <v>4570</v>
      </c>
      <c r="K4909" s="1" t="s">
        <v>4571</v>
      </c>
      <c r="L4909" s="1" t="s">
        <v>4572</v>
      </c>
      <c r="M4909" s="1" t="s">
        <v>4573</v>
      </c>
    </row>
    <row r="4910" spans="2:13">
      <c r="B4910" s="1">
        <v>63</v>
      </c>
      <c r="C4910" s="1" t="s">
        <v>4574</v>
      </c>
      <c r="D4910" s="1">
        <v>10</v>
      </c>
      <c r="E4910" s="1" t="s">
        <v>4575</v>
      </c>
      <c r="F4910" s="1">
        <v>3216675</v>
      </c>
      <c r="G4910" s="1">
        <v>3222272</v>
      </c>
      <c r="L4910" s="1" t="s">
        <v>14</v>
      </c>
      <c r="M4910" s="1" t="s">
        <v>14</v>
      </c>
    </row>
    <row r="4911" spans="2:13">
      <c r="B4911" s="1">
        <v>63</v>
      </c>
      <c r="C4911" s="1" t="s">
        <v>4576</v>
      </c>
      <c r="D4911" s="1">
        <v>10</v>
      </c>
      <c r="E4911" s="1" t="s">
        <v>4577</v>
      </c>
      <c r="F4911" s="1">
        <v>3221947</v>
      </c>
      <c r="G4911" s="1">
        <v>3226322</v>
      </c>
      <c r="L4911" s="1" t="s">
        <v>14</v>
      </c>
      <c r="M4911" s="1" t="s">
        <v>14</v>
      </c>
    </row>
    <row r="4912" spans="2:13">
      <c r="B4912" s="1">
        <v>63</v>
      </c>
      <c r="C4912" s="1" t="s">
        <v>4578</v>
      </c>
      <c r="D4912" s="1">
        <v>10</v>
      </c>
      <c r="E4912" s="1" t="s">
        <v>4579</v>
      </c>
      <c r="F4912" s="1">
        <v>3226427</v>
      </c>
      <c r="G4912" s="1">
        <v>3228897</v>
      </c>
      <c r="L4912" s="1" t="s">
        <v>14</v>
      </c>
      <c r="M4912" s="1" t="s">
        <v>14</v>
      </c>
    </row>
    <row r="4913" spans="2:13">
      <c r="B4913" s="1">
        <v>63</v>
      </c>
      <c r="C4913" s="1" t="s">
        <v>4580</v>
      </c>
      <c r="D4913" s="1">
        <v>10</v>
      </c>
      <c r="E4913" s="1" t="s">
        <v>4581</v>
      </c>
      <c r="F4913" s="1">
        <v>3228947</v>
      </c>
      <c r="G4913" s="1">
        <v>3230830</v>
      </c>
      <c r="L4913" s="1" t="s">
        <v>708</v>
      </c>
      <c r="M4913" s="1" t="s">
        <v>709</v>
      </c>
    </row>
    <row r="4914" spans="2:13">
      <c r="B4914" s="1">
        <v>63</v>
      </c>
      <c r="C4914" s="1" t="s">
        <v>4582</v>
      </c>
      <c r="D4914" s="1">
        <v>10</v>
      </c>
      <c r="E4914" s="1" t="s">
        <v>4583</v>
      </c>
      <c r="F4914" s="1">
        <v>3231008</v>
      </c>
      <c r="G4914" s="1">
        <v>3233040</v>
      </c>
      <c r="L4914" s="1" t="s">
        <v>1747</v>
      </c>
      <c r="M4914" s="1" t="s">
        <v>1748</v>
      </c>
    </row>
    <row r="4915" spans="2:13">
      <c r="B4915" s="1">
        <v>63</v>
      </c>
      <c r="C4915" s="1" t="s">
        <v>4584</v>
      </c>
      <c r="D4915" s="1">
        <v>10</v>
      </c>
      <c r="E4915" s="1" t="s">
        <v>4585</v>
      </c>
      <c r="F4915" s="1">
        <v>3235266</v>
      </c>
      <c r="G4915" s="1">
        <v>3236323</v>
      </c>
      <c r="L4915" s="1" t="s">
        <v>14</v>
      </c>
      <c r="M4915" s="1" t="s">
        <v>14</v>
      </c>
    </row>
    <row r="4916" spans="2:13">
      <c r="B4916" s="1">
        <v>63</v>
      </c>
      <c r="C4916" s="1" t="s">
        <v>4586</v>
      </c>
      <c r="D4916" s="1">
        <v>10</v>
      </c>
      <c r="E4916" s="1" t="s">
        <v>4587</v>
      </c>
      <c r="F4916" s="1">
        <v>3237265</v>
      </c>
      <c r="G4916" s="1">
        <v>3238322</v>
      </c>
      <c r="L4916" s="1" t="s">
        <v>14</v>
      </c>
      <c r="M4916" s="1" t="s">
        <v>14</v>
      </c>
    </row>
    <row r="4917" spans="2:13">
      <c r="B4917" s="1">
        <v>63</v>
      </c>
      <c r="C4917" s="1" t="s">
        <v>4588</v>
      </c>
      <c r="D4917" s="1">
        <v>10</v>
      </c>
      <c r="E4917" s="1" t="s">
        <v>4589</v>
      </c>
      <c r="F4917" s="1">
        <v>3241199</v>
      </c>
      <c r="G4917" s="1">
        <v>3246272</v>
      </c>
      <c r="H4917" s="1" t="s">
        <v>4590</v>
      </c>
      <c r="I4917" s="1" t="s">
        <v>4591</v>
      </c>
      <c r="J4917" s="1" t="s">
        <v>4592</v>
      </c>
      <c r="K4917" s="1" t="s">
        <v>4593</v>
      </c>
      <c r="L4917" s="1" t="s">
        <v>4594</v>
      </c>
      <c r="M4917" s="1" t="s">
        <v>4595</v>
      </c>
    </row>
    <row r="4918" spans="2:13">
      <c r="B4918" s="1">
        <v>63</v>
      </c>
      <c r="C4918" s="1" t="s">
        <v>4596</v>
      </c>
      <c r="D4918" s="1">
        <v>10</v>
      </c>
      <c r="E4918" s="1" t="s">
        <v>4597</v>
      </c>
      <c r="F4918" s="1">
        <v>3246317</v>
      </c>
      <c r="G4918" s="1">
        <v>3252129</v>
      </c>
      <c r="L4918" s="1" t="s">
        <v>85</v>
      </c>
      <c r="M4918" s="1" t="s">
        <v>86</v>
      </c>
    </row>
    <row r="4919" spans="2:13">
      <c r="B4919" s="1">
        <v>63</v>
      </c>
      <c r="C4919" s="1" t="s">
        <v>4598</v>
      </c>
      <c r="D4919" s="1">
        <v>10</v>
      </c>
      <c r="E4919" s="1" t="s">
        <v>4599</v>
      </c>
      <c r="F4919" s="1">
        <v>3256104</v>
      </c>
      <c r="G4919" s="1">
        <v>3261088</v>
      </c>
      <c r="H4919" s="1" t="s">
        <v>4600</v>
      </c>
      <c r="L4919" s="1" t="s">
        <v>4601</v>
      </c>
      <c r="M4919" s="1" t="s">
        <v>4602</v>
      </c>
    </row>
    <row r="4920" spans="2:13">
      <c r="B4920" s="1">
        <v>63</v>
      </c>
      <c r="C4920" s="1" t="s">
        <v>4603</v>
      </c>
      <c r="D4920" s="1">
        <v>10</v>
      </c>
      <c r="E4920" s="1" t="s">
        <v>4604</v>
      </c>
      <c r="F4920" s="1">
        <v>3260701</v>
      </c>
      <c r="G4920" s="1">
        <v>3263092</v>
      </c>
      <c r="L4920" s="1" t="s">
        <v>14</v>
      </c>
      <c r="M4920" s="1" t="s">
        <v>14</v>
      </c>
    </row>
    <row r="4921" spans="2:13">
      <c r="B4921" s="1">
        <v>63</v>
      </c>
      <c r="C4921" s="1" t="s">
        <v>4605</v>
      </c>
      <c r="D4921" s="1">
        <v>10</v>
      </c>
      <c r="E4921" s="1" t="s">
        <v>4606</v>
      </c>
      <c r="F4921" s="1">
        <v>3264017</v>
      </c>
      <c r="G4921" s="1">
        <v>3268190</v>
      </c>
      <c r="H4921" s="1" t="s">
        <v>4590</v>
      </c>
      <c r="I4921" s="1" t="s">
        <v>4607</v>
      </c>
      <c r="J4921" s="1" t="s">
        <v>4608</v>
      </c>
      <c r="K4921" s="1" t="s">
        <v>4609</v>
      </c>
      <c r="L4921" s="1" t="s">
        <v>4610</v>
      </c>
      <c r="M4921" s="1" t="s">
        <v>4611</v>
      </c>
    </row>
    <row r="4922" spans="2:13">
      <c r="B4922" s="1">
        <v>63</v>
      </c>
      <c r="C4922" s="1" t="s">
        <v>4612</v>
      </c>
      <c r="D4922" s="1">
        <v>10</v>
      </c>
      <c r="E4922" s="1" t="s">
        <v>4613</v>
      </c>
      <c r="F4922" s="1">
        <v>3268235</v>
      </c>
      <c r="G4922" s="1">
        <v>3277049</v>
      </c>
      <c r="H4922" s="1" t="s">
        <v>4614</v>
      </c>
      <c r="I4922" s="1" t="s">
        <v>4615</v>
      </c>
      <c r="J4922" s="1" t="s">
        <v>4616</v>
      </c>
      <c r="L4922" s="1" t="s">
        <v>4617</v>
      </c>
      <c r="M4922" s="1" t="s">
        <v>4618</v>
      </c>
    </row>
    <row r="4923" spans="2:13">
      <c r="B4923" s="1">
        <v>63</v>
      </c>
      <c r="C4923" s="1" t="s">
        <v>4619</v>
      </c>
      <c r="D4923" s="1">
        <v>10</v>
      </c>
      <c r="E4923" s="1" t="s">
        <v>4620</v>
      </c>
      <c r="F4923" s="1">
        <v>3282170</v>
      </c>
      <c r="G4923" s="1">
        <v>3286231</v>
      </c>
      <c r="L4923" s="1" t="s">
        <v>14</v>
      </c>
      <c r="M4923" s="1" t="s">
        <v>14</v>
      </c>
    </row>
    <row r="4924" spans="2:13">
      <c r="B4924" s="1">
        <v>63</v>
      </c>
      <c r="C4924" s="1" t="s">
        <v>4621</v>
      </c>
      <c r="D4924" s="1">
        <v>10</v>
      </c>
      <c r="E4924" s="1" t="s">
        <v>4622</v>
      </c>
      <c r="F4924" s="1">
        <v>3285411</v>
      </c>
      <c r="G4924" s="1">
        <v>3296413</v>
      </c>
      <c r="H4924" s="1" t="s">
        <v>4623</v>
      </c>
      <c r="I4924" s="1" t="s">
        <v>4624</v>
      </c>
      <c r="J4924" s="1" t="s">
        <v>4625</v>
      </c>
      <c r="L4924" s="1" t="s">
        <v>4626</v>
      </c>
      <c r="M4924" s="1" t="s">
        <v>4627</v>
      </c>
    </row>
    <row r="4925" spans="2:13">
      <c r="B4925" s="1">
        <v>63</v>
      </c>
      <c r="C4925" s="1" t="s">
        <v>4628</v>
      </c>
      <c r="D4925" s="1">
        <v>10</v>
      </c>
      <c r="E4925" s="1" t="s">
        <v>4629</v>
      </c>
      <c r="F4925" s="1">
        <v>3296661</v>
      </c>
      <c r="G4925" s="1">
        <v>3300314</v>
      </c>
      <c r="H4925" s="1" t="s">
        <v>4630</v>
      </c>
      <c r="I4925" s="1" t="s">
        <v>4631</v>
      </c>
      <c r="J4925" s="1" t="s">
        <v>4632</v>
      </c>
      <c r="K4925" s="1" t="s">
        <v>4633</v>
      </c>
      <c r="L4925" s="1" t="s">
        <v>863</v>
      </c>
      <c r="M4925" s="1" t="s">
        <v>864</v>
      </c>
    </row>
    <row r="4926" spans="2:13">
      <c r="B4926" s="1">
        <v>63</v>
      </c>
      <c r="C4926" s="1" t="s">
        <v>4634</v>
      </c>
      <c r="D4926" s="1">
        <v>10</v>
      </c>
      <c r="E4926" s="1" t="s">
        <v>4635</v>
      </c>
      <c r="F4926" s="1">
        <v>3300873</v>
      </c>
      <c r="G4926" s="1">
        <v>3303885</v>
      </c>
      <c r="L4926" s="1" t="s">
        <v>14</v>
      </c>
      <c r="M4926" s="1" t="s">
        <v>14</v>
      </c>
    </row>
    <row r="4927" spans="2:13">
      <c r="B4927" s="1">
        <v>63</v>
      </c>
      <c r="C4927" s="1" t="s">
        <v>4636</v>
      </c>
      <c r="D4927" s="1">
        <v>10</v>
      </c>
      <c r="E4927" s="1" t="s">
        <v>4637</v>
      </c>
      <c r="F4927" s="1">
        <v>3303920</v>
      </c>
      <c r="G4927" s="1">
        <v>3304363</v>
      </c>
      <c r="L4927" s="1" t="s">
        <v>14</v>
      </c>
      <c r="M4927" s="1" t="s">
        <v>14</v>
      </c>
    </row>
    <row r="4928" spans="2:13">
      <c r="B4928" s="1">
        <v>63</v>
      </c>
      <c r="C4928" s="1" t="s">
        <v>4638</v>
      </c>
      <c r="D4928" s="1">
        <v>10</v>
      </c>
      <c r="E4928" s="1" t="s">
        <v>4639</v>
      </c>
      <c r="F4928" s="1">
        <v>3304468</v>
      </c>
      <c r="G4928" s="1">
        <v>3310594</v>
      </c>
      <c r="L4928" s="1" t="s">
        <v>14</v>
      </c>
      <c r="M4928" s="1" t="s">
        <v>14</v>
      </c>
    </row>
    <row r="4929" spans="2:13">
      <c r="B4929" s="1">
        <v>63</v>
      </c>
      <c r="C4929" s="1" t="s">
        <v>4640</v>
      </c>
      <c r="D4929" s="1">
        <v>10</v>
      </c>
      <c r="E4929" s="1" t="s">
        <v>4641</v>
      </c>
      <c r="F4929" s="1">
        <v>3310723</v>
      </c>
      <c r="G4929" s="1">
        <v>3312029</v>
      </c>
      <c r="L4929" s="1" t="s">
        <v>14</v>
      </c>
      <c r="M4929" s="1" t="s">
        <v>14</v>
      </c>
    </row>
    <row r="4930" spans="2:13">
      <c r="B4930" s="1">
        <v>63</v>
      </c>
      <c r="C4930" s="1" t="s">
        <v>4642</v>
      </c>
      <c r="D4930" s="1">
        <v>10</v>
      </c>
      <c r="E4930" s="1" t="s">
        <v>4643</v>
      </c>
      <c r="F4930" s="1">
        <v>3312808</v>
      </c>
      <c r="G4930" s="1">
        <v>3318608</v>
      </c>
      <c r="H4930" s="1" t="s">
        <v>4644</v>
      </c>
      <c r="I4930" s="1" t="s">
        <v>4645</v>
      </c>
      <c r="J4930" s="1" t="s">
        <v>4646</v>
      </c>
      <c r="L4930" s="1" t="s">
        <v>2680</v>
      </c>
      <c r="M4930" s="1" t="s">
        <v>2681</v>
      </c>
    </row>
    <row r="4931" spans="2:13">
      <c r="B4931" s="1">
        <v>63</v>
      </c>
      <c r="C4931" s="1" t="s">
        <v>4647</v>
      </c>
      <c r="D4931" s="1">
        <v>10</v>
      </c>
      <c r="E4931" s="1" t="s">
        <v>4648</v>
      </c>
      <c r="F4931" s="1">
        <v>3318662</v>
      </c>
      <c r="G4931" s="1">
        <v>3323498</v>
      </c>
      <c r="H4931" s="1" t="s">
        <v>4649</v>
      </c>
      <c r="I4931" s="1" t="s">
        <v>4650</v>
      </c>
      <c r="J4931" s="1" t="s">
        <v>4651</v>
      </c>
      <c r="L4931" s="1" t="s">
        <v>1123</v>
      </c>
      <c r="M4931" s="1" t="s">
        <v>1124</v>
      </c>
    </row>
    <row r="4932" spans="2:13">
      <c r="B4932" s="1">
        <v>63</v>
      </c>
      <c r="C4932" s="1" t="s">
        <v>4652</v>
      </c>
      <c r="D4932" s="1">
        <v>10</v>
      </c>
      <c r="E4932" s="1" t="s">
        <v>4653</v>
      </c>
      <c r="F4932" s="1">
        <v>3323738</v>
      </c>
      <c r="G4932" s="1">
        <v>3333303</v>
      </c>
      <c r="L4932" s="1" t="s">
        <v>14</v>
      </c>
      <c r="M4932" s="1" t="s">
        <v>14</v>
      </c>
    </row>
    <row r="4933" spans="2:13">
      <c r="B4933" s="1">
        <v>63</v>
      </c>
      <c r="C4933" s="1" t="s">
        <v>4654</v>
      </c>
      <c r="D4933" s="1">
        <v>10</v>
      </c>
      <c r="E4933" s="1" t="s">
        <v>4655</v>
      </c>
      <c r="F4933" s="1">
        <v>3336814</v>
      </c>
      <c r="G4933" s="1">
        <v>3342750</v>
      </c>
      <c r="L4933" s="1" t="s">
        <v>14</v>
      </c>
      <c r="M4933" s="1" t="s">
        <v>14</v>
      </c>
    </row>
    <row r="4934" spans="2:13">
      <c r="B4934" s="1">
        <v>63</v>
      </c>
      <c r="C4934" s="1" t="s">
        <v>4656</v>
      </c>
      <c r="D4934" s="1">
        <v>10</v>
      </c>
      <c r="E4934" s="1" t="s">
        <v>4657</v>
      </c>
      <c r="F4934" s="1">
        <v>3343521</v>
      </c>
      <c r="G4934" s="1">
        <v>3345766</v>
      </c>
      <c r="L4934" s="1" t="s">
        <v>14</v>
      </c>
      <c r="M4934" s="1" t="s">
        <v>14</v>
      </c>
    </row>
    <row r="4935" spans="2:13">
      <c r="B4935" s="1">
        <v>63</v>
      </c>
      <c r="C4935" s="1" t="s">
        <v>4658</v>
      </c>
      <c r="D4935" s="1">
        <v>10</v>
      </c>
      <c r="E4935" s="1" t="s">
        <v>4659</v>
      </c>
      <c r="F4935" s="1">
        <v>3345824</v>
      </c>
      <c r="G4935" s="1">
        <v>3348272</v>
      </c>
      <c r="H4935" s="1" t="s">
        <v>4660</v>
      </c>
      <c r="I4935" s="1" t="s">
        <v>4661</v>
      </c>
      <c r="J4935" s="1" t="s">
        <v>4662</v>
      </c>
      <c r="L4935" s="1" t="s">
        <v>14</v>
      </c>
      <c r="M4935" s="1" t="s">
        <v>14</v>
      </c>
    </row>
    <row r="4936" spans="2:13">
      <c r="B4936" s="1">
        <v>63</v>
      </c>
      <c r="C4936" s="1" t="s">
        <v>4663</v>
      </c>
      <c r="D4936" s="1">
        <v>10</v>
      </c>
      <c r="E4936" s="1" t="s">
        <v>4664</v>
      </c>
      <c r="F4936" s="1">
        <v>3349068</v>
      </c>
      <c r="G4936" s="1">
        <v>3359205</v>
      </c>
      <c r="L4936" s="1" t="s">
        <v>4665</v>
      </c>
      <c r="M4936" s="1" t="s">
        <v>4666</v>
      </c>
    </row>
    <row r="4937" spans="2:13">
      <c r="B4937" s="1">
        <v>63</v>
      </c>
      <c r="C4937" s="1" t="s">
        <v>4667</v>
      </c>
      <c r="D4937" s="1">
        <v>10</v>
      </c>
      <c r="E4937" s="1" t="s">
        <v>4668</v>
      </c>
      <c r="F4937" s="1">
        <v>3359419</v>
      </c>
      <c r="G4937" s="1">
        <v>3365017</v>
      </c>
      <c r="L4937" s="1" t="s">
        <v>14</v>
      </c>
      <c r="M4937" s="1" t="s">
        <v>14</v>
      </c>
    </row>
    <row r="4938" spans="2:13">
      <c r="B4938" s="1">
        <v>63</v>
      </c>
      <c r="C4938" s="1" t="s">
        <v>4669</v>
      </c>
      <c r="D4938" s="1">
        <v>10</v>
      </c>
      <c r="E4938" s="1" t="s">
        <v>4670</v>
      </c>
      <c r="F4938" s="1">
        <v>3365590</v>
      </c>
      <c r="G4938" s="1">
        <v>3369876</v>
      </c>
      <c r="L4938" s="1" t="s">
        <v>14</v>
      </c>
      <c r="M4938" s="1" t="s">
        <v>14</v>
      </c>
    </row>
    <row r="4939" spans="2:13">
      <c r="B4939" s="1">
        <v>63</v>
      </c>
      <c r="C4939" s="1" t="s">
        <v>4671</v>
      </c>
      <c r="D4939" s="1">
        <v>10</v>
      </c>
      <c r="E4939" s="1" t="s">
        <v>4672</v>
      </c>
      <c r="F4939" s="1">
        <v>3376156</v>
      </c>
      <c r="G4939" s="1">
        <v>3380854</v>
      </c>
      <c r="L4939" s="1" t="s">
        <v>1398</v>
      </c>
      <c r="M4939" s="1" t="s">
        <v>1399</v>
      </c>
    </row>
    <row r="4940" spans="2:13">
      <c r="B4940" s="1">
        <v>63</v>
      </c>
      <c r="C4940" s="1" t="s">
        <v>4673</v>
      </c>
      <c r="D4940" s="1">
        <v>10</v>
      </c>
      <c r="E4940" s="1" t="s">
        <v>4674</v>
      </c>
      <c r="F4940" s="1">
        <v>3381146</v>
      </c>
      <c r="G4940" s="1">
        <v>3381821</v>
      </c>
      <c r="L4940" s="1" t="s">
        <v>14</v>
      </c>
      <c r="M4940" s="1" t="s">
        <v>14</v>
      </c>
    </row>
    <row r="4941" spans="2:13">
      <c r="B4941" s="1">
        <v>63</v>
      </c>
      <c r="C4941" s="1" t="s">
        <v>4675</v>
      </c>
      <c r="D4941" s="1">
        <v>10</v>
      </c>
      <c r="E4941" s="1" t="s">
        <v>4676</v>
      </c>
      <c r="F4941" s="1">
        <v>3381880</v>
      </c>
      <c r="G4941" s="1">
        <v>3386684</v>
      </c>
      <c r="L4941" s="1" t="s">
        <v>2680</v>
      </c>
      <c r="M4941" s="1" t="s">
        <v>2681</v>
      </c>
    </row>
    <row r="4942" spans="2:13">
      <c r="B4942" s="1">
        <v>63</v>
      </c>
      <c r="C4942" s="1" t="s">
        <v>4677</v>
      </c>
      <c r="D4942" s="1">
        <v>10</v>
      </c>
      <c r="E4942" s="1" t="s">
        <v>4678</v>
      </c>
      <c r="F4942" s="1">
        <v>3386758</v>
      </c>
      <c r="G4942" s="1">
        <v>3392599</v>
      </c>
      <c r="L4942" s="1" t="s">
        <v>14</v>
      </c>
      <c r="M4942" s="1" t="s">
        <v>14</v>
      </c>
    </row>
    <row r="4943" spans="2:13">
      <c r="B4943" s="1">
        <v>63</v>
      </c>
      <c r="C4943" s="1" t="s">
        <v>4679</v>
      </c>
      <c r="D4943" s="1">
        <v>10</v>
      </c>
      <c r="E4943" s="1" t="s">
        <v>4680</v>
      </c>
      <c r="F4943" s="1">
        <v>3392553</v>
      </c>
      <c r="G4943" s="1">
        <v>3401006</v>
      </c>
      <c r="H4943" s="1" t="s">
        <v>4681</v>
      </c>
      <c r="I4943" s="1" t="s">
        <v>4682</v>
      </c>
      <c r="J4943" s="1" t="s">
        <v>4683</v>
      </c>
      <c r="L4943" s="1" t="s">
        <v>4684</v>
      </c>
      <c r="M4943" s="1" t="s">
        <v>4685</v>
      </c>
    </row>
    <row r="4944" spans="2:13">
      <c r="B4944" s="1">
        <v>63</v>
      </c>
      <c r="C4944" s="1" t="s">
        <v>4686</v>
      </c>
      <c r="D4944" s="1">
        <v>10</v>
      </c>
      <c r="E4944" s="1" t="s">
        <v>4687</v>
      </c>
      <c r="F4944" s="1">
        <v>3402670</v>
      </c>
      <c r="G4944" s="1">
        <v>3405738</v>
      </c>
      <c r="L4944" s="1" t="s">
        <v>4688</v>
      </c>
      <c r="M4944" s="1" t="s">
        <v>4689</v>
      </c>
    </row>
    <row r="4945" spans="2:13">
      <c r="B4945" s="1">
        <v>63</v>
      </c>
      <c r="C4945" s="1" t="s">
        <v>4690</v>
      </c>
      <c r="D4945" s="1">
        <v>10</v>
      </c>
      <c r="E4945" s="1" t="s">
        <v>4691</v>
      </c>
      <c r="F4945" s="1">
        <v>3405895</v>
      </c>
      <c r="G4945" s="1">
        <v>3410460</v>
      </c>
      <c r="L4945" s="1" t="s">
        <v>4692</v>
      </c>
      <c r="M4945" s="1" t="s">
        <v>4693</v>
      </c>
    </row>
    <row r="4946" spans="2:13">
      <c r="B4946" s="1">
        <v>63</v>
      </c>
      <c r="C4946" s="1" t="s">
        <v>4694</v>
      </c>
      <c r="D4946" s="1">
        <v>10</v>
      </c>
      <c r="E4946" s="1" t="s">
        <v>4695</v>
      </c>
      <c r="F4946" s="1">
        <v>3422669</v>
      </c>
      <c r="G4946" s="1">
        <v>3426617</v>
      </c>
      <c r="L4946" s="1" t="s">
        <v>4696</v>
      </c>
      <c r="M4946" s="1" t="s">
        <v>4697</v>
      </c>
    </row>
    <row r="4947" spans="2:13">
      <c r="B4947" s="1">
        <v>63</v>
      </c>
      <c r="C4947" s="1" t="s">
        <v>4698</v>
      </c>
      <c r="D4947" s="1">
        <v>10</v>
      </c>
      <c r="E4947" s="1" t="s">
        <v>4699</v>
      </c>
      <c r="F4947" s="1">
        <v>3426682</v>
      </c>
      <c r="G4947" s="1">
        <v>3429828</v>
      </c>
      <c r="L4947" s="1" t="s">
        <v>4692</v>
      </c>
      <c r="M4947" s="1" t="s">
        <v>4693</v>
      </c>
    </row>
    <row r="4948" spans="2:13">
      <c r="B4948" s="1">
        <v>63</v>
      </c>
      <c r="C4948" s="1" t="s">
        <v>4700</v>
      </c>
      <c r="D4948" s="1">
        <v>10</v>
      </c>
      <c r="E4948" s="1" t="s">
        <v>4701</v>
      </c>
      <c r="F4948" s="1">
        <v>3429633</v>
      </c>
      <c r="G4948" s="1">
        <v>3435581</v>
      </c>
      <c r="L4948" s="1" t="s">
        <v>14</v>
      </c>
      <c r="M4948" s="1" t="s">
        <v>14</v>
      </c>
    </row>
    <row r="4949" spans="2:13">
      <c r="B4949" s="1">
        <v>63</v>
      </c>
      <c r="C4949" s="1" t="s">
        <v>4702</v>
      </c>
      <c r="D4949" s="1">
        <v>10</v>
      </c>
      <c r="E4949" s="1" t="s">
        <v>4703</v>
      </c>
      <c r="F4949" s="1">
        <v>3429928</v>
      </c>
      <c r="G4949" s="1">
        <v>3431245</v>
      </c>
      <c r="L4949" s="1" t="s">
        <v>14</v>
      </c>
      <c r="M4949" s="1" t="s">
        <v>14</v>
      </c>
    </row>
    <row r="4950" spans="2:13">
      <c r="B4950" s="1">
        <v>63</v>
      </c>
      <c r="C4950" s="1" t="s">
        <v>4704</v>
      </c>
      <c r="D4950" s="1">
        <v>10</v>
      </c>
      <c r="E4950" s="1" t="s">
        <v>4705</v>
      </c>
      <c r="F4950" s="1">
        <v>3435260</v>
      </c>
      <c r="G4950" s="1">
        <v>3441843</v>
      </c>
      <c r="L4950" s="1" t="s">
        <v>14</v>
      </c>
      <c r="M4950" s="1" t="s">
        <v>14</v>
      </c>
    </row>
    <row r="4951" spans="2:13">
      <c r="B4951" s="1">
        <v>63</v>
      </c>
      <c r="C4951" s="1" t="s">
        <v>4706</v>
      </c>
      <c r="D4951" s="1">
        <v>10</v>
      </c>
      <c r="E4951" s="1" t="s">
        <v>4707</v>
      </c>
      <c r="F4951" s="1">
        <v>3442183</v>
      </c>
      <c r="G4951" s="1">
        <v>3443118</v>
      </c>
      <c r="L4951" s="1" t="s">
        <v>14</v>
      </c>
      <c r="M4951" s="1" t="s">
        <v>14</v>
      </c>
    </row>
    <row r="4952" spans="2:13">
      <c r="B4952" s="1">
        <v>63</v>
      </c>
      <c r="C4952" s="1" t="s">
        <v>4708</v>
      </c>
      <c r="D4952" s="1">
        <v>10</v>
      </c>
      <c r="E4952" s="1" t="s">
        <v>4709</v>
      </c>
      <c r="F4952" s="1">
        <v>3444365</v>
      </c>
      <c r="G4952" s="1">
        <v>3447749</v>
      </c>
      <c r="L4952" s="1" t="s">
        <v>14</v>
      </c>
      <c r="M4952" s="1" t="s">
        <v>14</v>
      </c>
    </row>
    <row r="4953" spans="2:13">
      <c r="B4953" s="1">
        <v>63</v>
      </c>
      <c r="C4953" s="1" t="s">
        <v>4710</v>
      </c>
      <c r="D4953" s="1">
        <v>10</v>
      </c>
      <c r="E4953" s="1" t="s">
        <v>4711</v>
      </c>
      <c r="F4953" s="1">
        <v>3447692</v>
      </c>
      <c r="G4953" s="1">
        <v>3452225</v>
      </c>
      <c r="L4953" s="1" t="s">
        <v>14</v>
      </c>
      <c r="M4953" s="1" t="s">
        <v>14</v>
      </c>
    </row>
    <row r="4954" spans="2:13">
      <c r="B4954" s="1">
        <v>63</v>
      </c>
      <c r="C4954" s="1" t="s">
        <v>4712</v>
      </c>
      <c r="D4954" s="1">
        <v>10</v>
      </c>
      <c r="E4954" s="1" t="s">
        <v>4713</v>
      </c>
      <c r="F4954" s="1">
        <v>3452211</v>
      </c>
      <c r="G4954" s="1">
        <v>3459861</v>
      </c>
      <c r="H4954" s="1" t="s">
        <v>4714</v>
      </c>
      <c r="I4954" s="1" t="s">
        <v>4715</v>
      </c>
      <c r="J4954" s="1" t="s">
        <v>4716</v>
      </c>
      <c r="L4954" s="1" t="s">
        <v>96</v>
      </c>
      <c r="M4954" s="1" t="s">
        <v>97</v>
      </c>
    </row>
    <row r="4955" spans="2:13">
      <c r="B4955" s="1">
        <v>63</v>
      </c>
      <c r="C4955" s="1" t="s">
        <v>4717</v>
      </c>
      <c r="D4955" s="1">
        <v>10</v>
      </c>
      <c r="E4955" s="1" t="s">
        <v>4718</v>
      </c>
      <c r="F4955" s="1">
        <v>3460587</v>
      </c>
      <c r="G4955" s="1">
        <v>3462115</v>
      </c>
      <c r="L4955" s="1" t="s">
        <v>14</v>
      </c>
      <c r="M4955" s="1" t="s">
        <v>14</v>
      </c>
    </row>
    <row r="4956" spans="2:13">
      <c r="B4956" s="1">
        <v>63</v>
      </c>
      <c r="C4956" s="1" t="s">
        <v>4719</v>
      </c>
      <c r="D4956" s="1">
        <v>10</v>
      </c>
      <c r="E4956" s="1" t="s">
        <v>4720</v>
      </c>
      <c r="F4956" s="1">
        <v>3461968</v>
      </c>
      <c r="G4956" s="1">
        <v>3469603</v>
      </c>
      <c r="H4956" s="1" t="s">
        <v>4721</v>
      </c>
      <c r="I4956" s="1" t="s">
        <v>4722</v>
      </c>
      <c r="J4956" s="1" t="s">
        <v>4723</v>
      </c>
      <c r="K4956" s="1" t="s">
        <v>4724</v>
      </c>
      <c r="L4956" s="1" t="s">
        <v>4725</v>
      </c>
      <c r="M4956" s="1" t="s">
        <v>4726</v>
      </c>
    </row>
    <row r="4957" spans="2:13">
      <c r="B4957" s="1">
        <v>63</v>
      </c>
      <c r="C4957" s="1" t="s">
        <v>4727</v>
      </c>
      <c r="D4957" s="1">
        <v>10</v>
      </c>
      <c r="E4957" s="1" t="s">
        <v>4728</v>
      </c>
      <c r="F4957" s="1">
        <v>3469480</v>
      </c>
      <c r="G4957" s="1">
        <v>3476811</v>
      </c>
      <c r="L4957" s="1" t="s">
        <v>14</v>
      </c>
      <c r="M4957" s="1" t="s">
        <v>14</v>
      </c>
    </row>
    <row r="4958" spans="2:13">
      <c r="B4958" s="1">
        <v>63</v>
      </c>
      <c r="C4958" s="1" t="s">
        <v>4729</v>
      </c>
      <c r="D4958" s="1">
        <v>10</v>
      </c>
      <c r="E4958" s="1" t="s">
        <v>4730</v>
      </c>
      <c r="F4958" s="1">
        <v>3477447</v>
      </c>
      <c r="G4958" s="1">
        <v>3487318</v>
      </c>
      <c r="L4958" s="1" t="s">
        <v>14</v>
      </c>
      <c r="M4958" s="1" t="s">
        <v>14</v>
      </c>
    </row>
    <row r="4959" spans="2:13">
      <c r="B4959" s="1">
        <v>63</v>
      </c>
      <c r="C4959" s="1" t="s">
        <v>4731</v>
      </c>
      <c r="D4959" s="1">
        <v>10</v>
      </c>
      <c r="E4959" s="1" t="s">
        <v>4732</v>
      </c>
      <c r="F4959" s="1">
        <v>3488421</v>
      </c>
      <c r="G4959" s="1">
        <v>3496758</v>
      </c>
      <c r="H4959" s="1" t="s">
        <v>4733</v>
      </c>
      <c r="I4959" s="1" t="s">
        <v>4734</v>
      </c>
      <c r="J4959" s="1" t="s">
        <v>4735</v>
      </c>
      <c r="L4959" s="1" t="s">
        <v>4736</v>
      </c>
      <c r="M4959" s="1" t="s">
        <v>4737</v>
      </c>
    </row>
    <row r="4960" spans="2:13">
      <c r="B4960" s="1">
        <v>63</v>
      </c>
      <c r="C4960" s="1" t="s">
        <v>4738</v>
      </c>
      <c r="D4960" s="1">
        <v>10</v>
      </c>
      <c r="E4960" s="1" t="s">
        <v>4739</v>
      </c>
      <c r="F4960" s="1">
        <v>3499278</v>
      </c>
      <c r="G4960" s="1">
        <v>3502671</v>
      </c>
      <c r="L4960" s="1" t="s">
        <v>14</v>
      </c>
      <c r="M4960" s="1" t="s">
        <v>14</v>
      </c>
    </row>
    <row r="4961" spans="2:13">
      <c r="B4961" s="1">
        <v>63</v>
      </c>
      <c r="C4961" s="1" t="s">
        <v>4740</v>
      </c>
      <c r="D4961" s="1">
        <v>10</v>
      </c>
      <c r="E4961" s="1" t="s">
        <v>4741</v>
      </c>
      <c r="F4961" s="1">
        <v>3503386</v>
      </c>
      <c r="G4961" s="1">
        <v>3506483</v>
      </c>
      <c r="H4961" s="1" t="s">
        <v>420</v>
      </c>
      <c r="I4961" s="1" t="s">
        <v>4742</v>
      </c>
      <c r="J4961" s="1" t="s">
        <v>4743</v>
      </c>
      <c r="L4961" s="1" t="s">
        <v>14</v>
      </c>
      <c r="M4961" s="1" t="s">
        <v>14</v>
      </c>
    </row>
    <row r="4962" spans="2:13">
      <c r="B4962" s="1">
        <v>63</v>
      </c>
      <c r="C4962" s="1" t="s">
        <v>4744</v>
      </c>
      <c r="D4962" s="1">
        <v>10</v>
      </c>
      <c r="E4962" s="1" t="s">
        <v>4745</v>
      </c>
      <c r="F4962" s="1">
        <v>3506063</v>
      </c>
      <c r="G4962" s="1">
        <v>3523300</v>
      </c>
      <c r="H4962" s="1" t="s">
        <v>4746</v>
      </c>
      <c r="I4962" s="1" t="s">
        <v>4747</v>
      </c>
      <c r="J4962" s="1" t="s">
        <v>4748</v>
      </c>
      <c r="L4962" s="1" t="s">
        <v>1679</v>
      </c>
      <c r="M4962" s="1" t="s">
        <v>1680</v>
      </c>
    </row>
    <row r="4963" spans="2:13">
      <c r="B4963" s="1">
        <v>63</v>
      </c>
      <c r="C4963" s="1" t="s">
        <v>4749</v>
      </c>
      <c r="D4963" s="1">
        <v>10</v>
      </c>
      <c r="E4963" s="1" t="s">
        <v>4750</v>
      </c>
      <c r="F4963" s="1">
        <v>3524908</v>
      </c>
      <c r="G4963" s="1">
        <v>3528726</v>
      </c>
      <c r="H4963" s="1" t="s">
        <v>2513</v>
      </c>
      <c r="I4963" s="1" t="s">
        <v>4751</v>
      </c>
      <c r="J4963" s="1" t="s">
        <v>4752</v>
      </c>
      <c r="K4963" s="1" t="s">
        <v>4753</v>
      </c>
      <c r="L4963" s="1" t="s">
        <v>567</v>
      </c>
      <c r="M4963" s="1" t="s">
        <v>568</v>
      </c>
    </row>
    <row r="4964" spans="2:13">
      <c r="B4964" s="1">
        <v>63</v>
      </c>
      <c r="C4964" s="1" t="s">
        <v>4754</v>
      </c>
      <c r="D4964" s="1">
        <v>10</v>
      </c>
      <c r="E4964" s="1" t="s">
        <v>4755</v>
      </c>
      <c r="F4964" s="1">
        <v>3528507</v>
      </c>
      <c r="G4964" s="1">
        <v>3530530</v>
      </c>
      <c r="L4964" s="1" t="s">
        <v>14</v>
      </c>
      <c r="M4964" s="1" t="s">
        <v>14</v>
      </c>
    </row>
    <row r="4965" spans="2:13">
      <c r="B4965" s="1">
        <v>63</v>
      </c>
      <c r="C4965" s="1" t="s">
        <v>4756</v>
      </c>
      <c r="D4965" s="1">
        <v>10</v>
      </c>
      <c r="E4965" s="1" t="s">
        <v>4757</v>
      </c>
      <c r="F4965" s="1">
        <v>3532990</v>
      </c>
      <c r="G4965" s="1">
        <v>3539482</v>
      </c>
      <c r="H4965" s="1" t="s">
        <v>4758</v>
      </c>
      <c r="I4965" s="1" t="s">
        <v>4759</v>
      </c>
      <c r="J4965" s="1" t="s">
        <v>4760</v>
      </c>
      <c r="L4965" s="1" t="s">
        <v>755</v>
      </c>
      <c r="M4965" s="1" t="s">
        <v>756</v>
      </c>
    </row>
    <row r="4966" spans="2:13">
      <c r="B4966" s="1">
        <v>63</v>
      </c>
      <c r="C4966" s="1" t="s">
        <v>4761</v>
      </c>
      <c r="D4966" s="1">
        <v>10</v>
      </c>
      <c r="E4966" s="1" t="s">
        <v>4762</v>
      </c>
      <c r="F4966" s="1">
        <v>3538524</v>
      </c>
      <c r="G4966" s="1">
        <v>3546053</v>
      </c>
      <c r="H4966" s="1" t="s">
        <v>4758</v>
      </c>
      <c r="I4966" s="1" t="s">
        <v>4763</v>
      </c>
      <c r="J4966" s="1" t="s">
        <v>4764</v>
      </c>
      <c r="L4966" s="1" t="s">
        <v>4765</v>
      </c>
      <c r="M4966" s="1" t="s">
        <v>4766</v>
      </c>
    </row>
    <row r="4967" spans="2:13">
      <c r="B4967" s="1">
        <v>63</v>
      </c>
      <c r="C4967" s="1" t="s">
        <v>4767</v>
      </c>
      <c r="D4967" s="1">
        <v>10</v>
      </c>
      <c r="E4967" s="1" t="s">
        <v>4768</v>
      </c>
      <c r="F4967" s="1">
        <v>3546443</v>
      </c>
      <c r="G4967" s="1">
        <v>3550105</v>
      </c>
      <c r="H4967" s="1" t="s">
        <v>420</v>
      </c>
      <c r="I4967" s="1" t="s">
        <v>4769</v>
      </c>
      <c r="J4967" s="1" t="s">
        <v>4770</v>
      </c>
      <c r="L4967" s="1" t="s">
        <v>4771</v>
      </c>
      <c r="M4967" s="1" t="s">
        <v>4772</v>
      </c>
    </row>
    <row r="4968" spans="2:13">
      <c r="B4968" s="1">
        <v>63</v>
      </c>
      <c r="C4968" s="1" t="s">
        <v>4773</v>
      </c>
      <c r="D4968" s="1">
        <v>10</v>
      </c>
      <c r="E4968" s="1" t="s">
        <v>4774</v>
      </c>
      <c r="F4968" s="1">
        <v>3550089</v>
      </c>
      <c r="G4968" s="1">
        <v>3554703</v>
      </c>
      <c r="H4968" s="1" t="s">
        <v>4775</v>
      </c>
      <c r="I4968" s="1" t="s">
        <v>4776</v>
      </c>
      <c r="J4968" s="1" t="s">
        <v>4777</v>
      </c>
      <c r="L4968" s="1" t="s">
        <v>4778</v>
      </c>
      <c r="M4968" s="1" t="s">
        <v>4779</v>
      </c>
    </row>
    <row r="4969" spans="2:13">
      <c r="B4969" s="1">
        <v>63</v>
      </c>
      <c r="C4969" s="1" t="s">
        <v>4780</v>
      </c>
      <c r="D4969" s="1">
        <v>10</v>
      </c>
      <c r="E4969" s="1" t="s">
        <v>4781</v>
      </c>
      <c r="F4969" s="1">
        <v>3733257</v>
      </c>
      <c r="G4969" s="1">
        <v>3734562</v>
      </c>
      <c r="L4969" s="1" t="s">
        <v>14</v>
      </c>
      <c r="M4969" s="1" t="s">
        <v>14</v>
      </c>
    </row>
    <row r="4970" spans="2:13">
      <c r="B4970" s="1">
        <v>63</v>
      </c>
      <c r="C4970" s="1" t="s">
        <v>4782</v>
      </c>
      <c r="D4970" s="1">
        <v>10</v>
      </c>
      <c r="E4970" s="1" t="s">
        <v>4783</v>
      </c>
      <c r="F4970" s="1">
        <v>3786480</v>
      </c>
      <c r="G4970" s="1">
        <v>3794989</v>
      </c>
      <c r="L4970" s="1" t="s">
        <v>4784</v>
      </c>
      <c r="M4970" s="1" t="s">
        <v>4785</v>
      </c>
    </row>
    <row r="4971" spans="2:13">
      <c r="B4971" s="1">
        <v>63</v>
      </c>
      <c r="C4971" s="1" t="s">
        <v>4786</v>
      </c>
      <c r="D4971" s="1">
        <v>10</v>
      </c>
      <c r="E4971" s="1" t="s">
        <v>4787</v>
      </c>
      <c r="F4971" s="1">
        <v>3795461</v>
      </c>
      <c r="G4971" s="1">
        <v>3806116</v>
      </c>
      <c r="H4971" s="1" t="s">
        <v>4416</v>
      </c>
      <c r="I4971" s="1" t="s">
        <v>4788</v>
      </c>
      <c r="J4971" s="1" t="s">
        <v>4789</v>
      </c>
      <c r="L4971" s="1" t="s">
        <v>4790</v>
      </c>
      <c r="M4971" s="1" t="s">
        <v>4791</v>
      </c>
    </row>
    <row r="4972" spans="2:13">
      <c r="B4972" s="1">
        <v>63</v>
      </c>
      <c r="C4972" s="1" t="s">
        <v>4792</v>
      </c>
      <c r="D4972" s="1">
        <v>10</v>
      </c>
      <c r="E4972" s="1" t="s">
        <v>4793</v>
      </c>
      <c r="F4972" s="1">
        <v>3806797</v>
      </c>
      <c r="G4972" s="1">
        <v>3815864</v>
      </c>
      <c r="L4972" s="1" t="s">
        <v>216</v>
      </c>
      <c r="M4972" s="1" t="s">
        <v>217</v>
      </c>
    </row>
    <row r="4973" spans="2:13">
      <c r="B4973" s="1">
        <v>63</v>
      </c>
      <c r="C4973" s="1" t="s">
        <v>4794</v>
      </c>
      <c r="D4973" s="1">
        <v>10</v>
      </c>
      <c r="E4973" s="1" t="s">
        <v>4795</v>
      </c>
      <c r="F4973" s="1">
        <v>3816761</v>
      </c>
      <c r="G4973" s="1">
        <v>3817054</v>
      </c>
      <c r="L4973" s="1" t="s">
        <v>14</v>
      </c>
      <c r="M4973" s="1" t="s">
        <v>14</v>
      </c>
    </row>
    <row r="4974" spans="2:13">
      <c r="B4974" s="1">
        <v>63</v>
      </c>
      <c r="C4974" s="1" t="s">
        <v>4796</v>
      </c>
      <c r="D4974" s="1">
        <v>10</v>
      </c>
      <c r="E4974" s="1" t="s">
        <v>4797</v>
      </c>
      <c r="F4974" s="1">
        <v>3818853</v>
      </c>
      <c r="G4974" s="1">
        <v>3824765</v>
      </c>
      <c r="L4974" s="1" t="s">
        <v>14</v>
      </c>
      <c r="M4974" s="1" t="s">
        <v>14</v>
      </c>
    </row>
    <row r="4975" spans="2:13">
      <c r="B4975" s="1">
        <v>63</v>
      </c>
      <c r="C4975" s="1" t="s">
        <v>4798</v>
      </c>
      <c r="D4975" s="1">
        <v>10</v>
      </c>
      <c r="E4975" s="1" t="s">
        <v>4799</v>
      </c>
      <c r="F4975" s="1">
        <v>3825105</v>
      </c>
      <c r="G4975" s="1">
        <v>3832129</v>
      </c>
      <c r="H4975" s="1" t="s">
        <v>2513</v>
      </c>
      <c r="I4975" s="1" t="s">
        <v>4800</v>
      </c>
      <c r="K4975" s="1" t="s">
        <v>4801</v>
      </c>
      <c r="L4975" s="1" t="s">
        <v>2516</v>
      </c>
      <c r="M4975" s="1" t="s">
        <v>2517</v>
      </c>
    </row>
    <row r="4976" spans="2:13">
      <c r="B4976" s="1">
        <v>63</v>
      </c>
      <c r="C4976" s="1" t="s">
        <v>4802</v>
      </c>
      <c r="D4976" s="1">
        <v>10</v>
      </c>
      <c r="E4976" s="1" t="s">
        <v>4803</v>
      </c>
      <c r="F4976" s="1">
        <v>3831861</v>
      </c>
      <c r="G4976" s="1">
        <v>3838935</v>
      </c>
      <c r="L4976" s="1" t="s">
        <v>14</v>
      </c>
      <c r="M4976" s="1" t="s">
        <v>14</v>
      </c>
    </row>
    <row r="4977" spans="2:13">
      <c r="B4977" s="1">
        <v>63</v>
      </c>
      <c r="C4977" s="1" t="s">
        <v>4804</v>
      </c>
      <c r="D4977" s="1">
        <v>10</v>
      </c>
      <c r="E4977" s="1" t="s">
        <v>4805</v>
      </c>
      <c r="F4977" s="1">
        <v>3844474</v>
      </c>
      <c r="G4977" s="1">
        <v>3851363</v>
      </c>
      <c r="L4977" s="1" t="s">
        <v>14</v>
      </c>
      <c r="M4977" s="1" t="s">
        <v>14</v>
      </c>
    </row>
    <row r="4978" spans="2:13">
      <c r="B4978" s="1">
        <v>63</v>
      </c>
      <c r="C4978" s="1" t="s">
        <v>4806</v>
      </c>
      <c r="D4978" s="1">
        <v>10</v>
      </c>
      <c r="E4978" s="1" t="s">
        <v>4807</v>
      </c>
      <c r="F4978" s="1">
        <v>3852425</v>
      </c>
      <c r="G4978" s="1">
        <v>3858247</v>
      </c>
      <c r="L4978" s="1" t="s">
        <v>14</v>
      </c>
      <c r="M4978" s="1" t="s">
        <v>14</v>
      </c>
    </row>
    <row r="4979" spans="2:13">
      <c r="B4979" s="1">
        <v>63</v>
      </c>
      <c r="C4979" s="1" t="s">
        <v>4808</v>
      </c>
      <c r="D4979" s="1">
        <v>10</v>
      </c>
      <c r="E4979" s="1" t="s">
        <v>4809</v>
      </c>
      <c r="F4979" s="1">
        <v>3858061</v>
      </c>
      <c r="G4979" s="1">
        <v>3861057</v>
      </c>
      <c r="L4979" s="1" t="s">
        <v>14</v>
      </c>
      <c r="M4979" s="1" t="s">
        <v>14</v>
      </c>
    </row>
    <row r="4980" spans="2:13">
      <c r="B4980" s="1">
        <v>63</v>
      </c>
      <c r="C4980" s="1" t="s">
        <v>4810</v>
      </c>
      <c r="D4980" s="1">
        <v>10</v>
      </c>
      <c r="E4980" s="1" t="s">
        <v>4811</v>
      </c>
      <c r="F4980" s="1">
        <v>3861097</v>
      </c>
      <c r="G4980" s="1">
        <v>3862234</v>
      </c>
      <c r="H4980" s="1" t="s">
        <v>4812</v>
      </c>
      <c r="I4980" s="1" t="s">
        <v>4813</v>
      </c>
      <c r="J4980" s="1" t="s">
        <v>4814</v>
      </c>
      <c r="K4980" s="1" t="s">
        <v>4815</v>
      </c>
      <c r="L4980" s="1" t="s">
        <v>1463</v>
      </c>
      <c r="M4980" s="1" t="s">
        <v>1464</v>
      </c>
    </row>
    <row r="4981" spans="2:13">
      <c r="B4981" s="1">
        <v>63</v>
      </c>
      <c r="C4981" s="1" t="s">
        <v>4816</v>
      </c>
      <c r="D4981" s="1">
        <v>10</v>
      </c>
      <c r="E4981" s="1" t="s">
        <v>4817</v>
      </c>
      <c r="F4981" s="1">
        <v>3862463</v>
      </c>
      <c r="G4981" s="1">
        <v>3865544</v>
      </c>
      <c r="L4981" s="1" t="s">
        <v>14</v>
      </c>
      <c r="M4981" s="1" t="s">
        <v>14</v>
      </c>
    </row>
    <row r="4982" spans="2:13">
      <c r="B4982" s="1">
        <v>63</v>
      </c>
      <c r="C4982" s="1" t="s">
        <v>4818</v>
      </c>
      <c r="D4982" s="1">
        <v>10</v>
      </c>
      <c r="E4982" s="1" t="s">
        <v>4819</v>
      </c>
      <c r="F4982" s="1">
        <v>3865312</v>
      </c>
      <c r="G4982" s="1">
        <v>3867744</v>
      </c>
      <c r="L4982" s="1" t="s">
        <v>14</v>
      </c>
      <c r="M4982" s="1" t="s">
        <v>14</v>
      </c>
    </row>
    <row r="4983" spans="2:13">
      <c r="B4983" s="1">
        <v>63</v>
      </c>
      <c r="C4983" s="1" t="s">
        <v>4820</v>
      </c>
      <c r="D4983" s="1">
        <v>10</v>
      </c>
      <c r="E4983" s="1" t="s">
        <v>4821</v>
      </c>
      <c r="F4983" s="1">
        <v>3867805</v>
      </c>
      <c r="G4983" s="1">
        <v>3875250</v>
      </c>
      <c r="L4983" s="1" t="s">
        <v>2680</v>
      </c>
      <c r="M4983" s="1" t="s">
        <v>2681</v>
      </c>
    </row>
    <row r="4984" spans="2:13">
      <c r="B4984" s="1">
        <v>63</v>
      </c>
      <c r="C4984" s="1" t="s">
        <v>4822</v>
      </c>
      <c r="D4984" s="1">
        <v>10</v>
      </c>
      <c r="E4984" s="1" t="s">
        <v>4823</v>
      </c>
      <c r="F4984" s="1">
        <v>3874781</v>
      </c>
      <c r="G4984" s="1">
        <v>3881648</v>
      </c>
      <c r="L4984" s="1" t="s">
        <v>14</v>
      </c>
      <c r="M4984" s="1" t="s">
        <v>14</v>
      </c>
    </row>
    <row r="4985" spans="2:13">
      <c r="B4985" s="1">
        <v>63</v>
      </c>
      <c r="C4985" s="1" t="s">
        <v>4824</v>
      </c>
      <c r="D4985" s="1">
        <v>10</v>
      </c>
      <c r="E4985" s="1" t="s">
        <v>4825</v>
      </c>
      <c r="F4985" s="1">
        <v>3882226</v>
      </c>
      <c r="G4985" s="1">
        <v>3886056</v>
      </c>
      <c r="H4985" s="1" t="s">
        <v>2370</v>
      </c>
      <c r="I4985" s="1" t="s">
        <v>4826</v>
      </c>
      <c r="K4985" s="1" t="s">
        <v>4827</v>
      </c>
      <c r="L4985" s="1" t="s">
        <v>1169</v>
      </c>
      <c r="M4985" s="1" t="s">
        <v>1170</v>
      </c>
    </row>
    <row r="4986" spans="2:13">
      <c r="B4986" s="1">
        <v>63</v>
      </c>
      <c r="C4986" s="1" t="s">
        <v>4828</v>
      </c>
      <c r="D4986" s="1">
        <v>10</v>
      </c>
      <c r="E4986" s="1" t="s">
        <v>4829</v>
      </c>
      <c r="F4986" s="1">
        <v>3885812</v>
      </c>
      <c r="G4986" s="1">
        <v>3888745</v>
      </c>
      <c r="H4986" s="1" t="s">
        <v>4830</v>
      </c>
      <c r="I4986" s="1" t="s">
        <v>4831</v>
      </c>
      <c r="J4986" s="1" t="s">
        <v>4832</v>
      </c>
      <c r="L4986" s="1" t="s">
        <v>4833</v>
      </c>
      <c r="M4986" s="1" t="s">
        <v>4834</v>
      </c>
    </row>
    <row r="4987" spans="2:13">
      <c r="B4987" s="1">
        <v>63</v>
      </c>
      <c r="C4987" s="1" t="s">
        <v>4835</v>
      </c>
      <c r="D4987" s="1">
        <v>10</v>
      </c>
      <c r="E4987" s="1" t="s">
        <v>4836</v>
      </c>
      <c r="F4987" s="1">
        <v>3888721</v>
      </c>
      <c r="G4987" s="1">
        <v>3893992</v>
      </c>
      <c r="H4987" s="1" t="s">
        <v>4837</v>
      </c>
      <c r="I4987" s="1" t="s">
        <v>4838</v>
      </c>
      <c r="J4987" s="1" t="s">
        <v>4839</v>
      </c>
      <c r="K4987" s="1" t="s">
        <v>4840</v>
      </c>
      <c r="L4987" s="1" t="s">
        <v>2680</v>
      </c>
      <c r="M4987" s="1" t="s">
        <v>2681</v>
      </c>
    </row>
    <row r="4988" spans="2:13">
      <c r="B4988" s="1">
        <v>63</v>
      </c>
      <c r="C4988" s="1" t="s">
        <v>4841</v>
      </c>
      <c r="D4988" s="1">
        <v>10</v>
      </c>
      <c r="E4988" s="1" t="s">
        <v>4842</v>
      </c>
      <c r="F4988" s="1">
        <v>3894398</v>
      </c>
      <c r="G4988" s="1">
        <v>3899315</v>
      </c>
      <c r="L4988" s="1" t="s">
        <v>4843</v>
      </c>
      <c r="M4988" s="1" t="s">
        <v>4844</v>
      </c>
    </row>
    <row r="4989" spans="2:13">
      <c r="B4989" s="1">
        <v>63</v>
      </c>
      <c r="C4989" s="1" t="s">
        <v>4845</v>
      </c>
      <c r="D4989" s="1">
        <v>10</v>
      </c>
      <c r="E4989" s="1" t="s">
        <v>4846</v>
      </c>
      <c r="F4989" s="1">
        <v>3899125</v>
      </c>
      <c r="G4989" s="1">
        <v>3902219</v>
      </c>
      <c r="H4989" s="1" t="s">
        <v>4847</v>
      </c>
      <c r="I4989" s="1" t="s">
        <v>4848</v>
      </c>
      <c r="J4989" s="1" t="s">
        <v>4849</v>
      </c>
      <c r="K4989" s="1" t="s">
        <v>4850</v>
      </c>
      <c r="L4989" s="1" t="s">
        <v>14</v>
      </c>
      <c r="M4989" s="1" t="s">
        <v>14</v>
      </c>
    </row>
    <row r="4990" spans="2:13">
      <c r="B4990" s="1">
        <v>63</v>
      </c>
      <c r="C4990" s="1" t="s">
        <v>4851</v>
      </c>
      <c r="D4990" s="1">
        <v>10</v>
      </c>
      <c r="E4990" s="1" t="s">
        <v>4852</v>
      </c>
      <c r="F4990" s="1">
        <v>3902333</v>
      </c>
      <c r="G4990" s="1">
        <v>3903196</v>
      </c>
      <c r="H4990" s="1" t="s">
        <v>4853</v>
      </c>
      <c r="I4990" s="1" t="s">
        <v>4854</v>
      </c>
      <c r="J4990" s="1" t="s">
        <v>4855</v>
      </c>
      <c r="L4990" s="1" t="s">
        <v>4856</v>
      </c>
      <c r="M4990" s="1" t="s">
        <v>4857</v>
      </c>
    </row>
    <row r="4991" spans="2:13">
      <c r="B4991" s="1">
        <v>63</v>
      </c>
      <c r="C4991" s="1" t="s">
        <v>4858</v>
      </c>
      <c r="D4991" s="1">
        <v>10</v>
      </c>
      <c r="E4991" s="1" t="s">
        <v>4859</v>
      </c>
      <c r="F4991" s="1">
        <v>3903560</v>
      </c>
      <c r="G4991" s="1">
        <v>3904087</v>
      </c>
      <c r="L4991" s="1" t="s">
        <v>14</v>
      </c>
      <c r="M4991" s="1" t="s">
        <v>14</v>
      </c>
    </row>
    <row r="4992" spans="2:13">
      <c r="B4992" s="1">
        <v>63</v>
      </c>
      <c r="C4992" s="1" t="s">
        <v>4860</v>
      </c>
      <c r="D4992" s="1">
        <v>10</v>
      </c>
      <c r="E4992" s="1" t="s">
        <v>4861</v>
      </c>
      <c r="F4992" s="1">
        <v>3917485</v>
      </c>
      <c r="G4992" s="1">
        <v>3928430</v>
      </c>
      <c r="H4992" s="1" t="s">
        <v>4862</v>
      </c>
      <c r="I4992" s="1" t="s">
        <v>4863</v>
      </c>
      <c r="K4992" s="1" t="s">
        <v>4864</v>
      </c>
      <c r="L4992" s="1" t="s">
        <v>229</v>
      </c>
      <c r="M4992" s="1" t="s">
        <v>230</v>
      </c>
    </row>
    <row r="4993" spans="2:13">
      <c r="B4993" s="1">
        <v>63</v>
      </c>
      <c r="C4993" s="1" t="s">
        <v>4865</v>
      </c>
      <c r="D4993" s="1">
        <v>10</v>
      </c>
      <c r="E4993" s="1" t="s">
        <v>4866</v>
      </c>
      <c r="F4993" s="1">
        <v>3928472</v>
      </c>
      <c r="G4993" s="1">
        <v>3932749</v>
      </c>
      <c r="H4993" s="1" t="s">
        <v>374</v>
      </c>
      <c r="I4993" s="1" t="s">
        <v>4867</v>
      </c>
      <c r="J4993" s="1" t="s">
        <v>4868</v>
      </c>
      <c r="L4993" s="1" t="s">
        <v>14</v>
      </c>
      <c r="M4993" s="1" t="s">
        <v>14</v>
      </c>
    </row>
    <row r="4994" spans="2:13">
      <c r="B4994" s="1">
        <v>63</v>
      </c>
      <c r="C4994" s="1" t="s">
        <v>4869</v>
      </c>
      <c r="D4994" s="1">
        <v>10</v>
      </c>
      <c r="E4994" s="1" t="s">
        <v>4870</v>
      </c>
      <c r="F4994" s="1">
        <v>3932837</v>
      </c>
      <c r="G4994" s="1">
        <v>3938100</v>
      </c>
      <c r="L4994" s="1" t="s">
        <v>96</v>
      </c>
      <c r="M4994" s="1" t="s">
        <v>97</v>
      </c>
    </row>
    <row r="4995" spans="2:13">
      <c r="B4995" s="1">
        <v>63</v>
      </c>
      <c r="C4995" s="1" t="s">
        <v>4871</v>
      </c>
      <c r="D4995" s="1">
        <v>10</v>
      </c>
      <c r="E4995" s="1" t="s">
        <v>4872</v>
      </c>
      <c r="F4995" s="1">
        <v>3938074</v>
      </c>
      <c r="G4995" s="1">
        <v>3941966</v>
      </c>
      <c r="L4995" s="1" t="s">
        <v>14</v>
      </c>
      <c r="M4995" s="1" t="s">
        <v>14</v>
      </c>
    </row>
    <row r="4996" spans="2:13">
      <c r="B4996" s="1">
        <v>63</v>
      </c>
      <c r="C4996" s="1" t="s">
        <v>4873</v>
      </c>
      <c r="D4996" s="1">
        <v>10</v>
      </c>
      <c r="E4996" s="1" t="s">
        <v>4874</v>
      </c>
      <c r="F4996" s="1">
        <v>3942219</v>
      </c>
      <c r="G4996" s="1">
        <v>3965460</v>
      </c>
      <c r="L4996" s="1" t="s">
        <v>14</v>
      </c>
      <c r="M4996" s="1" t="s">
        <v>14</v>
      </c>
    </row>
    <row r="4997" spans="2:13">
      <c r="B4997" s="1">
        <v>63</v>
      </c>
      <c r="C4997" s="1" t="s">
        <v>4875</v>
      </c>
      <c r="D4997" s="1">
        <v>10</v>
      </c>
      <c r="E4997" s="1" t="s">
        <v>4876</v>
      </c>
      <c r="F4997" s="1">
        <v>3964920</v>
      </c>
      <c r="G4997" s="1">
        <v>3969388</v>
      </c>
      <c r="L4997" s="1" t="s">
        <v>96</v>
      </c>
      <c r="M4997" s="1" t="s">
        <v>97</v>
      </c>
    </row>
    <row r="4998" spans="2:13">
      <c r="B4998" s="1">
        <v>63</v>
      </c>
      <c r="C4998" s="1" t="s">
        <v>4877</v>
      </c>
      <c r="D4998" s="1">
        <v>10</v>
      </c>
      <c r="E4998" s="1" t="s">
        <v>4878</v>
      </c>
      <c r="F4998" s="1">
        <v>3969312</v>
      </c>
      <c r="G4998" s="1">
        <v>3972017</v>
      </c>
      <c r="L4998" s="1" t="s">
        <v>96</v>
      </c>
      <c r="M4998" s="1" t="s">
        <v>97</v>
      </c>
    </row>
    <row r="4999" spans="2:13">
      <c r="B4999" s="1">
        <v>63</v>
      </c>
      <c r="C4999" s="1" t="s">
        <v>4879</v>
      </c>
      <c r="D4999" s="1">
        <v>10</v>
      </c>
      <c r="E4999" s="1" t="s">
        <v>4880</v>
      </c>
      <c r="F4999" s="1">
        <v>3972127</v>
      </c>
      <c r="G4999" s="1">
        <v>3972969</v>
      </c>
      <c r="L4999" s="1" t="s">
        <v>14</v>
      </c>
      <c r="M4999" s="1" t="s">
        <v>14</v>
      </c>
    </row>
    <row r="5000" spans="2:13">
      <c r="B5000" s="1">
        <v>63</v>
      </c>
      <c r="C5000" s="1" t="s">
        <v>4881</v>
      </c>
      <c r="D5000" s="1">
        <v>10</v>
      </c>
      <c r="E5000" s="1" t="s">
        <v>4882</v>
      </c>
      <c r="F5000" s="1">
        <v>3975016</v>
      </c>
      <c r="G5000" s="1">
        <v>3975764</v>
      </c>
      <c r="L5000" s="1" t="s">
        <v>14</v>
      </c>
      <c r="M5000" s="1" t="s">
        <v>14</v>
      </c>
    </row>
    <row r="5001" spans="2:13">
      <c r="B5001" s="1">
        <v>63</v>
      </c>
      <c r="C5001" s="1" t="s">
        <v>4883</v>
      </c>
      <c r="D5001" s="1">
        <v>10</v>
      </c>
      <c r="E5001" s="1" t="s">
        <v>4884</v>
      </c>
      <c r="F5001" s="1">
        <v>3976104</v>
      </c>
      <c r="G5001" s="1">
        <v>3978508</v>
      </c>
      <c r="H5001" s="1" t="s">
        <v>4885</v>
      </c>
      <c r="I5001" s="1" t="s">
        <v>4886</v>
      </c>
      <c r="J5001" s="1" t="s">
        <v>4887</v>
      </c>
      <c r="K5001" s="1" t="s">
        <v>4888</v>
      </c>
      <c r="L5001" s="1" t="s">
        <v>4889</v>
      </c>
      <c r="M5001" s="1" t="s">
        <v>4890</v>
      </c>
    </row>
    <row r="5002" spans="2:13">
      <c r="B5002" s="1">
        <v>63</v>
      </c>
      <c r="C5002" s="1" t="s">
        <v>4891</v>
      </c>
      <c r="D5002" s="1">
        <v>10</v>
      </c>
      <c r="E5002" s="1" t="s">
        <v>4892</v>
      </c>
      <c r="F5002" s="1">
        <v>3985598</v>
      </c>
      <c r="G5002" s="1">
        <v>3988184</v>
      </c>
      <c r="L5002" s="1" t="s">
        <v>14</v>
      </c>
      <c r="M5002" s="1" t="s">
        <v>14</v>
      </c>
    </row>
    <row r="5003" spans="2:13">
      <c r="B5003" s="1">
        <v>63</v>
      </c>
      <c r="C5003" s="1" t="s">
        <v>4893</v>
      </c>
      <c r="D5003" s="1">
        <v>10</v>
      </c>
      <c r="E5003" s="1" t="s">
        <v>4894</v>
      </c>
      <c r="F5003" s="1">
        <v>3989531</v>
      </c>
      <c r="G5003" s="1">
        <v>3990335</v>
      </c>
      <c r="L5003" s="1" t="s">
        <v>14</v>
      </c>
      <c r="M5003" s="1" t="s">
        <v>14</v>
      </c>
    </row>
    <row r="5004" spans="2:13">
      <c r="B5004" s="1">
        <v>63</v>
      </c>
      <c r="C5004" s="1" t="s">
        <v>4895</v>
      </c>
      <c r="D5004" s="1">
        <v>10</v>
      </c>
      <c r="E5004" s="1" t="s">
        <v>4896</v>
      </c>
      <c r="F5004" s="1">
        <v>3993594</v>
      </c>
      <c r="G5004" s="1">
        <v>3999164</v>
      </c>
      <c r="H5004" s="1" t="s">
        <v>4897</v>
      </c>
      <c r="I5004" s="1" t="s">
        <v>4898</v>
      </c>
      <c r="J5004" s="1" t="s">
        <v>4899</v>
      </c>
      <c r="L5004" s="1" t="s">
        <v>4900</v>
      </c>
      <c r="M5004" s="1" t="s">
        <v>4901</v>
      </c>
    </row>
    <row r="5005" spans="2:13">
      <c r="B5005" s="1">
        <v>63</v>
      </c>
      <c r="C5005" s="1" t="s">
        <v>4902</v>
      </c>
      <c r="D5005" s="1">
        <v>10</v>
      </c>
      <c r="E5005" s="1" t="s">
        <v>4903</v>
      </c>
      <c r="F5005" s="1">
        <v>3999244</v>
      </c>
      <c r="G5005" s="1">
        <v>4006175</v>
      </c>
      <c r="H5005" s="1" t="s">
        <v>4904</v>
      </c>
      <c r="I5005" s="1" t="s">
        <v>4905</v>
      </c>
      <c r="J5005" s="1" t="s">
        <v>4906</v>
      </c>
      <c r="L5005" s="1" t="s">
        <v>4907</v>
      </c>
      <c r="M5005" s="1" t="s">
        <v>4908</v>
      </c>
    </row>
    <row r="5006" spans="2:13">
      <c r="B5006" s="1">
        <v>63</v>
      </c>
      <c r="C5006" s="1" t="s">
        <v>4909</v>
      </c>
      <c r="D5006" s="1">
        <v>10</v>
      </c>
      <c r="E5006" s="1" t="s">
        <v>4910</v>
      </c>
      <c r="F5006" s="1">
        <v>4007581</v>
      </c>
      <c r="G5006" s="1">
        <v>4008635</v>
      </c>
      <c r="L5006" s="1" t="s">
        <v>14</v>
      </c>
      <c r="M5006" s="1" t="s">
        <v>14</v>
      </c>
    </row>
    <row r="5007" spans="2:13">
      <c r="B5007" s="1">
        <v>63</v>
      </c>
      <c r="C5007" s="1" t="s">
        <v>4911</v>
      </c>
      <c r="D5007" s="1">
        <v>10</v>
      </c>
      <c r="E5007" s="1" t="s">
        <v>4912</v>
      </c>
      <c r="F5007" s="1">
        <v>4009589</v>
      </c>
      <c r="G5007" s="1">
        <v>4010649</v>
      </c>
      <c r="L5007" s="1" t="s">
        <v>14</v>
      </c>
      <c r="M5007" s="1" t="s">
        <v>14</v>
      </c>
    </row>
    <row r="5008" spans="2:13">
      <c r="B5008" s="1">
        <v>63</v>
      </c>
      <c r="C5008" s="1" t="s">
        <v>4913</v>
      </c>
      <c r="D5008" s="1">
        <v>10</v>
      </c>
      <c r="E5008" s="1" t="s">
        <v>4914</v>
      </c>
      <c r="F5008" s="1">
        <v>4012274</v>
      </c>
      <c r="G5008" s="1">
        <v>4017833</v>
      </c>
      <c r="H5008" s="1" t="s">
        <v>2035</v>
      </c>
      <c r="I5008" s="1" t="s">
        <v>4915</v>
      </c>
      <c r="J5008" s="1" t="s">
        <v>4916</v>
      </c>
      <c r="K5008" s="1" t="s">
        <v>4917</v>
      </c>
      <c r="L5008" s="1" t="s">
        <v>4918</v>
      </c>
      <c r="M5008" s="1" t="s">
        <v>4919</v>
      </c>
    </row>
    <row r="5009" spans="2:13">
      <c r="B5009" s="1">
        <v>63</v>
      </c>
      <c r="C5009" s="1" t="s">
        <v>4920</v>
      </c>
      <c r="D5009" s="1">
        <v>10</v>
      </c>
      <c r="E5009" s="1" t="s">
        <v>4921</v>
      </c>
      <c r="F5009" s="1">
        <v>4017555</v>
      </c>
      <c r="G5009" s="1">
        <v>4024267</v>
      </c>
      <c r="L5009" s="1" t="s">
        <v>4922</v>
      </c>
      <c r="M5009" s="1" t="s">
        <v>4923</v>
      </c>
    </row>
    <row r="5010" spans="2:13">
      <c r="B5010" s="1">
        <v>63</v>
      </c>
      <c r="C5010" s="1" t="s">
        <v>4924</v>
      </c>
      <c r="D5010" s="1">
        <v>10</v>
      </c>
      <c r="E5010" s="1" t="s">
        <v>4925</v>
      </c>
      <c r="F5010" s="1">
        <v>4025792</v>
      </c>
      <c r="G5010" s="1">
        <v>4028148</v>
      </c>
      <c r="L5010" s="1" t="s">
        <v>14</v>
      </c>
      <c r="M5010" s="1" t="s">
        <v>14</v>
      </c>
    </row>
    <row r="5011" spans="2:13">
      <c r="B5011" s="1">
        <v>63</v>
      </c>
      <c r="C5011" s="1" t="s">
        <v>4926</v>
      </c>
      <c r="D5011" s="1">
        <v>10</v>
      </c>
      <c r="E5011" s="1" t="s">
        <v>4927</v>
      </c>
      <c r="F5011" s="1">
        <v>4028822</v>
      </c>
      <c r="G5011" s="1">
        <v>4029887</v>
      </c>
      <c r="L5011" s="1" t="s">
        <v>14</v>
      </c>
      <c r="M5011" s="1" t="s">
        <v>14</v>
      </c>
    </row>
    <row r="5012" spans="2:13">
      <c r="B5012" s="1">
        <v>63</v>
      </c>
      <c r="C5012" s="1" t="s">
        <v>4928</v>
      </c>
      <c r="D5012" s="1">
        <v>10</v>
      </c>
      <c r="E5012" s="1" t="s">
        <v>4929</v>
      </c>
      <c r="F5012" s="1">
        <v>4032862</v>
      </c>
      <c r="G5012" s="1">
        <v>4046415</v>
      </c>
      <c r="L5012" s="1" t="s">
        <v>1663</v>
      </c>
      <c r="M5012" s="1" t="s">
        <v>1664</v>
      </c>
    </row>
    <row r="5013" spans="2:13">
      <c r="B5013" s="1">
        <v>63</v>
      </c>
      <c r="C5013" s="1" t="s">
        <v>4930</v>
      </c>
      <c r="D5013" s="1">
        <v>10</v>
      </c>
      <c r="E5013" s="1" t="s">
        <v>4931</v>
      </c>
      <c r="F5013" s="1">
        <v>4046798</v>
      </c>
      <c r="G5013" s="1">
        <v>4050594</v>
      </c>
      <c r="L5013" s="1" t="s">
        <v>14</v>
      </c>
      <c r="M5013" s="1" t="s">
        <v>14</v>
      </c>
    </row>
    <row r="5014" spans="2:13">
      <c r="B5014" s="1">
        <v>63</v>
      </c>
      <c r="C5014" s="1" t="s">
        <v>4932</v>
      </c>
      <c r="D5014" s="1">
        <v>10</v>
      </c>
      <c r="E5014" s="1" t="s">
        <v>4933</v>
      </c>
      <c r="F5014" s="1">
        <v>4051295</v>
      </c>
      <c r="G5014" s="1">
        <v>4056111</v>
      </c>
      <c r="H5014" s="1" t="s">
        <v>4934</v>
      </c>
      <c r="I5014" s="1" t="s">
        <v>4935</v>
      </c>
      <c r="J5014" s="1" t="s">
        <v>4936</v>
      </c>
      <c r="L5014" s="1" t="s">
        <v>730</v>
      </c>
      <c r="M5014" s="1" t="s">
        <v>731</v>
      </c>
    </row>
    <row r="5015" spans="2:13">
      <c r="B5015" s="1">
        <v>63</v>
      </c>
      <c r="C5015" s="1" t="s">
        <v>4937</v>
      </c>
      <c r="D5015" s="1">
        <v>10</v>
      </c>
      <c r="E5015" s="1" t="s">
        <v>4938</v>
      </c>
      <c r="F5015" s="1">
        <v>4055986</v>
      </c>
      <c r="G5015" s="1">
        <v>4059508</v>
      </c>
      <c r="L5015" s="1" t="s">
        <v>4049</v>
      </c>
      <c r="M5015" s="1" t="s">
        <v>4050</v>
      </c>
    </row>
    <row r="5016" spans="2:13">
      <c r="B5016" s="1">
        <v>63</v>
      </c>
      <c r="C5016" s="1" t="s">
        <v>4939</v>
      </c>
      <c r="D5016" s="1">
        <v>10</v>
      </c>
      <c r="E5016" s="1" t="s">
        <v>4940</v>
      </c>
      <c r="F5016" s="1">
        <v>4060080</v>
      </c>
      <c r="G5016" s="1">
        <v>4064893</v>
      </c>
      <c r="H5016" s="1" t="s">
        <v>4941</v>
      </c>
      <c r="I5016" s="1" t="s">
        <v>4942</v>
      </c>
      <c r="J5016" s="1" t="s">
        <v>4943</v>
      </c>
      <c r="L5016" s="1" t="s">
        <v>14</v>
      </c>
      <c r="M5016" s="1" t="s">
        <v>14</v>
      </c>
    </row>
    <row r="5017" spans="2:13">
      <c r="B5017" s="1">
        <v>63</v>
      </c>
      <c r="C5017" s="1" t="s">
        <v>4944</v>
      </c>
      <c r="D5017" s="1">
        <v>10</v>
      </c>
      <c r="E5017" s="1" t="s">
        <v>4945</v>
      </c>
      <c r="F5017" s="1">
        <v>4065244</v>
      </c>
      <c r="G5017" s="1">
        <v>4066511</v>
      </c>
      <c r="L5017" s="1" t="s">
        <v>14</v>
      </c>
      <c r="M5017" s="1" t="s">
        <v>14</v>
      </c>
    </row>
    <row r="5018" spans="2:13">
      <c r="B5018" s="1">
        <v>63</v>
      </c>
      <c r="C5018" s="1" t="s">
        <v>4946</v>
      </c>
      <c r="D5018" s="1">
        <v>10</v>
      </c>
      <c r="E5018" s="1" t="s">
        <v>4947</v>
      </c>
      <c r="F5018" s="1">
        <v>4067485</v>
      </c>
      <c r="G5018" s="1">
        <v>4069756</v>
      </c>
      <c r="L5018" s="1" t="s">
        <v>14</v>
      </c>
      <c r="M5018" s="1" t="s">
        <v>14</v>
      </c>
    </row>
    <row r="5019" spans="2:13">
      <c r="B5019" s="1">
        <v>63</v>
      </c>
      <c r="C5019" s="1" t="s">
        <v>4948</v>
      </c>
      <c r="D5019" s="1">
        <v>10</v>
      </c>
      <c r="E5019" s="1" t="s">
        <v>4949</v>
      </c>
      <c r="F5019" s="1">
        <v>4069522</v>
      </c>
      <c r="G5019" s="1">
        <v>4072529</v>
      </c>
      <c r="L5019" s="1" t="s">
        <v>14</v>
      </c>
      <c r="M5019" s="1" t="s">
        <v>14</v>
      </c>
    </row>
    <row r="5020" spans="2:13">
      <c r="B5020" s="1">
        <v>63</v>
      </c>
      <c r="C5020" s="1" t="s">
        <v>4950</v>
      </c>
      <c r="D5020" s="1">
        <v>10</v>
      </c>
      <c r="E5020" s="1" t="s">
        <v>4951</v>
      </c>
      <c r="F5020" s="1">
        <v>4072277</v>
      </c>
      <c r="G5020" s="1">
        <v>4074748</v>
      </c>
      <c r="H5020" s="1" t="s">
        <v>4952</v>
      </c>
      <c r="I5020" s="1" t="s">
        <v>4953</v>
      </c>
      <c r="J5020" s="1" t="s">
        <v>4954</v>
      </c>
      <c r="K5020" s="1" t="s">
        <v>4955</v>
      </c>
      <c r="L5020" s="1" t="s">
        <v>14</v>
      </c>
      <c r="M5020" s="1" t="s">
        <v>14</v>
      </c>
    </row>
    <row r="5021" spans="2:13">
      <c r="B5021" s="1">
        <v>63</v>
      </c>
      <c r="C5021" s="1" t="s">
        <v>4956</v>
      </c>
      <c r="D5021" s="1">
        <v>10</v>
      </c>
      <c r="E5021" s="1" t="s">
        <v>4957</v>
      </c>
      <c r="F5021" s="1">
        <v>4074607</v>
      </c>
      <c r="G5021" s="1">
        <v>4077506</v>
      </c>
      <c r="L5021" s="1" t="s">
        <v>1063</v>
      </c>
      <c r="M5021" s="1" t="s">
        <v>1064</v>
      </c>
    </row>
    <row r="5022" spans="2:13">
      <c r="B5022" s="1">
        <v>63</v>
      </c>
      <c r="C5022" s="1" t="s">
        <v>8213</v>
      </c>
      <c r="D5022" s="1">
        <v>10</v>
      </c>
      <c r="E5022" s="1" t="s">
        <v>8214</v>
      </c>
      <c r="F5022" s="1">
        <v>4077230</v>
      </c>
      <c r="G5022" s="1">
        <v>4081115</v>
      </c>
      <c r="L5022" s="1" t="s">
        <v>14</v>
      </c>
      <c r="M5022" s="1" t="s">
        <v>14</v>
      </c>
    </row>
    <row r="5023" spans="2:13">
      <c r="B5023" s="1">
        <v>63</v>
      </c>
      <c r="C5023" s="1" t="s">
        <v>8215</v>
      </c>
      <c r="D5023" s="1">
        <v>10</v>
      </c>
      <c r="E5023" s="1" t="s">
        <v>8216</v>
      </c>
      <c r="F5023" s="1">
        <v>4080803</v>
      </c>
      <c r="G5023" s="1">
        <v>4086653</v>
      </c>
      <c r="H5023" s="1" t="s">
        <v>8217</v>
      </c>
      <c r="I5023" s="1" t="s">
        <v>8218</v>
      </c>
      <c r="J5023" s="1" t="s">
        <v>8219</v>
      </c>
      <c r="L5023" s="1" t="s">
        <v>924</v>
      </c>
      <c r="M5023" s="1" t="s">
        <v>925</v>
      </c>
    </row>
    <row r="5024" spans="2:13">
      <c r="B5024" s="1">
        <v>63</v>
      </c>
      <c r="C5024" s="1" t="s">
        <v>8220</v>
      </c>
      <c r="D5024" s="1">
        <v>10</v>
      </c>
      <c r="E5024" s="1" t="s">
        <v>8221</v>
      </c>
      <c r="F5024" s="1">
        <v>4086420</v>
      </c>
      <c r="G5024" s="1">
        <v>4092565</v>
      </c>
      <c r="L5024" s="1" t="s">
        <v>96</v>
      </c>
      <c r="M5024" s="1" t="s">
        <v>97</v>
      </c>
    </row>
    <row r="5025" spans="2:13">
      <c r="B5025" s="1">
        <v>63</v>
      </c>
      <c r="C5025" s="1" t="s">
        <v>8222</v>
      </c>
      <c r="D5025" s="1">
        <v>10</v>
      </c>
      <c r="E5025" s="1" t="s">
        <v>8223</v>
      </c>
      <c r="F5025" s="1">
        <v>4092563</v>
      </c>
      <c r="G5025" s="1">
        <v>4098485</v>
      </c>
      <c r="L5025" s="1" t="s">
        <v>14</v>
      </c>
      <c r="M5025" s="1" t="s">
        <v>14</v>
      </c>
    </row>
    <row r="5026" spans="2:13">
      <c r="B5026" s="1">
        <v>63</v>
      </c>
      <c r="C5026" s="1" t="s">
        <v>8224</v>
      </c>
      <c r="D5026" s="1">
        <v>10</v>
      </c>
      <c r="E5026" s="1" t="s">
        <v>8225</v>
      </c>
      <c r="F5026" s="1">
        <v>4098472</v>
      </c>
      <c r="G5026" s="1">
        <v>4102412</v>
      </c>
      <c r="L5026" s="1" t="s">
        <v>14</v>
      </c>
      <c r="M5026" s="1" t="s">
        <v>14</v>
      </c>
    </row>
    <row r="5027" spans="2:13">
      <c r="B5027" s="1">
        <v>63</v>
      </c>
      <c r="C5027" s="1" t="s">
        <v>8226</v>
      </c>
      <c r="D5027" s="1">
        <v>10</v>
      </c>
      <c r="E5027" s="1" t="s">
        <v>8227</v>
      </c>
      <c r="F5027" s="1">
        <v>4102480</v>
      </c>
      <c r="G5027" s="1">
        <v>4104060</v>
      </c>
      <c r="L5027" s="1" t="s">
        <v>14</v>
      </c>
      <c r="M5027" s="1" t="s">
        <v>14</v>
      </c>
    </row>
    <row r="5028" spans="2:13">
      <c r="B5028" s="1">
        <v>63</v>
      </c>
      <c r="C5028" s="1" t="s">
        <v>8228</v>
      </c>
      <c r="D5028" s="1">
        <v>10</v>
      </c>
      <c r="E5028" s="1" t="s">
        <v>8229</v>
      </c>
      <c r="F5028" s="1">
        <v>4104376</v>
      </c>
      <c r="G5028" s="1">
        <v>4110695</v>
      </c>
      <c r="H5028" s="1" t="s">
        <v>4590</v>
      </c>
      <c r="I5028" s="1" t="s">
        <v>8230</v>
      </c>
      <c r="J5028" s="1" t="s">
        <v>8231</v>
      </c>
      <c r="K5028" s="1" t="s">
        <v>8232</v>
      </c>
      <c r="L5028" s="1" t="s">
        <v>4610</v>
      </c>
      <c r="M5028" s="1" t="s">
        <v>4611</v>
      </c>
    </row>
    <row r="5029" spans="2:13">
      <c r="B5029" s="1">
        <v>63</v>
      </c>
      <c r="C5029" s="1" t="s">
        <v>8233</v>
      </c>
      <c r="D5029" s="1">
        <v>10</v>
      </c>
      <c r="E5029" s="1" t="s">
        <v>8234</v>
      </c>
      <c r="F5029" s="1">
        <v>4110664</v>
      </c>
      <c r="G5029" s="1">
        <v>4115640</v>
      </c>
      <c r="L5029" s="1" t="s">
        <v>1796</v>
      </c>
      <c r="M5029" s="1" t="s">
        <v>1797</v>
      </c>
    </row>
    <row r="5030" spans="2:13">
      <c r="B5030" s="1">
        <v>63</v>
      </c>
      <c r="C5030" s="1" t="s">
        <v>8235</v>
      </c>
      <c r="D5030" s="1">
        <v>10</v>
      </c>
      <c r="E5030" s="1" t="s">
        <v>8236</v>
      </c>
      <c r="F5030" s="1">
        <v>4118235</v>
      </c>
      <c r="G5030" s="1">
        <v>4120012</v>
      </c>
      <c r="L5030" s="1" t="s">
        <v>14</v>
      </c>
      <c r="M5030" s="1" t="s">
        <v>14</v>
      </c>
    </row>
    <row r="5031" spans="2:13">
      <c r="B5031" s="1">
        <v>63</v>
      </c>
      <c r="C5031" s="1" t="s">
        <v>8237</v>
      </c>
      <c r="D5031" s="1">
        <v>10</v>
      </c>
      <c r="E5031" s="1" t="s">
        <v>8238</v>
      </c>
      <c r="F5031" s="1">
        <v>4119972</v>
      </c>
      <c r="G5031" s="1">
        <v>4121253</v>
      </c>
      <c r="L5031" s="1" t="s">
        <v>14</v>
      </c>
      <c r="M5031" s="1" t="s">
        <v>14</v>
      </c>
    </row>
    <row r="5032" spans="2:13">
      <c r="B5032" s="1">
        <v>63</v>
      </c>
      <c r="C5032" s="1" t="s">
        <v>8239</v>
      </c>
      <c r="D5032" s="1">
        <v>10</v>
      </c>
      <c r="E5032" s="1" t="s">
        <v>8240</v>
      </c>
      <c r="F5032" s="1">
        <v>4121103</v>
      </c>
      <c r="G5032" s="1">
        <v>4128867</v>
      </c>
      <c r="L5032" s="1" t="s">
        <v>14</v>
      </c>
      <c r="M5032" s="1" t="s">
        <v>14</v>
      </c>
    </row>
    <row r="5033" spans="2:13">
      <c r="B5033" s="1">
        <v>63</v>
      </c>
      <c r="C5033" s="1" t="s">
        <v>8241</v>
      </c>
      <c r="D5033" s="1">
        <v>10</v>
      </c>
      <c r="E5033" s="1" t="s">
        <v>8242</v>
      </c>
      <c r="F5033" s="1">
        <v>4128383</v>
      </c>
      <c r="G5033" s="1">
        <v>4134674</v>
      </c>
      <c r="H5033" s="1" t="s">
        <v>2060</v>
      </c>
      <c r="I5033" s="1" t="s">
        <v>8243</v>
      </c>
      <c r="J5033" s="1" t="s">
        <v>8244</v>
      </c>
      <c r="L5033" s="1" t="s">
        <v>7963</v>
      </c>
      <c r="M5033" s="1" t="s">
        <v>7964</v>
      </c>
    </row>
    <row r="5034" spans="2:13">
      <c r="B5034" s="1">
        <v>63</v>
      </c>
      <c r="C5034" s="1" t="s">
        <v>8245</v>
      </c>
      <c r="D5034" s="1">
        <v>10</v>
      </c>
      <c r="E5034" s="1" t="s">
        <v>8246</v>
      </c>
      <c r="F5034" s="1">
        <v>4134675</v>
      </c>
      <c r="G5034" s="1">
        <v>4140444</v>
      </c>
      <c r="L5034" s="1" t="s">
        <v>96</v>
      </c>
      <c r="M5034" s="1" t="s">
        <v>97</v>
      </c>
    </row>
    <row r="5035" spans="2:13">
      <c r="B5035" s="1">
        <v>63</v>
      </c>
      <c r="C5035" s="1" t="s">
        <v>8247</v>
      </c>
      <c r="D5035" s="1">
        <v>10</v>
      </c>
      <c r="E5035" s="1" t="s">
        <v>8248</v>
      </c>
      <c r="F5035" s="1">
        <v>4140413</v>
      </c>
      <c r="G5035" s="1">
        <v>4145627</v>
      </c>
      <c r="H5035" s="1" t="s">
        <v>8249</v>
      </c>
      <c r="I5035" s="1" t="s">
        <v>8250</v>
      </c>
      <c r="K5035" s="1" t="s">
        <v>8251</v>
      </c>
      <c r="L5035" s="1" t="s">
        <v>14</v>
      </c>
      <c r="M5035" s="1" t="s">
        <v>14</v>
      </c>
    </row>
    <row r="5036" spans="2:13">
      <c r="B5036" s="1">
        <v>63</v>
      </c>
      <c r="C5036" s="1" t="s">
        <v>8252</v>
      </c>
      <c r="D5036" s="1">
        <v>10</v>
      </c>
      <c r="E5036" s="1" t="s">
        <v>8253</v>
      </c>
      <c r="F5036" s="1">
        <v>4145437</v>
      </c>
      <c r="G5036" s="1">
        <v>4147500</v>
      </c>
      <c r="L5036" s="1" t="s">
        <v>14</v>
      </c>
      <c r="M5036" s="1" t="s">
        <v>14</v>
      </c>
    </row>
    <row r="5037" spans="2:13">
      <c r="B5037" s="1">
        <v>63</v>
      </c>
      <c r="C5037" s="1" t="s">
        <v>8254</v>
      </c>
      <c r="D5037" s="1">
        <v>10</v>
      </c>
      <c r="E5037" s="1" t="s">
        <v>8255</v>
      </c>
      <c r="F5037" s="1">
        <v>4147313</v>
      </c>
      <c r="G5037" s="1">
        <v>4153629</v>
      </c>
      <c r="H5037" s="1" t="s">
        <v>8256</v>
      </c>
      <c r="I5037" s="1" t="s">
        <v>8257</v>
      </c>
      <c r="J5037" s="1" t="s">
        <v>8258</v>
      </c>
      <c r="K5037" s="1" t="s">
        <v>8259</v>
      </c>
      <c r="L5037" s="1" t="s">
        <v>8260</v>
      </c>
      <c r="M5037" s="1" t="s">
        <v>8261</v>
      </c>
    </row>
    <row r="5038" spans="2:13">
      <c r="B5038" s="1">
        <v>63</v>
      </c>
      <c r="C5038" s="1" t="s">
        <v>8262</v>
      </c>
      <c r="D5038" s="1">
        <v>10</v>
      </c>
      <c r="E5038" s="1" t="s">
        <v>8263</v>
      </c>
      <c r="F5038" s="1">
        <v>4153401</v>
      </c>
      <c r="G5038" s="1">
        <v>4156640</v>
      </c>
      <c r="L5038" s="1" t="s">
        <v>14</v>
      </c>
      <c r="M5038" s="1" t="s">
        <v>14</v>
      </c>
    </row>
    <row r="5039" spans="2:13">
      <c r="B5039" s="1">
        <v>63</v>
      </c>
      <c r="C5039" s="1" t="s">
        <v>8264</v>
      </c>
      <c r="D5039" s="1">
        <v>10</v>
      </c>
      <c r="E5039" s="1" t="s">
        <v>8265</v>
      </c>
      <c r="F5039" s="1">
        <v>4156476</v>
      </c>
      <c r="G5039" s="1">
        <v>4161333</v>
      </c>
      <c r="H5039" s="1" t="s">
        <v>8266</v>
      </c>
      <c r="I5039" s="1" t="s">
        <v>8267</v>
      </c>
      <c r="K5039" s="1" t="s">
        <v>8268</v>
      </c>
      <c r="L5039" s="1" t="s">
        <v>14</v>
      </c>
      <c r="M5039" s="1" t="s">
        <v>14</v>
      </c>
    </row>
    <row r="5040" spans="2:13">
      <c r="B5040" s="1">
        <v>63</v>
      </c>
      <c r="C5040" s="1" t="s">
        <v>8269</v>
      </c>
      <c r="D5040" s="1">
        <v>10</v>
      </c>
      <c r="E5040" s="1" t="s">
        <v>8270</v>
      </c>
      <c r="F5040" s="1">
        <v>4161266</v>
      </c>
      <c r="G5040" s="1">
        <v>4164400</v>
      </c>
      <c r="L5040" s="1" t="s">
        <v>14</v>
      </c>
      <c r="M5040" s="1" t="s">
        <v>14</v>
      </c>
    </row>
    <row r="5041" spans="2:13">
      <c r="B5041" s="1">
        <v>63</v>
      </c>
      <c r="C5041" s="1" t="s">
        <v>8271</v>
      </c>
      <c r="D5041" s="1">
        <v>10</v>
      </c>
      <c r="E5041" s="1" t="s">
        <v>8272</v>
      </c>
      <c r="F5041" s="1">
        <v>4164927</v>
      </c>
      <c r="G5041" s="1">
        <v>4167289</v>
      </c>
      <c r="H5041" s="1" t="s">
        <v>8273</v>
      </c>
      <c r="I5041" s="1" t="s">
        <v>8274</v>
      </c>
      <c r="J5041" s="1" t="s">
        <v>8275</v>
      </c>
      <c r="K5041" s="1" t="s">
        <v>8276</v>
      </c>
      <c r="L5041" s="1" t="s">
        <v>14</v>
      </c>
      <c r="M5041" s="1" t="s">
        <v>14</v>
      </c>
    </row>
    <row r="5042" spans="2:13">
      <c r="B5042" s="1">
        <v>63</v>
      </c>
      <c r="C5042" s="1" t="s">
        <v>8277</v>
      </c>
      <c r="D5042" s="1">
        <v>10</v>
      </c>
      <c r="E5042" s="1" t="s">
        <v>8278</v>
      </c>
      <c r="F5042" s="1">
        <v>4168378</v>
      </c>
      <c r="G5042" s="1">
        <v>4172427</v>
      </c>
      <c r="L5042" s="1" t="s">
        <v>5367</v>
      </c>
      <c r="M5042" s="1" t="s">
        <v>5368</v>
      </c>
    </row>
    <row r="5043" spans="2:13">
      <c r="B5043" s="1">
        <v>63</v>
      </c>
      <c r="C5043" s="1" t="s">
        <v>8279</v>
      </c>
      <c r="D5043" s="1">
        <v>10</v>
      </c>
      <c r="E5043" s="1" t="s">
        <v>8280</v>
      </c>
      <c r="F5043" s="1">
        <v>4172073</v>
      </c>
      <c r="G5043" s="1">
        <v>4176217</v>
      </c>
      <c r="L5043" s="1" t="s">
        <v>14</v>
      </c>
      <c r="M5043" s="1" t="s">
        <v>14</v>
      </c>
    </row>
    <row r="5044" spans="2:13">
      <c r="B5044" s="1">
        <v>64</v>
      </c>
      <c r="C5044" s="1" t="s">
        <v>8281</v>
      </c>
      <c r="D5044" s="1">
        <v>2</v>
      </c>
      <c r="E5044" s="1" t="s">
        <v>8282</v>
      </c>
      <c r="F5044" s="1">
        <v>7185420</v>
      </c>
      <c r="G5044" s="1">
        <v>7189880</v>
      </c>
      <c r="H5044" s="1" t="s">
        <v>8283</v>
      </c>
      <c r="I5044" s="1" t="s">
        <v>8284</v>
      </c>
      <c r="J5044" s="1" t="s">
        <v>8285</v>
      </c>
      <c r="L5044" s="1" t="s">
        <v>1159</v>
      </c>
      <c r="M5044" s="1" t="s">
        <v>1160</v>
      </c>
    </row>
    <row r="5045" spans="2:13">
      <c r="B5045" s="1">
        <v>64</v>
      </c>
      <c r="C5045" s="1" t="s">
        <v>8286</v>
      </c>
      <c r="D5045" s="1">
        <v>2</v>
      </c>
      <c r="E5045" s="1" t="s">
        <v>8287</v>
      </c>
      <c r="F5045" s="1">
        <v>7190463</v>
      </c>
      <c r="G5045" s="1">
        <v>7190808</v>
      </c>
      <c r="L5045" s="1" t="s">
        <v>14</v>
      </c>
      <c r="M5045" s="1" t="s">
        <v>14</v>
      </c>
    </row>
    <row r="5046" spans="2:13">
      <c r="B5046" s="1">
        <v>64</v>
      </c>
      <c r="C5046" s="1" t="s">
        <v>8288</v>
      </c>
      <c r="D5046" s="1">
        <v>2</v>
      </c>
      <c r="E5046" s="1" t="s">
        <v>8289</v>
      </c>
      <c r="F5046" s="1">
        <v>7190889</v>
      </c>
      <c r="G5046" s="1">
        <v>7191184</v>
      </c>
      <c r="L5046" s="1" t="s">
        <v>14</v>
      </c>
      <c r="M5046" s="1" t="s">
        <v>14</v>
      </c>
    </row>
    <row r="5047" spans="2:13">
      <c r="B5047" s="1">
        <v>64</v>
      </c>
      <c r="C5047" s="1" t="s">
        <v>8290</v>
      </c>
      <c r="D5047" s="1">
        <v>2</v>
      </c>
      <c r="E5047" s="1" t="s">
        <v>8291</v>
      </c>
      <c r="F5047" s="1">
        <v>7193156</v>
      </c>
      <c r="G5047" s="1">
        <v>7193765</v>
      </c>
      <c r="L5047" s="1" t="s">
        <v>14</v>
      </c>
      <c r="M5047" s="1" t="s">
        <v>14</v>
      </c>
    </row>
    <row r="5048" spans="2:13">
      <c r="B5048" s="1">
        <v>64</v>
      </c>
      <c r="C5048" s="1" t="s">
        <v>8292</v>
      </c>
      <c r="D5048" s="1">
        <v>2</v>
      </c>
      <c r="E5048" s="1" t="s">
        <v>8293</v>
      </c>
      <c r="F5048" s="1">
        <v>7194532</v>
      </c>
      <c r="G5048" s="1">
        <v>7197832</v>
      </c>
      <c r="H5048" s="1" t="s">
        <v>8294</v>
      </c>
      <c r="I5048" s="1" t="s">
        <v>8295</v>
      </c>
      <c r="J5048" s="1" t="s">
        <v>8296</v>
      </c>
      <c r="K5048" s="1" t="s">
        <v>8297</v>
      </c>
      <c r="L5048" s="1" t="s">
        <v>687</v>
      </c>
      <c r="M5048" s="1" t="s">
        <v>688</v>
      </c>
    </row>
    <row r="5049" spans="2:13">
      <c r="B5049" s="1">
        <v>64</v>
      </c>
      <c r="C5049" s="1" t="s">
        <v>8298</v>
      </c>
      <c r="D5049" s="1">
        <v>2</v>
      </c>
      <c r="E5049" s="1" t="s">
        <v>8299</v>
      </c>
      <c r="F5049" s="1">
        <v>7198079</v>
      </c>
      <c r="G5049" s="1">
        <v>7210034</v>
      </c>
      <c r="L5049" s="1" t="s">
        <v>8300</v>
      </c>
      <c r="M5049" s="1" t="s">
        <v>8301</v>
      </c>
    </row>
    <row r="5050" spans="2:13">
      <c r="B5050" s="1">
        <v>64</v>
      </c>
      <c r="C5050" s="1" t="s">
        <v>2002</v>
      </c>
      <c r="D5050" s="1">
        <v>2</v>
      </c>
      <c r="E5050" s="1" t="s">
        <v>2003</v>
      </c>
      <c r="F5050" s="1">
        <v>7209698</v>
      </c>
      <c r="G5050" s="1">
        <v>7211655</v>
      </c>
      <c r="L5050" s="1" t="s">
        <v>14</v>
      </c>
      <c r="M5050" s="1" t="s">
        <v>14</v>
      </c>
    </row>
    <row r="5051" spans="2:13">
      <c r="B5051" s="1">
        <v>64</v>
      </c>
      <c r="C5051" s="1" t="s">
        <v>1083</v>
      </c>
      <c r="D5051" s="1">
        <v>2</v>
      </c>
      <c r="E5051" s="1" t="s">
        <v>1084</v>
      </c>
      <c r="F5051" s="1">
        <v>7215433</v>
      </c>
      <c r="G5051" s="1">
        <v>7218036</v>
      </c>
      <c r="L5051" s="1" t="s">
        <v>14</v>
      </c>
      <c r="M5051" s="1" t="s">
        <v>14</v>
      </c>
    </row>
    <row r="5052" spans="2:13">
      <c r="B5052" s="1">
        <v>64</v>
      </c>
      <c r="C5052" s="1" t="s">
        <v>1085</v>
      </c>
      <c r="D5052" s="1">
        <v>2</v>
      </c>
      <c r="E5052" s="1" t="s">
        <v>1086</v>
      </c>
      <c r="F5052" s="1">
        <v>7217642</v>
      </c>
      <c r="G5052" s="1">
        <v>7226475</v>
      </c>
      <c r="L5052" s="1" t="s">
        <v>14</v>
      </c>
      <c r="M5052" s="1" t="s">
        <v>14</v>
      </c>
    </row>
    <row r="5053" spans="2:13">
      <c r="B5053" s="1">
        <v>64</v>
      </c>
      <c r="C5053" s="1" t="s">
        <v>1087</v>
      </c>
      <c r="D5053" s="1">
        <v>2</v>
      </c>
      <c r="E5053" s="1" t="s">
        <v>1088</v>
      </c>
      <c r="F5053" s="1">
        <v>7226144</v>
      </c>
      <c r="G5053" s="1">
        <v>7228083</v>
      </c>
      <c r="H5053" s="1" t="s">
        <v>1089</v>
      </c>
      <c r="I5053" s="1" t="s">
        <v>1090</v>
      </c>
      <c r="J5053" s="1" t="s">
        <v>1091</v>
      </c>
      <c r="L5053" s="1" t="s">
        <v>14</v>
      </c>
      <c r="M5053" s="1" t="s">
        <v>14</v>
      </c>
    </row>
    <row r="5054" spans="2:13">
      <c r="B5054" s="1">
        <v>64</v>
      </c>
      <c r="C5054" s="1" t="s">
        <v>1092</v>
      </c>
      <c r="D5054" s="1">
        <v>2</v>
      </c>
      <c r="E5054" s="1" t="s">
        <v>1093</v>
      </c>
      <c r="F5054" s="1">
        <v>7228171</v>
      </c>
      <c r="G5054" s="1">
        <v>7236608</v>
      </c>
      <c r="H5054" s="1" t="s">
        <v>1094</v>
      </c>
      <c r="I5054" s="1" t="s">
        <v>1095</v>
      </c>
      <c r="J5054" s="1" t="s">
        <v>1096</v>
      </c>
      <c r="L5054" s="1" t="s">
        <v>1097</v>
      </c>
      <c r="M5054" s="1" t="s">
        <v>1098</v>
      </c>
    </row>
    <row r="5055" spans="2:13">
      <c r="B5055" s="1">
        <v>64</v>
      </c>
      <c r="C5055" s="1" t="s">
        <v>1099</v>
      </c>
      <c r="D5055" s="1">
        <v>2</v>
      </c>
      <c r="E5055" s="1" t="s">
        <v>1100</v>
      </c>
      <c r="F5055" s="1">
        <v>7238139</v>
      </c>
      <c r="G5055" s="1">
        <v>7240118</v>
      </c>
      <c r="L5055" s="1" t="s">
        <v>370</v>
      </c>
      <c r="M5055" s="1" t="s">
        <v>371</v>
      </c>
    </row>
    <row r="5056" spans="2:13">
      <c r="B5056" s="1">
        <v>64</v>
      </c>
      <c r="C5056" s="1" t="s">
        <v>1101</v>
      </c>
      <c r="D5056" s="1">
        <v>2</v>
      </c>
      <c r="E5056" s="1" t="s">
        <v>1102</v>
      </c>
      <c r="F5056" s="1">
        <v>7242643</v>
      </c>
      <c r="G5056" s="1">
        <v>7245848</v>
      </c>
      <c r="H5056" s="1" t="s">
        <v>1103</v>
      </c>
      <c r="I5056" s="1" t="s">
        <v>1104</v>
      </c>
      <c r="J5056" s="1" t="s">
        <v>1105</v>
      </c>
      <c r="L5056" s="1" t="s">
        <v>14</v>
      </c>
      <c r="M5056" s="1" t="s">
        <v>14</v>
      </c>
    </row>
    <row r="5057" spans="2:13">
      <c r="B5057" s="1">
        <v>64</v>
      </c>
      <c r="C5057" s="1" t="s">
        <v>1106</v>
      </c>
      <c r="D5057" s="1">
        <v>2</v>
      </c>
      <c r="E5057" s="1" t="s">
        <v>1107</v>
      </c>
      <c r="F5057" s="1">
        <v>7246343</v>
      </c>
      <c r="G5057" s="1">
        <v>7250225</v>
      </c>
      <c r="L5057" s="1" t="s">
        <v>14</v>
      </c>
      <c r="M5057" s="1" t="s">
        <v>14</v>
      </c>
    </row>
    <row r="5058" spans="2:13">
      <c r="B5058" s="1">
        <v>64</v>
      </c>
      <c r="C5058" s="1" t="s">
        <v>1108</v>
      </c>
      <c r="D5058" s="1">
        <v>2</v>
      </c>
      <c r="E5058" s="1" t="s">
        <v>1109</v>
      </c>
      <c r="F5058" s="1">
        <v>7250047</v>
      </c>
      <c r="G5058" s="1">
        <v>7254297</v>
      </c>
      <c r="L5058" s="1" t="s">
        <v>14</v>
      </c>
      <c r="M5058" s="1" t="s">
        <v>14</v>
      </c>
    </row>
    <row r="5059" spans="2:13">
      <c r="B5059" s="1">
        <v>64</v>
      </c>
      <c r="C5059" s="1" t="s">
        <v>1110</v>
      </c>
      <c r="D5059" s="1">
        <v>2</v>
      </c>
      <c r="E5059" s="1" t="s">
        <v>1111</v>
      </c>
      <c r="F5059" s="1">
        <v>7254412</v>
      </c>
      <c r="G5059" s="1">
        <v>7255130</v>
      </c>
      <c r="H5059" s="1" t="s">
        <v>1112</v>
      </c>
      <c r="I5059" s="1" t="s">
        <v>1113</v>
      </c>
      <c r="J5059" s="1" t="s">
        <v>1114</v>
      </c>
      <c r="K5059" s="1" t="s">
        <v>1115</v>
      </c>
      <c r="L5059" s="1" t="s">
        <v>1116</v>
      </c>
      <c r="M5059" s="1" t="s">
        <v>1117</v>
      </c>
    </row>
    <row r="5060" spans="2:13">
      <c r="B5060" s="1">
        <v>64</v>
      </c>
      <c r="C5060" s="1" t="s">
        <v>1118</v>
      </c>
      <c r="D5060" s="1">
        <v>2</v>
      </c>
      <c r="E5060" s="1" t="s">
        <v>1119</v>
      </c>
      <c r="F5060" s="1">
        <v>7258392</v>
      </c>
      <c r="G5060" s="1">
        <v>7263965</v>
      </c>
      <c r="H5060" s="1" t="s">
        <v>1120</v>
      </c>
      <c r="I5060" s="1" t="s">
        <v>1121</v>
      </c>
      <c r="J5060" s="1" t="s">
        <v>1122</v>
      </c>
      <c r="L5060" s="1" t="s">
        <v>1123</v>
      </c>
      <c r="M5060" s="1" t="s">
        <v>1124</v>
      </c>
    </row>
    <row r="5061" spans="2:13">
      <c r="B5061" s="1">
        <v>64</v>
      </c>
      <c r="C5061" s="1" t="s">
        <v>1125</v>
      </c>
      <c r="D5061" s="1">
        <v>2</v>
      </c>
      <c r="E5061" s="1" t="s">
        <v>1126</v>
      </c>
      <c r="F5061" s="1">
        <v>7263913</v>
      </c>
      <c r="G5061" s="1">
        <v>7268979</v>
      </c>
      <c r="H5061" s="1" t="s">
        <v>1127</v>
      </c>
      <c r="I5061" s="1" t="s">
        <v>1128</v>
      </c>
      <c r="J5061" s="1" t="s">
        <v>1129</v>
      </c>
      <c r="L5061" s="1" t="s">
        <v>30</v>
      </c>
      <c r="M5061" s="1" t="s">
        <v>31</v>
      </c>
    </row>
    <row r="5062" spans="2:13">
      <c r="B5062" s="1">
        <v>64</v>
      </c>
      <c r="C5062" s="1" t="s">
        <v>1130</v>
      </c>
      <c r="D5062" s="1">
        <v>2</v>
      </c>
      <c r="E5062" s="1" t="s">
        <v>1131</v>
      </c>
      <c r="F5062" s="1">
        <v>7268958</v>
      </c>
      <c r="G5062" s="1">
        <v>7275092</v>
      </c>
      <c r="L5062" s="1" t="s">
        <v>14</v>
      </c>
      <c r="M5062" s="1" t="s">
        <v>14</v>
      </c>
    </row>
    <row r="5063" spans="2:13">
      <c r="B5063" s="1">
        <v>64</v>
      </c>
      <c r="C5063" s="1" t="s">
        <v>1132</v>
      </c>
      <c r="D5063" s="1">
        <v>2</v>
      </c>
      <c r="E5063" s="1" t="s">
        <v>1133</v>
      </c>
      <c r="F5063" s="1">
        <v>7290030</v>
      </c>
      <c r="G5063" s="1">
        <v>7298745</v>
      </c>
      <c r="L5063" s="1" t="s">
        <v>805</v>
      </c>
      <c r="M5063" s="1" t="s">
        <v>806</v>
      </c>
    </row>
    <row r="5064" spans="2:13">
      <c r="B5064" s="1">
        <v>64</v>
      </c>
      <c r="C5064" s="1" t="s">
        <v>1134</v>
      </c>
      <c r="D5064" s="1">
        <v>2</v>
      </c>
      <c r="E5064" s="1" t="s">
        <v>1135</v>
      </c>
      <c r="F5064" s="1">
        <v>7300656</v>
      </c>
      <c r="G5064" s="1">
        <v>7304065</v>
      </c>
      <c r="L5064" s="1" t="s">
        <v>14</v>
      </c>
      <c r="M5064" s="1" t="s">
        <v>14</v>
      </c>
    </row>
    <row r="5065" spans="2:13">
      <c r="B5065" s="1">
        <v>64</v>
      </c>
      <c r="C5065" s="1" t="s">
        <v>1136</v>
      </c>
      <c r="D5065" s="1">
        <v>2</v>
      </c>
      <c r="E5065" s="1" t="s">
        <v>1137</v>
      </c>
      <c r="F5065" s="1">
        <v>7304096</v>
      </c>
      <c r="G5065" s="1">
        <v>7305287</v>
      </c>
      <c r="L5065" s="1" t="s">
        <v>14</v>
      </c>
      <c r="M5065" s="1" t="s">
        <v>14</v>
      </c>
    </row>
    <row r="5066" spans="2:13">
      <c r="B5066" s="1">
        <v>64</v>
      </c>
      <c r="C5066" s="1" t="s">
        <v>1138</v>
      </c>
      <c r="D5066" s="1">
        <v>2</v>
      </c>
      <c r="E5066" s="1" t="s">
        <v>1139</v>
      </c>
      <c r="F5066" s="1">
        <v>7305687</v>
      </c>
      <c r="G5066" s="1">
        <v>7308210</v>
      </c>
      <c r="L5066" s="1" t="s">
        <v>14</v>
      </c>
      <c r="M5066" s="1" t="s">
        <v>14</v>
      </c>
    </row>
    <row r="5067" spans="2:13">
      <c r="B5067" s="1">
        <v>64</v>
      </c>
      <c r="C5067" s="1" t="s">
        <v>1140</v>
      </c>
      <c r="D5067" s="1">
        <v>2</v>
      </c>
      <c r="E5067" s="1" t="s">
        <v>1141</v>
      </c>
      <c r="F5067" s="1">
        <v>7314126</v>
      </c>
      <c r="G5067" s="1">
        <v>7319143</v>
      </c>
      <c r="L5067" s="1" t="s">
        <v>14</v>
      </c>
      <c r="M5067" s="1" t="s">
        <v>14</v>
      </c>
    </row>
    <row r="5068" spans="2:13">
      <c r="B5068" s="1">
        <v>64</v>
      </c>
      <c r="C5068" s="1" t="s">
        <v>1142</v>
      </c>
      <c r="D5068" s="1">
        <v>2</v>
      </c>
      <c r="E5068" s="1" t="s">
        <v>1143</v>
      </c>
      <c r="F5068" s="1">
        <v>7320055</v>
      </c>
      <c r="G5068" s="1">
        <v>7326791</v>
      </c>
      <c r="L5068" s="1" t="s">
        <v>14</v>
      </c>
      <c r="M5068" s="1" t="s">
        <v>14</v>
      </c>
    </row>
    <row r="5069" spans="2:13">
      <c r="B5069" s="1">
        <v>64</v>
      </c>
      <c r="C5069" s="1" t="s">
        <v>1144</v>
      </c>
      <c r="D5069" s="1">
        <v>2</v>
      </c>
      <c r="E5069" s="1" t="s">
        <v>1145</v>
      </c>
      <c r="F5069" s="1">
        <v>7326606</v>
      </c>
      <c r="G5069" s="1">
        <v>7329122</v>
      </c>
      <c r="L5069" s="1" t="s">
        <v>14</v>
      </c>
      <c r="M5069" s="1" t="s">
        <v>14</v>
      </c>
    </row>
    <row r="5070" spans="2:13">
      <c r="B5070" s="1">
        <v>65</v>
      </c>
      <c r="C5070" s="1" t="s">
        <v>8302</v>
      </c>
      <c r="D5070" s="1">
        <v>3</v>
      </c>
      <c r="E5070" s="1" t="s">
        <v>8303</v>
      </c>
      <c r="F5070" s="1">
        <v>3963377</v>
      </c>
      <c r="G5070" s="1">
        <v>3967244</v>
      </c>
      <c r="H5070" s="1" t="s">
        <v>8304</v>
      </c>
      <c r="I5070" s="1" t="s">
        <v>8305</v>
      </c>
      <c r="J5070" s="1" t="s">
        <v>8306</v>
      </c>
      <c r="L5070" s="1" t="s">
        <v>8307</v>
      </c>
      <c r="M5070" s="1" t="s">
        <v>8308</v>
      </c>
    </row>
    <row r="5071" spans="2:13">
      <c r="B5071" s="1">
        <v>65</v>
      </c>
      <c r="C5071" s="1" t="s">
        <v>8309</v>
      </c>
      <c r="D5071" s="1">
        <v>3</v>
      </c>
      <c r="E5071" s="1" t="s">
        <v>8310</v>
      </c>
      <c r="F5071" s="1">
        <v>3966674</v>
      </c>
      <c r="G5071" s="1">
        <v>3969992</v>
      </c>
      <c r="H5071" s="1" t="s">
        <v>8311</v>
      </c>
      <c r="I5071" s="1" t="s">
        <v>8312</v>
      </c>
      <c r="J5071" s="1" t="s">
        <v>8313</v>
      </c>
      <c r="L5071" s="1" t="s">
        <v>8314</v>
      </c>
      <c r="M5071" s="1" t="s">
        <v>8315</v>
      </c>
    </row>
    <row r="5072" spans="2:13">
      <c r="B5072" s="1">
        <v>65</v>
      </c>
      <c r="C5072" s="1" t="s">
        <v>8316</v>
      </c>
      <c r="D5072" s="1">
        <v>3</v>
      </c>
      <c r="E5072" s="1" t="s">
        <v>8317</v>
      </c>
      <c r="F5072" s="1">
        <v>3972879</v>
      </c>
      <c r="G5072" s="1">
        <v>3982808</v>
      </c>
      <c r="L5072" s="1" t="s">
        <v>7709</v>
      </c>
      <c r="M5072" s="1" t="s">
        <v>7710</v>
      </c>
    </row>
    <row r="5073" spans="2:13">
      <c r="B5073" s="1">
        <v>65</v>
      </c>
      <c r="C5073" s="1" t="s">
        <v>8318</v>
      </c>
      <c r="D5073" s="1">
        <v>3</v>
      </c>
      <c r="E5073" s="1" t="s">
        <v>8319</v>
      </c>
      <c r="F5073" s="1">
        <v>3982578</v>
      </c>
      <c r="G5073" s="1">
        <v>3988506</v>
      </c>
      <c r="L5073" s="1" t="s">
        <v>8320</v>
      </c>
      <c r="M5073" s="1" t="s">
        <v>8321</v>
      </c>
    </row>
    <row r="5074" spans="2:13">
      <c r="B5074" s="1">
        <v>65</v>
      </c>
      <c r="C5074" s="1" t="s">
        <v>8322</v>
      </c>
      <c r="D5074" s="1">
        <v>3</v>
      </c>
      <c r="E5074" s="1" t="s">
        <v>8323</v>
      </c>
      <c r="F5074" s="1">
        <v>3988634</v>
      </c>
      <c r="G5074" s="1">
        <v>3989379</v>
      </c>
      <c r="L5074" s="1" t="s">
        <v>14</v>
      </c>
      <c r="M5074" s="1" t="s">
        <v>14</v>
      </c>
    </row>
    <row r="5075" spans="2:13">
      <c r="B5075" s="1">
        <v>65</v>
      </c>
      <c r="C5075" s="1" t="s">
        <v>8324</v>
      </c>
      <c r="D5075" s="1">
        <v>3</v>
      </c>
      <c r="E5075" s="1" t="s">
        <v>8325</v>
      </c>
      <c r="F5075" s="1">
        <v>3989212</v>
      </c>
      <c r="G5075" s="1">
        <v>3989802</v>
      </c>
      <c r="L5075" s="1" t="s">
        <v>14</v>
      </c>
      <c r="M5075" s="1" t="s">
        <v>14</v>
      </c>
    </row>
    <row r="5076" spans="2:13">
      <c r="B5076" s="1">
        <v>65</v>
      </c>
      <c r="C5076" s="1" t="s">
        <v>8326</v>
      </c>
      <c r="D5076" s="1">
        <v>3</v>
      </c>
      <c r="E5076" s="1" t="s">
        <v>8327</v>
      </c>
      <c r="F5076" s="1">
        <v>3990005</v>
      </c>
      <c r="G5076" s="1">
        <v>3993507</v>
      </c>
      <c r="H5076" s="1" t="s">
        <v>4714</v>
      </c>
      <c r="I5076" s="1" t="s">
        <v>8328</v>
      </c>
      <c r="J5076" s="1" t="s">
        <v>8329</v>
      </c>
      <c r="L5076" s="1" t="s">
        <v>14</v>
      </c>
      <c r="M5076" s="1" t="s">
        <v>14</v>
      </c>
    </row>
    <row r="5077" spans="2:13">
      <c r="B5077" s="1">
        <v>65</v>
      </c>
      <c r="C5077" s="1" t="s">
        <v>8330</v>
      </c>
      <c r="D5077" s="1">
        <v>3</v>
      </c>
      <c r="E5077" s="1" t="s">
        <v>8331</v>
      </c>
      <c r="F5077" s="1">
        <v>3993190</v>
      </c>
      <c r="G5077" s="1">
        <v>3998696</v>
      </c>
      <c r="H5077" s="1" t="s">
        <v>8332</v>
      </c>
      <c r="I5077" s="1" t="s">
        <v>4132</v>
      </c>
      <c r="K5077" s="1" t="s">
        <v>4133</v>
      </c>
      <c r="L5077" s="1" t="s">
        <v>370</v>
      </c>
      <c r="M5077" s="1" t="s">
        <v>371</v>
      </c>
    </row>
    <row r="5078" spans="2:13">
      <c r="B5078" s="1">
        <v>65</v>
      </c>
      <c r="C5078" s="1" t="s">
        <v>8333</v>
      </c>
      <c r="D5078" s="1">
        <v>3</v>
      </c>
      <c r="E5078" s="1" t="s">
        <v>8334</v>
      </c>
      <c r="F5078" s="1">
        <v>3998819</v>
      </c>
      <c r="G5078" s="1">
        <v>4012802</v>
      </c>
      <c r="H5078" s="1" t="s">
        <v>226</v>
      </c>
      <c r="I5078" s="1" t="s">
        <v>8335</v>
      </c>
      <c r="J5078" s="1" t="s">
        <v>8336</v>
      </c>
      <c r="L5078" s="1" t="s">
        <v>8337</v>
      </c>
      <c r="M5078" s="1" t="s">
        <v>8338</v>
      </c>
    </row>
    <row r="5079" spans="2:13">
      <c r="B5079" s="1">
        <v>65</v>
      </c>
      <c r="C5079" s="1" t="s">
        <v>8339</v>
      </c>
      <c r="D5079" s="1">
        <v>3</v>
      </c>
      <c r="E5079" s="1" t="s">
        <v>8340</v>
      </c>
      <c r="F5079" s="1">
        <v>4014361</v>
      </c>
      <c r="G5079" s="1">
        <v>4020054</v>
      </c>
      <c r="L5079" s="1" t="s">
        <v>8341</v>
      </c>
      <c r="M5079" s="1" t="s">
        <v>8342</v>
      </c>
    </row>
    <row r="5080" spans="2:13">
      <c r="B5080" s="1">
        <v>65</v>
      </c>
      <c r="C5080" s="1" t="s">
        <v>8343</v>
      </c>
      <c r="D5080" s="1">
        <v>3</v>
      </c>
      <c r="E5080" s="1" t="s">
        <v>8344</v>
      </c>
      <c r="F5080" s="1">
        <v>4020726</v>
      </c>
      <c r="G5080" s="1">
        <v>4026407</v>
      </c>
      <c r="L5080" s="1" t="s">
        <v>14</v>
      </c>
      <c r="M5080" s="1" t="s">
        <v>14</v>
      </c>
    </row>
    <row r="5081" spans="2:13">
      <c r="B5081" s="1">
        <v>65</v>
      </c>
      <c r="C5081" s="1" t="s">
        <v>8345</v>
      </c>
      <c r="D5081" s="1">
        <v>3</v>
      </c>
      <c r="E5081" s="1" t="s">
        <v>8346</v>
      </c>
      <c r="F5081" s="1">
        <v>4027072</v>
      </c>
      <c r="G5081" s="1">
        <v>4029779</v>
      </c>
      <c r="H5081" s="1" t="s">
        <v>8347</v>
      </c>
      <c r="I5081" s="1" t="s">
        <v>8348</v>
      </c>
      <c r="J5081" s="1" t="s">
        <v>8349</v>
      </c>
      <c r="L5081" s="1" t="s">
        <v>14</v>
      </c>
      <c r="M5081" s="1" t="s">
        <v>14</v>
      </c>
    </row>
    <row r="5082" spans="2:13">
      <c r="B5082" s="1">
        <v>65</v>
      </c>
      <c r="C5082" s="1" t="s">
        <v>8350</v>
      </c>
      <c r="D5082" s="1">
        <v>3</v>
      </c>
      <c r="E5082" s="1" t="s">
        <v>8351</v>
      </c>
      <c r="F5082" s="1">
        <v>4029457</v>
      </c>
      <c r="G5082" s="1">
        <v>4040712</v>
      </c>
      <c r="L5082" s="1" t="s">
        <v>14</v>
      </c>
      <c r="M5082" s="1" t="s">
        <v>14</v>
      </c>
    </row>
    <row r="5083" spans="2:13">
      <c r="B5083" s="1">
        <v>65</v>
      </c>
      <c r="C5083" s="1" t="s">
        <v>8352</v>
      </c>
      <c r="D5083" s="1">
        <v>3</v>
      </c>
      <c r="E5083" s="1" t="s">
        <v>8353</v>
      </c>
      <c r="F5083" s="1">
        <v>4040500</v>
      </c>
      <c r="G5083" s="1">
        <v>4045280</v>
      </c>
      <c r="H5083" s="1" t="s">
        <v>8354</v>
      </c>
      <c r="I5083" s="1" t="s">
        <v>8355</v>
      </c>
      <c r="J5083" s="1" t="s">
        <v>8356</v>
      </c>
      <c r="L5083" s="1" t="s">
        <v>14</v>
      </c>
      <c r="M5083" s="1" t="s">
        <v>14</v>
      </c>
    </row>
    <row r="5084" spans="2:13">
      <c r="B5084" s="1">
        <v>65</v>
      </c>
      <c r="C5084" s="1" t="s">
        <v>8357</v>
      </c>
      <c r="D5084" s="1">
        <v>3</v>
      </c>
      <c r="E5084" s="1" t="s">
        <v>8358</v>
      </c>
      <c r="F5084" s="1">
        <v>4043779</v>
      </c>
      <c r="G5084" s="1">
        <v>4058308</v>
      </c>
      <c r="H5084" s="1" t="s">
        <v>8359</v>
      </c>
      <c r="I5084" s="1" t="s">
        <v>8360</v>
      </c>
      <c r="J5084" s="1" t="s">
        <v>8361</v>
      </c>
      <c r="K5084" s="1" t="s">
        <v>8362</v>
      </c>
      <c r="L5084" s="1" t="s">
        <v>8363</v>
      </c>
      <c r="M5084" s="1" t="s">
        <v>8364</v>
      </c>
    </row>
    <row r="5085" spans="2:13">
      <c r="B5085" s="1">
        <v>65</v>
      </c>
      <c r="C5085" s="1" t="s">
        <v>8365</v>
      </c>
      <c r="D5085" s="1">
        <v>3</v>
      </c>
      <c r="E5085" s="1" t="s">
        <v>8366</v>
      </c>
      <c r="F5085" s="1">
        <v>4057706</v>
      </c>
      <c r="G5085" s="1">
        <v>4063327</v>
      </c>
      <c r="H5085" s="1" t="s">
        <v>8367</v>
      </c>
      <c r="I5085" s="1" t="s">
        <v>8368</v>
      </c>
      <c r="J5085" s="1" t="s">
        <v>8369</v>
      </c>
      <c r="K5085" s="1" t="s">
        <v>8370</v>
      </c>
      <c r="L5085" s="1" t="s">
        <v>14</v>
      </c>
      <c r="M5085" s="1" t="s">
        <v>14</v>
      </c>
    </row>
    <row r="5086" spans="2:13">
      <c r="B5086" s="1">
        <v>65</v>
      </c>
      <c r="C5086" s="1" t="s">
        <v>8371</v>
      </c>
      <c r="D5086" s="1">
        <v>3</v>
      </c>
      <c r="E5086" s="1" t="s">
        <v>8372</v>
      </c>
      <c r="F5086" s="1">
        <v>4064192</v>
      </c>
      <c r="G5086" s="1">
        <v>4067195</v>
      </c>
      <c r="H5086" s="1" t="s">
        <v>8373</v>
      </c>
      <c r="I5086" s="1" t="s">
        <v>8374</v>
      </c>
      <c r="J5086" s="1" t="s">
        <v>8375</v>
      </c>
      <c r="K5086" s="1" t="s">
        <v>8376</v>
      </c>
      <c r="L5086" s="1" t="s">
        <v>8377</v>
      </c>
      <c r="M5086" s="1" t="s">
        <v>8378</v>
      </c>
    </row>
    <row r="5087" spans="2:13">
      <c r="B5087" s="1">
        <v>65</v>
      </c>
      <c r="C5087" s="1" t="s">
        <v>8379</v>
      </c>
      <c r="D5087" s="1">
        <v>3</v>
      </c>
      <c r="E5087" s="1" t="s">
        <v>8380</v>
      </c>
      <c r="F5087" s="1">
        <v>4067134</v>
      </c>
      <c r="G5087" s="1">
        <v>4069265</v>
      </c>
      <c r="H5087" s="1" t="s">
        <v>5802</v>
      </c>
      <c r="I5087" s="1" t="s">
        <v>8381</v>
      </c>
      <c r="J5087" s="1" t="s">
        <v>8382</v>
      </c>
      <c r="L5087" s="1" t="s">
        <v>14</v>
      </c>
      <c r="M5087" s="1" t="s">
        <v>14</v>
      </c>
    </row>
    <row r="5088" spans="2:13">
      <c r="B5088" s="1">
        <v>65</v>
      </c>
      <c r="C5088" s="1" t="s">
        <v>8383</v>
      </c>
      <c r="D5088" s="1">
        <v>3</v>
      </c>
      <c r="E5088" s="1" t="s">
        <v>8384</v>
      </c>
      <c r="F5088" s="1">
        <v>4069084</v>
      </c>
      <c r="G5088" s="1">
        <v>4081212</v>
      </c>
      <c r="L5088" s="1" t="s">
        <v>8385</v>
      </c>
      <c r="M5088" s="1" t="s">
        <v>8386</v>
      </c>
    </row>
    <row r="5089" spans="2:13">
      <c r="B5089" s="1">
        <v>65</v>
      </c>
      <c r="C5089" s="1" t="s">
        <v>8387</v>
      </c>
      <c r="D5089" s="1">
        <v>3</v>
      </c>
      <c r="E5089" s="1" t="s">
        <v>8388</v>
      </c>
      <c r="F5089" s="1">
        <v>4081053</v>
      </c>
      <c r="G5089" s="1">
        <v>4086059</v>
      </c>
      <c r="L5089" s="1" t="s">
        <v>96</v>
      </c>
      <c r="M5089" s="1" t="s">
        <v>97</v>
      </c>
    </row>
    <row r="5090" spans="2:13">
      <c r="B5090" s="1">
        <v>65</v>
      </c>
      <c r="C5090" s="1" t="s">
        <v>8389</v>
      </c>
      <c r="D5090" s="1">
        <v>3</v>
      </c>
      <c r="E5090" s="1" t="s">
        <v>8390</v>
      </c>
      <c r="F5090" s="1">
        <v>4086108</v>
      </c>
      <c r="G5090" s="1">
        <v>4093029</v>
      </c>
      <c r="L5090" s="1" t="s">
        <v>924</v>
      </c>
      <c r="M5090" s="1" t="s">
        <v>925</v>
      </c>
    </row>
    <row r="5091" spans="2:13">
      <c r="B5091" s="1">
        <v>65</v>
      </c>
      <c r="C5091" s="1" t="s">
        <v>8391</v>
      </c>
      <c r="D5091" s="1">
        <v>3</v>
      </c>
      <c r="E5091" s="1" t="s">
        <v>8392</v>
      </c>
      <c r="F5091" s="1">
        <v>4092583</v>
      </c>
      <c r="G5091" s="1">
        <v>4095740</v>
      </c>
      <c r="H5091" s="1" t="s">
        <v>8393</v>
      </c>
      <c r="I5091" s="1" t="s">
        <v>8394</v>
      </c>
      <c r="J5091" s="1" t="s">
        <v>8395</v>
      </c>
      <c r="K5091" s="1" t="s">
        <v>8396</v>
      </c>
      <c r="L5091" s="1" t="s">
        <v>14</v>
      </c>
      <c r="M5091" s="1" t="s">
        <v>14</v>
      </c>
    </row>
    <row r="5092" spans="2:13">
      <c r="B5092" s="1">
        <v>65</v>
      </c>
      <c r="C5092" s="1" t="s">
        <v>8397</v>
      </c>
      <c r="D5092" s="1">
        <v>3</v>
      </c>
      <c r="E5092" s="1" t="s">
        <v>8398</v>
      </c>
      <c r="F5092" s="1">
        <v>4095520</v>
      </c>
      <c r="G5092" s="1">
        <v>4096792</v>
      </c>
      <c r="L5092" s="1" t="s">
        <v>14</v>
      </c>
      <c r="M5092" s="1" t="s">
        <v>14</v>
      </c>
    </row>
    <row r="5093" spans="2:13">
      <c r="B5093" s="1">
        <v>65</v>
      </c>
      <c r="C5093" s="1" t="s">
        <v>8399</v>
      </c>
      <c r="D5093" s="1">
        <v>3</v>
      </c>
      <c r="E5093" s="1" t="s">
        <v>8400</v>
      </c>
      <c r="F5093" s="1">
        <v>4097357</v>
      </c>
      <c r="G5093" s="1">
        <v>4097734</v>
      </c>
      <c r="L5093" s="1" t="s">
        <v>14</v>
      </c>
      <c r="M5093" s="1" t="s">
        <v>14</v>
      </c>
    </row>
    <row r="5094" spans="2:13">
      <c r="B5094" s="1">
        <v>65</v>
      </c>
      <c r="C5094" s="1" t="s">
        <v>8401</v>
      </c>
      <c r="D5094" s="1">
        <v>3</v>
      </c>
      <c r="E5094" s="1" t="s">
        <v>8402</v>
      </c>
      <c r="F5094" s="1">
        <v>4097470</v>
      </c>
      <c r="G5094" s="1">
        <v>4101057</v>
      </c>
      <c r="L5094" s="1" t="s">
        <v>8403</v>
      </c>
      <c r="M5094" s="1" t="s">
        <v>8404</v>
      </c>
    </row>
    <row r="5095" spans="2:13">
      <c r="B5095" s="1">
        <v>65</v>
      </c>
      <c r="C5095" s="1" t="s">
        <v>8405</v>
      </c>
      <c r="D5095" s="1">
        <v>3</v>
      </c>
      <c r="E5095" s="1" t="s">
        <v>8406</v>
      </c>
      <c r="F5095" s="1">
        <v>4100991</v>
      </c>
      <c r="G5095" s="1">
        <v>4105176</v>
      </c>
      <c r="L5095" s="1" t="s">
        <v>14</v>
      </c>
      <c r="M5095" s="1" t="s">
        <v>14</v>
      </c>
    </row>
    <row r="5096" spans="2:13">
      <c r="B5096" s="1">
        <v>65</v>
      </c>
      <c r="C5096" s="1" t="s">
        <v>8407</v>
      </c>
      <c r="D5096" s="1">
        <v>3</v>
      </c>
      <c r="E5096" s="1" t="s">
        <v>8408</v>
      </c>
      <c r="F5096" s="1">
        <v>4105334</v>
      </c>
      <c r="G5096" s="1">
        <v>4108153</v>
      </c>
      <c r="L5096" s="1" t="s">
        <v>14</v>
      </c>
      <c r="M5096" s="1" t="s">
        <v>14</v>
      </c>
    </row>
    <row r="5097" spans="2:13">
      <c r="B5097" s="1">
        <v>65</v>
      </c>
      <c r="C5097" s="1" t="s">
        <v>8409</v>
      </c>
      <c r="D5097" s="1">
        <v>3</v>
      </c>
      <c r="E5097" s="1" t="s">
        <v>8410</v>
      </c>
      <c r="F5097" s="1">
        <v>4108251</v>
      </c>
      <c r="G5097" s="1">
        <v>4112716</v>
      </c>
      <c r="H5097" s="1" t="s">
        <v>8411</v>
      </c>
      <c r="I5097" s="1" t="s">
        <v>8412</v>
      </c>
      <c r="J5097" s="1" t="s">
        <v>8413</v>
      </c>
      <c r="L5097" s="1" t="s">
        <v>896</v>
      </c>
      <c r="M5097" s="1" t="s">
        <v>897</v>
      </c>
    </row>
    <row r="5098" spans="2:13">
      <c r="B5098" s="1">
        <v>65</v>
      </c>
      <c r="C5098" s="1" t="s">
        <v>8414</v>
      </c>
      <c r="D5098" s="1">
        <v>3</v>
      </c>
      <c r="E5098" s="1" t="s">
        <v>8415</v>
      </c>
      <c r="F5098" s="1">
        <v>4112492</v>
      </c>
      <c r="G5098" s="1">
        <v>4117215</v>
      </c>
      <c r="H5098" s="1" t="s">
        <v>465</v>
      </c>
      <c r="I5098" s="1" t="s">
        <v>8416</v>
      </c>
      <c r="J5098" s="1" t="s">
        <v>8417</v>
      </c>
      <c r="L5098" s="1" t="s">
        <v>14</v>
      </c>
      <c r="M5098" s="1" t="s">
        <v>14</v>
      </c>
    </row>
    <row r="5099" spans="2:13">
      <c r="B5099" s="1">
        <v>65</v>
      </c>
      <c r="C5099" s="1" t="s">
        <v>8418</v>
      </c>
      <c r="D5099" s="1">
        <v>3</v>
      </c>
      <c r="E5099" s="1" t="s">
        <v>8419</v>
      </c>
      <c r="F5099" s="1">
        <v>4117310</v>
      </c>
      <c r="G5099" s="1">
        <v>4119802</v>
      </c>
      <c r="L5099" s="1" t="s">
        <v>14</v>
      </c>
      <c r="M5099" s="1" t="s">
        <v>14</v>
      </c>
    </row>
    <row r="5100" spans="2:13">
      <c r="B5100" s="1">
        <v>65</v>
      </c>
      <c r="C5100" s="1" t="s">
        <v>8420</v>
      </c>
      <c r="D5100" s="1">
        <v>3</v>
      </c>
      <c r="E5100" s="1" t="s">
        <v>8421</v>
      </c>
      <c r="F5100" s="1">
        <v>4119407</v>
      </c>
      <c r="G5100" s="1">
        <v>4125182</v>
      </c>
      <c r="H5100" s="1" t="s">
        <v>8422</v>
      </c>
      <c r="I5100" s="1" t="s">
        <v>8423</v>
      </c>
      <c r="J5100" s="1" t="s">
        <v>8424</v>
      </c>
      <c r="K5100" s="1" t="s">
        <v>8425</v>
      </c>
      <c r="L5100" s="1" t="s">
        <v>8426</v>
      </c>
      <c r="M5100" s="1" t="s">
        <v>8427</v>
      </c>
    </row>
    <row r="5101" spans="2:13">
      <c r="B5101" s="1">
        <v>65</v>
      </c>
      <c r="C5101" s="1" t="s">
        <v>8428</v>
      </c>
      <c r="D5101" s="1">
        <v>3</v>
      </c>
      <c r="E5101" s="1" t="s">
        <v>8429</v>
      </c>
      <c r="F5101" s="1">
        <v>4125223</v>
      </c>
      <c r="G5101" s="1">
        <v>4130483</v>
      </c>
      <c r="L5101" s="1" t="s">
        <v>14</v>
      </c>
      <c r="M5101" s="1" t="s">
        <v>14</v>
      </c>
    </row>
    <row r="5102" spans="2:13">
      <c r="B5102" s="1">
        <v>65</v>
      </c>
      <c r="C5102" s="1" t="s">
        <v>8430</v>
      </c>
      <c r="D5102" s="1">
        <v>3</v>
      </c>
      <c r="E5102" s="1" t="s">
        <v>8431</v>
      </c>
      <c r="F5102" s="1">
        <v>4129953</v>
      </c>
      <c r="G5102" s="1">
        <v>4135275</v>
      </c>
      <c r="L5102" s="1" t="s">
        <v>14</v>
      </c>
      <c r="M5102" s="1" t="s">
        <v>14</v>
      </c>
    </row>
    <row r="5103" spans="2:13">
      <c r="B5103" s="1">
        <v>65</v>
      </c>
      <c r="C5103" s="1" t="s">
        <v>8432</v>
      </c>
      <c r="D5103" s="1">
        <v>3</v>
      </c>
      <c r="E5103" s="1" t="s">
        <v>8433</v>
      </c>
      <c r="F5103" s="1">
        <v>4136035</v>
      </c>
      <c r="G5103" s="1">
        <v>4142936</v>
      </c>
      <c r="L5103" s="1" t="s">
        <v>5429</v>
      </c>
      <c r="M5103" s="1" t="s">
        <v>5430</v>
      </c>
    </row>
    <row r="5104" spans="2:13">
      <c r="B5104" s="1">
        <v>65</v>
      </c>
      <c r="C5104" s="1" t="s">
        <v>8434</v>
      </c>
      <c r="D5104" s="1">
        <v>3</v>
      </c>
      <c r="E5104" s="1" t="s">
        <v>8435</v>
      </c>
      <c r="F5104" s="1">
        <v>4142624</v>
      </c>
      <c r="G5104" s="1">
        <v>4147839</v>
      </c>
      <c r="H5104" s="1" t="s">
        <v>3086</v>
      </c>
      <c r="I5104" s="1" t="s">
        <v>8436</v>
      </c>
      <c r="J5104" s="1" t="s">
        <v>8437</v>
      </c>
      <c r="K5104" s="1" t="s">
        <v>8438</v>
      </c>
      <c r="L5104" s="1" t="s">
        <v>14</v>
      </c>
      <c r="M5104" s="1" t="s">
        <v>14</v>
      </c>
    </row>
    <row r="5105" spans="2:13">
      <c r="B5105" s="1">
        <v>65</v>
      </c>
      <c r="C5105" s="1" t="s">
        <v>8439</v>
      </c>
      <c r="D5105" s="1">
        <v>3</v>
      </c>
      <c r="E5105" s="1" t="s">
        <v>8440</v>
      </c>
      <c r="F5105" s="1">
        <v>4147885</v>
      </c>
      <c r="G5105" s="1">
        <v>4151434</v>
      </c>
      <c r="L5105" s="1" t="s">
        <v>14</v>
      </c>
      <c r="M5105" s="1" t="s">
        <v>14</v>
      </c>
    </row>
    <row r="5106" spans="2:13">
      <c r="B5106" s="1">
        <v>65</v>
      </c>
      <c r="C5106" s="1" t="s">
        <v>8441</v>
      </c>
      <c r="D5106" s="1">
        <v>3</v>
      </c>
      <c r="E5106" s="1" t="s">
        <v>8442</v>
      </c>
      <c r="F5106" s="1">
        <v>4150138</v>
      </c>
      <c r="G5106" s="1">
        <v>4155066</v>
      </c>
      <c r="H5106" s="1" t="s">
        <v>8443</v>
      </c>
      <c r="I5106" s="1" t="s">
        <v>8444</v>
      </c>
      <c r="J5106" s="1" t="s">
        <v>8445</v>
      </c>
      <c r="K5106" s="1" t="s">
        <v>8446</v>
      </c>
      <c r="L5106" s="1" t="s">
        <v>7773</v>
      </c>
      <c r="M5106" s="1" t="s">
        <v>7774</v>
      </c>
    </row>
    <row r="5107" spans="2:13">
      <c r="B5107" s="1">
        <v>65</v>
      </c>
      <c r="C5107" s="1" t="s">
        <v>8447</v>
      </c>
      <c r="D5107" s="1">
        <v>3</v>
      </c>
      <c r="E5107" s="1" t="s">
        <v>8448</v>
      </c>
      <c r="F5107" s="1">
        <v>4155017</v>
      </c>
      <c r="G5107" s="1">
        <v>4157029</v>
      </c>
      <c r="L5107" s="1" t="s">
        <v>14</v>
      </c>
      <c r="M5107" s="1" t="s">
        <v>14</v>
      </c>
    </row>
    <row r="5108" spans="2:13">
      <c r="B5108" s="1">
        <v>65</v>
      </c>
      <c r="C5108" s="1" t="s">
        <v>8449</v>
      </c>
      <c r="D5108" s="1">
        <v>3</v>
      </c>
      <c r="E5108" s="1" t="s">
        <v>8450</v>
      </c>
      <c r="F5108" s="1">
        <v>4157492</v>
      </c>
      <c r="G5108" s="1">
        <v>4158780</v>
      </c>
      <c r="L5108" s="1" t="s">
        <v>14</v>
      </c>
      <c r="M5108" s="1" t="s">
        <v>14</v>
      </c>
    </row>
    <row r="5109" spans="2:13">
      <c r="B5109" s="1">
        <v>65</v>
      </c>
      <c r="C5109" s="1" t="s">
        <v>8451</v>
      </c>
      <c r="D5109" s="1">
        <v>3</v>
      </c>
      <c r="E5109" s="1" t="s">
        <v>8452</v>
      </c>
      <c r="F5109" s="1">
        <v>4164297</v>
      </c>
      <c r="G5109" s="1">
        <v>4167598</v>
      </c>
      <c r="L5109" s="1" t="s">
        <v>7591</v>
      </c>
      <c r="M5109" s="1" t="s">
        <v>7592</v>
      </c>
    </row>
    <row r="5110" spans="2:13">
      <c r="B5110" s="1">
        <v>65</v>
      </c>
      <c r="C5110" s="1" t="s">
        <v>8453</v>
      </c>
      <c r="D5110" s="1">
        <v>3</v>
      </c>
      <c r="E5110" s="1" t="s">
        <v>8454</v>
      </c>
      <c r="F5110" s="1">
        <v>4169201</v>
      </c>
      <c r="G5110" s="1">
        <v>4172463</v>
      </c>
      <c r="L5110" s="1" t="s">
        <v>96</v>
      </c>
      <c r="M5110" s="1" t="s">
        <v>97</v>
      </c>
    </row>
    <row r="5111" spans="2:13">
      <c r="B5111" s="1">
        <v>65</v>
      </c>
      <c r="C5111" s="1" t="s">
        <v>8455</v>
      </c>
      <c r="D5111" s="1">
        <v>3</v>
      </c>
      <c r="E5111" s="1" t="s">
        <v>8456</v>
      </c>
      <c r="F5111" s="1">
        <v>4172298</v>
      </c>
      <c r="G5111" s="1">
        <v>4174251</v>
      </c>
      <c r="H5111" s="1" t="s">
        <v>8457</v>
      </c>
      <c r="I5111" s="1" t="s">
        <v>8458</v>
      </c>
      <c r="J5111" s="1" t="s">
        <v>8459</v>
      </c>
      <c r="K5111" s="1" t="s">
        <v>8460</v>
      </c>
      <c r="L5111" s="1" t="s">
        <v>8461</v>
      </c>
      <c r="M5111" s="1" t="s">
        <v>8462</v>
      </c>
    </row>
    <row r="5112" spans="2:13">
      <c r="B5112" s="1">
        <v>65</v>
      </c>
      <c r="C5112" s="1" t="s">
        <v>8463</v>
      </c>
      <c r="D5112" s="1">
        <v>3</v>
      </c>
      <c r="E5112" s="1" t="s">
        <v>8464</v>
      </c>
      <c r="F5112" s="1">
        <v>4174078</v>
      </c>
      <c r="G5112" s="1">
        <v>4176438</v>
      </c>
      <c r="L5112" s="1" t="s">
        <v>14</v>
      </c>
      <c r="M5112" s="1" t="s">
        <v>14</v>
      </c>
    </row>
    <row r="5113" spans="2:13">
      <c r="B5113" s="1">
        <v>65</v>
      </c>
      <c r="C5113" s="1" t="s">
        <v>8465</v>
      </c>
      <c r="D5113" s="1">
        <v>3</v>
      </c>
      <c r="E5113" s="1" t="s">
        <v>8466</v>
      </c>
      <c r="F5113" s="1">
        <v>4176892</v>
      </c>
      <c r="G5113" s="1">
        <v>4182106</v>
      </c>
      <c r="L5113" s="1" t="s">
        <v>14</v>
      </c>
      <c r="M5113" s="1" t="s">
        <v>14</v>
      </c>
    </row>
    <row r="5114" spans="2:13">
      <c r="B5114" s="1">
        <v>65</v>
      </c>
      <c r="C5114" s="1" t="s">
        <v>8467</v>
      </c>
      <c r="D5114" s="1">
        <v>3</v>
      </c>
      <c r="E5114" s="1" t="s">
        <v>8468</v>
      </c>
      <c r="F5114" s="1">
        <v>4181793</v>
      </c>
      <c r="G5114" s="1">
        <v>4186773</v>
      </c>
      <c r="H5114" s="1" t="s">
        <v>374</v>
      </c>
      <c r="I5114" s="1" t="s">
        <v>8469</v>
      </c>
      <c r="J5114" s="1" t="s">
        <v>8470</v>
      </c>
      <c r="K5114" s="1" t="s">
        <v>8471</v>
      </c>
      <c r="L5114" s="1" t="s">
        <v>14</v>
      </c>
      <c r="M5114" s="1" t="s">
        <v>14</v>
      </c>
    </row>
    <row r="5115" spans="2:13">
      <c r="B5115" s="1">
        <v>65</v>
      </c>
      <c r="C5115" s="1" t="s">
        <v>8472</v>
      </c>
      <c r="D5115" s="1">
        <v>3</v>
      </c>
      <c r="E5115" s="1" t="s">
        <v>8473</v>
      </c>
      <c r="F5115" s="1">
        <v>4186680</v>
      </c>
      <c r="G5115" s="1">
        <v>4191458</v>
      </c>
      <c r="L5115" s="1" t="s">
        <v>687</v>
      </c>
      <c r="M5115" s="1" t="s">
        <v>688</v>
      </c>
    </row>
    <row r="5116" spans="2:13">
      <c r="B5116" s="1">
        <v>65</v>
      </c>
      <c r="C5116" s="1" t="s">
        <v>8474</v>
      </c>
      <c r="D5116" s="1">
        <v>3</v>
      </c>
      <c r="E5116" s="1" t="s">
        <v>8475</v>
      </c>
      <c r="F5116" s="1">
        <v>4191376</v>
      </c>
      <c r="G5116" s="1">
        <v>4196566</v>
      </c>
      <c r="H5116" s="1" t="s">
        <v>8476</v>
      </c>
      <c r="I5116" s="1" t="s">
        <v>8477</v>
      </c>
      <c r="J5116" s="1" t="s">
        <v>8478</v>
      </c>
      <c r="L5116" s="1" t="s">
        <v>8479</v>
      </c>
      <c r="M5116" s="1" t="s">
        <v>8480</v>
      </c>
    </row>
    <row r="5117" spans="2:13">
      <c r="B5117" s="1">
        <v>65</v>
      </c>
      <c r="C5117" s="1" t="s">
        <v>8481</v>
      </c>
      <c r="D5117" s="1">
        <v>3</v>
      </c>
      <c r="E5117" s="1" t="s">
        <v>8482</v>
      </c>
      <c r="F5117" s="1">
        <v>4196380</v>
      </c>
      <c r="G5117" s="1">
        <v>4199646</v>
      </c>
      <c r="L5117" s="1" t="s">
        <v>14</v>
      </c>
      <c r="M5117" s="1" t="s">
        <v>14</v>
      </c>
    </row>
    <row r="5118" spans="2:13">
      <c r="B5118" s="1">
        <v>65</v>
      </c>
      <c r="C5118" s="1" t="s">
        <v>8483</v>
      </c>
      <c r="D5118" s="1">
        <v>3</v>
      </c>
      <c r="E5118" s="1" t="s">
        <v>8484</v>
      </c>
      <c r="F5118" s="1">
        <v>4200816</v>
      </c>
      <c r="G5118" s="1">
        <v>4202871</v>
      </c>
      <c r="L5118" s="1" t="s">
        <v>14</v>
      </c>
      <c r="M5118" s="1" t="s">
        <v>14</v>
      </c>
    </row>
    <row r="5119" spans="2:13">
      <c r="B5119" s="1">
        <v>65</v>
      </c>
      <c r="C5119" s="1" t="s">
        <v>8485</v>
      </c>
      <c r="D5119" s="1">
        <v>3</v>
      </c>
      <c r="E5119" s="1" t="s">
        <v>8486</v>
      </c>
      <c r="F5119" s="1">
        <v>4202287</v>
      </c>
      <c r="G5119" s="1">
        <v>4210453</v>
      </c>
      <c r="L5119" s="1" t="s">
        <v>96</v>
      </c>
      <c r="M5119" s="1" t="s">
        <v>97</v>
      </c>
    </row>
    <row r="5120" spans="2:13">
      <c r="B5120" s="1">
        <v>65</v>
      </c>
      <c r="C5120" s="1" t="s">
        <v>8487</v>
      </c>
      <c r="D5120" s="1">
        <v>3</v>
      </c>
      <c r="E5120" s="1" t="s">
        <v>8488</v>
      </c>
      <c r="F5120" s="1">
        <v>4209937</v>
      </c>
      <c r="G5120" s="1">
        <v>4213682</v>
      </c>
      <c r="L5120" s="1" t="s">
        <v>14</v>
      </c>
      <c r="M5120" s="1" t="s">
        <v>14</v>
      </c>
    </row>
    <row r="5121" spans="2:13">
      <c r="B5121" s="1">
        <v>65</v>
      </c>
      <c r="C5121" s="1" t="s">
        <v>8489</v>
      </c>
      <c r="D5121" s="1">
        <v>3</v>
      </c>
      <c r="E5121" s="1" t="s">
        <v>8490</v>
      </c>
      <c r="F5121" s="1">
        <v>4215521</v>
      </c>
      <c r="G5121" s="1">
        <v>4222130</v>
      </c>
      <c r="H5121" s="1" t="s">
        <v>1875</v>
      </c>
      <c r="I5121" s="1" t="s">
        <v>8491</v>
      </c>
      <c r="J5121" s="1" t="s">
        <v>8492</v>
      </c>
      <c r="L5121" s="1" t="s">
        <v>2039</v>
      </c>
      <c r="M5121" s="1" t="s">
        <v>2040</v>
      </c>
    </row>
    <row r="5122" spans="2:13">
      <c r="B5122" s="1">
        <v>65</v>
      </c>
      <c r="C5122" s="1" t="s">
        <v>8493</v>
      </c>
      <c r="D5122" s="1">
        <v>3</v>
      </c>
      <c r="E5122" s="1" t="s">
        <v>8494</v>
      </c>
      <c r="F5122" s="1">
        <v>4222643</v>
      </c>
      <c r="G5122" s="1">
        <v>4227028</v>
      </c>
      <c r="L5122" s="1" t="s">
        <v>14</v>
      </c>
      <c r="M5122" s="1" t="s">
        <v>14</v>
      </c>
    </row>
    <row r="5123" spans="2:13">
      <c r="B5123" s="1">
        <v>65</v>
      </c>
      <c r="C5123" s="1" t="s">
        <v>8495</v>
      </c>
      <c r="D5123" s="1">
        <v>3</v>
      </c>
      <c r="E5123" s="1" t="s">
        <v>8496</v>
      </c>
      <c r="F5123" s="1">
        <v>4226996</v>
      </c>
      <c r="G5123" s="1">
        <v>4230791</v>
      </c>
      <c r="H5123" s="1" t="s">
        <v>8497</v>
      </c>
      <c r="I5123" s="1" t="s">
        <v>8498</v>
      </c>
      <c r="J5123" s="1" t="s">
        <v>8499</v>
      </c>
      <c r="K5123" s="1" t="s">
        <v>8500</v>
      </c>
      <c r="L5123" s="1" t="s">
        <v>8501</v>
      </c>
      <c r="M5123" s="1" t="s">
        <v>8502</v>
      </c>
    </row>
    <row r="5124" spans="2:13">
      <c r="B5124" s="1">
        <v>65</v>
      </c>
      <c r="C5124" s="1" t="s">
        <v>8503</v>
      </c>
      <c r="D5124" s="1">
        <v>3</v>
      </c>
      <c r="E5124" s="1" t="s">
        <v>8504</v>
      </c>
      <c r="F5124" s="1">
        <v>4233072</v>
      </c>
      <c r="G5124" s="1">
        <v>4237947</v>
      </c>
      <c r="L5124" s="1" t="s">
        <v>14</v>
      </c>
      <c r="M5124" s="1" t="s">
        <v>14</v>
      </c>
    </row>
    <row r="5125" spans="2:13">
      <c r="B5125" s="1">
        <v>65</v>
      </c>
      <c r="C5125" s="1" t="s">
        <v>8505</v>
      </c>
      <c r="D5125" s="1">
        <v>3</v>
      </c>
      <c r="E5125" s="1" t="s">
        <v>8506</v>
      </c>
      <c r="F5125" s="1">
        <v>4237623</v>
      </c>
      <c r="G5125" s="1">
        <v>4241861</v>
      </c>
      <c r="L5125" s="1" t="s">
        <v>14</v>
      </c>
      <c r="M5125" s="1" t="s">
        <v>14</v>
      </c>
    </row>
    <row r="5126" spans="2:13">
      <c r="B5126" s="1">
        <v>65</v>
      </c>
      <c r="C5126" s="1" t="s">
        <v>8507</v>
      </c>
      <c r="D5126" s="1">
        <v>3</v>
      </c>
      <c r="E5126" s="1" t="s">
        <v>8508</v>
      </c>
      <c r="F5126" s="1">
        <v>4242110</v>
      </c>
      <c r="G5126" s="1">
        <v>4247383</v>
      </c>
      <c r="L5126" s="1" t="s">
        <v>14</v>
      </c>
      <c r="M5126" s="1" t="s">
        <v>14</v>
      </c>
    </row>
    <row r="5127" spans="2:13">
      <c r="B5127" s="1">
        <v>65</v>
      </c>
      <c r="C5127" s="1" t="s">
        <v>8509</v>
      </c>
      <c r="D5127" s="1">
        <v>3</v>
      </c>
      <c r="E5127" s="1" t="s">
        <v>8510</v>
      </c>
      <c r="F5127" s="1">
        <v>4247099</v>
      </c>
      <c r="G5127" s="1">
        <v>4253994</v>
      </c>
      <c r="H5127" s="1" t="s">
        <v>8511</v>
      </c>
      <c r="I5127" s="1" t="s">
        <v>8512</v>
      </c>
      <c r="J5127" s="1" t="s">
        <v>8513</v>
      </c>
      <c r="L5127" s="1" t="s">
        <v>3940</v>
      </c>
      <c r="M5127" s="1" t="s">
        <v>3941</v>
      </c>
    </row>
    <row r="5128" spans="2:13">
      <c r="B5128" s="1">
        <v>65</v>
      </c>
      <c r="C5128" s="1" t="s">
        <v>8514</v>
      </c>
      <c r="D5128" s="1">
        <v>3</v>
      </c>
      <c r="E5128" s="1" t="s">
        <v>8515</v>
      </c>
      <c r="F5128" s="1">
        <v>4254070</v>
      </c>
      <c r="G5128" s="1">
        <v>4268669</v>
      </c>
      <c r="H5128" s="1" t="s">
        <v>8516</v>
      </c>
      <c r="I5128" s="1" t="s">
        <v>8517</v>
      </c>
      <c r="J5128" s="1" t="s">
        <v>8518</v>
      </c>
      <c r="L5128" s="1" t="s">
        <v>8519</v>
      </c>
      <c r="M5128" s="1" t="s">
        <v>8520</v>
      </c>
    </row>
    <row r="5129" spans="2:13">
      <c r="B5129" s="1">
        <v>65</v>
      </c>
      <c r="C5129" s="1" t="s">
        <v>8521</v>
      </c>
      <c r="D5129" s="1">
        <v>3</v>
      </c>
      <c r="E5129" s="1" t="s">
        <v>8522</v>
      </c>
      <c r="F5129" s="1">
        <v>4268180</v>
      </c>
      <c r="G5129" s="1">
        <v>4274822</v>
      </c>
      <c r="L5129" s="1" t="s">
        <v>14</v>
      </c>
      <c r="M5129" s="1" t="s">
        <v>14</v>
      </c>
    </row>
    <row r="5130" spans="2:13">
      <c r="B5130" s="1">
        <v>65</v>
      </c>
      <c r="C5130" s="1" t="s">
        <v>8523</v>
      </c>
      <c r="D5130" s="1">
        <v>3</v>
      </c>
      <c r="E5130" s="1" t="s">
        <v>8524</v>
      </c>
      <c r="F5130" s="1">
        <v>4275485</v>
      </c>
      <c r="G5130" s="1">
        <v>4278771</v>
      </c>
      <c r="L5130" s="1" t="s">
        <v>14</v>
      </c>
      <c r="M5130" s="1" t="s">
        <v>14</v>
      </c>
    </row>
    <row r="5131" spans="2:13">
      <c r="B5131" s="1">
        <v>65</v>
      </c>
      <c r="C5131" s="1" t="s">
        <v>8525</v>
      </c>
      <c r="D5131" s="1">
        <v>3</v>
      </c>
      <c r="E5131" s="1" t="s">
        <v>8526</v>
      </c>
      <c r="F5131" s="1">
        <v>4279983</v>
      </c>
      <c r="G5131" s="1">
        <v>4297046</v>
      </c>
      <c r="L5131" s="1" t="s">
        <v>14</v>
      </c>
      <c r="M5131" s="1" t="s">
        <v>14</v>
      </c>
    </row>
    <row r="5132" spans="2:13">
      <c r="B5132" s="1">
        <v>65</v>
      </c>
      <c r="C5132" s="1" t="s">
        <v>8527</v>
      </c>
      <c r="D5132" s="1">
        <v>3</v>
      </c>
      <c r="E5132" s="1" t="s">
        <v>8528</v>
      </c>
      <c r="F5132" s="1">
        <v>4296902</v>
      </c>
      <c r="G5132" s="1">
        <v>4299267</v>
      </c>
      <c r="L5132" s="1" t="s">
        <v>14</v>
      </c>
      <c r="M5132" s="1" t="s">
        <v>14</v>
      </c>
    </row>
    <row r="5133" spans="2:13">
      <c r="B5133" s="1">
        <v>65</v>
      </c>
      <c r="C5133" s="1" t="s">
        <v>8529</v>
      </c>
      <c r="D5133" s="1">
        <v>3</v>
      </c>
      <c r="E5133" s="1" t="s">
        <v>8530</v>
      </c>
      <c r="F5133" s="1">
        <v>4299248</v>
      </c>
      <c r="G5133" s="1">
        <v>4304555</v>
      </c>
      <c r="L5133" s="1" t="s">
        <v>96</v>
      </c>
      <c r="M5133" s="1" t="s">
        <v>97</v>
      </c>
    </row>
    <row r="5134" spans="2:13">
      <c r="B5134" s="1">
        <v>65</v>
      </c>
      <c r="C5134" s="1" t="s">
        <v>8531</v>
      </c>
      <c r="D5134" s="1">
        <v>3</v>
      </c>
      <c r="E5134" s="1" t="s">
        <v>8532</v>
      </c>
      <c r="F5134" s="1">
        <v>4304151</v>
      </c>
      <c r="G5134" s="1">
        <v>4309106</v>
      </c>
      <c r="L5134" s="1" t="s">
        <v>96</v>
      </c>
      <c r="M5134" s="1" t="s">
        <v>97</v>
      </c>
    </row>
    <row r="5135" spans="2:13">
      <c r="B5135" s="1">
        <v>65</v>
      </c>
      <c r="C5135" s="1" t="s">
        <v>8533</v>
      </c>
      <c r="D5135" s="1">
        <v>3</v>
      </c>
      <c r="E5135" s="1" t="s">
        <v>8534</v>
      </c>
      <c r="F5135" s="1">
        <v>4308542</v>
      </c>
      <c r="G5135" s="1">
        <v>4311497</v>
      </c>
      <c r="H5135" s="1" t="s">
        <v>8535</v>
      </c>
      <c r="I5135" s="1" t="s">
        <v>8536</v>
      </c>
      <c r="J5135" s="1" t="s">
        <v>8537</v>
      </c>
      <c r="L5135" s="1" t="s">
        <v>14</v>
      </c>
      <c r="M5135" s="1" t="s">
        <v>14</v>
      </c>
    </row>
    <row r="5136" spans="2:13">
      <c r="B5136" s="1">
        <v>65</v>
      </c>
      <c r="C5136" s="1" t="s">
        <v>6506</v>
      </c>
      <c r="D5136" s="1">
        <v>3</v>
      </c>
      <c r="E5136" s="1" t="s">
        <v>6507</v>
      </c>
      <c r="F5136" s="1">
        <v>4311321</v>
      </c>
      <c r="G5136" s="1">
        <v>4313934</v>
      </c>
      <c r="L5136" s="1" t="s">
        <v>14</v>
      </c>
      <c r="M5136" s="1" t="s">
        <v>14</v>
      </c>
    </row>
    <row r="5137" spans="2:13">
      <c r="B5137" s="1">
        <v>65</v>
      </c>
      <c r="C5137" s="1" t="s">
        <v>6508</v>
      </c>
      <c r="D5137" s="1">
        <v>3</v>
      </c>
      <c r="E5137" s="1" t="s">
        <v>6509</v>
      </c>
      <c r="F5137" s="1">
        <v>4313652</v>
      </c>
      <c r="G5137" s="1">
        <v>4316866</v>
      </c>
      <c r="H5137" s="1" t="s">
        <v>6510</v>
      </c>
      <c r="I5137" s="1" t="s">
        <v>6511</v>
      </c>
      <c r="J5137" s="1" t="s">
        <v>6512</v>
      </c>
      <c r="L5137" s="1" t="s">
        <v>14</v>
      </c>
      <c r="M5137" s="1" t="s">
        <v>14</v>
      </c>
    </row>
    <row r="5138" spans="2:13">
      <c r="B5138" s="1">
        <v>65</v>
      </c>
      <c r="C5138" s="1" t="s">
        <v>6513</v>
      </c>
      <c r="D5138" s="1">
        <v>3</v>
      </c>
      <c r="E5138" s="1" t="s">
        <v>6514</v>
      </c>
      <c r="F5138" s="1">
        <v>4317544</v>
      </c>
      <c r="G5138" s="1">
        <v>4321178</v>
      </c>
      <c r="H5138" s="1" t="s">
        <v>6515</v>
      </c>
      <c r="I5138" s="1" t="s">
        <v>6516</v>
      </c>
      <c r="J5138" s="1" t="s">
        <v>6517</v>
      </c>
      <c r="L5138" s="1" t="s">
        <v>6518</v>
      </c>
      <c r="M5138" s="1" t="s">
        <v>6519</v>
      </c>
    </row>
    <row r="5139" spans="2:13">
      <c r="B5139" s="1">
        <v>65</v>
      </c>
      <c r="C5139" s="1" t="s">
        <v>6520</v>
      </c>
      <c r="D5139" s="1">
        <v>3</v>
      </c>
      <c r="E5139" s="1" t="s">
        <v>6521</v>
      </c>
      <c r="F5139" s="1">
        <v>4321947</v>
      </c>
      <c r="G5139" s="1">
        <v>4324676</v>
      </c>
      <c r="L5139" s="1" t="s">
        <v>14</v>
      </c>
      <c r="M5139" s="1" t="s">
        <v>14</v>
      </c>
    </row>
    <row r="5140" spans="2:13">
      <c r="B5140" s="1">
        <v>65</v>
      </c>
      <c r="C5140" s="1" t="s">
        <v>6522</v>
      </c>
      <c r="D5140" s="1">
        <v>3</v>
      </c>
      <c r="E5140" s="1" t="s">
        <v>6523</v>
      </c>
      <c r="F5140" s="1">
        <v>4325752</v>
      </c>
      <c r="G5140" s="1">
        <v>4327819</v>
      </c>
      <c r="H5140" s="1" t="s">
        <v>6524</v>
      </c>
      <c r="I5140" s="1" t="s">
        <v>6525</v>
      </c>
      <c r="J5140" s="1" t="s">
        <v>6526</v>
      </c>
      <c r="L5140" s="1" t="s">
        <v>6527</v>
      </c>
      <c r="M5140" s="1" t="s">
        <v>6528</v>
      </c>
    </row>
    <row r="5141" spans="2:13">
      <c r="B5141" s="1">
        <v>65</v>
      </c>
      <c r="C5141" s="1" t="s">
        <v>6529</v>
      </c>
      <c r="D5141" s="1">
        <v>3</v>
      </c>
      <c r="E5141" s="1" t="s">
        <v>6530</v>
      </c>
      <c r="F5141" s="1">
        <v>4327919</v>
      </c>
      <c r="G5141" s="1">
        <v>4338295</v>
      </c>
      <c r="H5141" s="1" t="s">
        <v>6531</v>
      </c>
      <c r="I5141" s="1" t="s">
        <v>6532</v>
      </c>
      <c r="J5141" s="1" t="s">
        <v>6533</v>
      </c>
      <c r="L5141" s="1" t="s">
        <v>6534</v>
      </c>
      <c r="M5141" s="1" t="s">
        <v>6535</v>
      </c>
    </row>
    <row r="5142" spans="2:13">
      <c r="B5142" s="1">
        <v>65</v>
      </c>
      <c r="C5142" s="1" t="s">
        <v>6536</v>
      </c>
      <c r="D5142" s="1">
        <v>3</v>
      </c>
      <c r="E5142" s="1" t="s">
        <v>6537</v>
      </c>
      <c r="F5142" s="1">
        <v>4341085</v>
      </c>
      <c r="G5142" s="1">
        <v>4342495</v>
      </c>
      <c r="L5142" s="1" t="s">
        <v>14</v>
      </c>
      <c r="M5142" s="1" t="s">
        <v>14</v>
      </c>
    </row>
    <row r="5143" spans="2:13">
      <c r="B5143" s="1">
        <v>65</v>
      </c>
      <c r="C5143" s="1" t="s">
        <v>6538</v>
      </c>
      <c r="D5143" s="1">
        <v>3</v>
      </c>
      <c r="E5143" s="1" t="s">
        <v>6539</v>
      </c>
      <c r="F5143" s="1">
        <v>4343849</v>
      </c>
      <c r="G5143" s="1">
        <v>4344130</v>
      </c>
      <c r="L5143" s="1" t="s">
        <v>14</v>
      </c>
      <c r="M5143" s="1" t="s">
        <v>14</v>
      </c>
    </row>
    <row r="5144" spans="2:13">
      <c r="B5144" s="1">
        <v>65</v>
      </c>
      <c r="C5144" s="1" t="s">
        <v>6540</v>
      </c>
      <c r="D5144" s="1">
        <v>3</v>
      </c>
      <c r="E5144" s="1" t="s">
        <v>6541</v>
      </c>
      <c r="F5144" s="1">
        <v>4344452</v>
      </c>
      <c r="G5144" s="1">
        <v>4348026</v>
      </c>
      <c r="L5144" s="1" t="s">
        <v>14</v>
      </c>
      <c r="M5144" s="1" t="s">
        <v>14</v>
      </c>
    </row>
    <row r="5145" spans="2:13">
      <c r="B5145" s="1">
        <v>65</v>
      </c>
      <c r="C5145" s="1" t="s">
        <v>6542</v>
      </c>
      <c r="D5145" s="1">
        <v>3</v>
      </c>
      <c r="E5145" s="1" t="s">
        <v>6543</v>
      </c>
      <c r="F5145" s="1">
        <v>4350940</v>
      </c>
      <c r="G5145" s="1">
        <v>4354906</v>
      </c>
      <c r="L5145" s="1" t="s">
        <v>14</v>
      </c>
      <c r="M5145" s="1" t="s">
        <v>14</v>
      </c>
    </row>
    <row r="5146" spans="2:13">
      <c r="B5146" s="1">
        <v>65</v>
      </c>
      <c r="C5146" s="1" t="s">
        <v>6544</v>
      </c>
      <c r="D5146" s="1">
        <v>3</v>
      </c>
      <c r="E5146" s="1" t="s">
        <v>6545</v>
      </c>
      <c r="F5146" s="1">
        <v>4354686</v>
      </c>
      <c r="G5146" s="1">
        <v>4357762</v>
      </c>
      <c r="L5146" s="1" t="s">
        <v>6546</v>
      </c>
      <c r="M5146" s="1" t="s">
        <v>6547</v>
      </c>
    </row>
    <row r="5147" spans="2:13">
      <c r="B5147" s="1">
        <v>65</v>
      </c>
      <c r="C5147" s="1" t="s">
        <v>6548</v>
      </c>
      <c r="D5147" s="1">
        <v>3</v>
      </c>
      <c r="E5147" s="1" t="s">
        <v>6549</v>
      </c>
      <c r="F5147" s="1">
        <v>4357489</v>
      </c>
      <c r="G5147" s="1">
        <v>4361005</v>
      </c>
      <c r="H5147" s="1" t="s">
        <v>6550</v>
      </c>
      <c r="I5147" s="1" t="s">
        <v>6551</v>
      </c>
      <c r="J5147" s="1" t="s">
        <v>6552</v>
      </c>
      <c r="K5147" s="1" t="s">
        <v>6553</v>
      </c>
      <c r="L5147" s="1" t="s">
        <v>6554</v>
      </c>
      <c r="M5147" s="1" t="s">
        <v>6555</v>
      </c>
    </row>
    <row r="5148" spans="2:13">
      <c r="B5148" s="1">
        <v>65</v>
      </c>
      <c r="C5148" s="1" t="s">
        <v>6556</v>
      </c>
      <c r="D5148" s="1">
        <v>3</v>
      </c>
      <c r="E5148" s="1" t="s">
        <v>6557</v>
      </c>
      <c r="F5148" s="1">
        <v>4361080</v>
      </c>
      <c r="G5148" s="1">
        <v>4367112</v>
      </c>
      <c r="L5148" s="1" t="s">
        <v>14</v>
      </c>
      <c r="M5148" s="1" t="s">
        <v>14</v>
      </c>
    </row>
    <row r="5149" spans="2:13">
      <c r="B5149" s="1">
        <v>65</v>
      </c>
      <c r="C5149" s="1" t="s">
        <v>6558</v>
      </c>
      <c r="D5149" s="1">
        <v>3</v>
      </c>
      <c r="E5149" s="1" t="s">
        <v>6559</v>
      </c>
      <c r="F5149" s="1">
        <v>4367515</v>
      </c>
      <c r="G5149" s="1">
        <v>4371973</v>
      </c>
      <c r="H5149" s="1" t="s">
        <v>6560</v>
      </c>
      <c r="I5149" s="1" t="s">
        <v>6561</v>
      </c>
      <c r="J5149" s="1" t="s">
        <v>6562</v>
      </c>
      <c r="L5149" s="1" t="s">
        <v>6149</v>
      </c>
      <c r="M5149" s="1" t="s">
        <v>6150</v>
      </c>
    </row>
    <row r="5150" spans="2:13">
      <c r="B5150" s="1">
        <v>65</v>
      </c>
      <c r="C5150" s="1" t="s">
        <v>6563</v>
      </c>
      <c r="D5150" s="1">
        <v>3</v>
      </c>
      <c r="E5150" s="1" t="s">
        <v>6564</v>
      </c>
      <c r="F5150" s="1">
        <v>4371140</v>
      </c>
      <c r="G5150" s="1">
        <v>4385314</v>
      </c>
      <c r="L5150" s="1" t="s">
        <v>96</v>
      </c>
      <c r="M5150" s="1" t="s">
        <v>97</v>
      </c>
    </row>
    <row r="5151" spans="2:13">
      <c r="B5151" s="1">
        <v>65</v>
      </c>
      <c r="C5151" s="1" t="s">
        <v>6565</v>
      </c>
      <c r="D5151" s="1">
        <v>3</v>
      </c>
      <c r="E5151" s="1" t="s">
        <v>6566</v>
      </c>
      <c r="F5151" s="1">
        <v>4382487</v>
      </c>
      <c r="G5151" s="1">
        <v>4390432</v>
      </c>
      <c r="H5151" s="1" t="s">
        <v>2024</v>
      </c>
      <c r="I5151" s="1" t="s">
        <v>6567</v>
      </c>
      <c r="J5151" s="1" t="s">
        <v>6568</v>
      </c>
      <c r="L5151" s="1" t="s">
        <v>1159</v>
      </c>
      <c r="M5151" s="1" t="s">
        <v>1160</v>
      </c>
    </row>
    <row r="5152" spans="2:13">
      <c r="B5152" s="1">
        <v>65</v>
      </c>
      <c r="C5152" s="1" t="s">
        <v>6569</v>
      </c>
      <c r="D5152" s="1">
        <v>3</v>
      </c>
      <c r="E5152" s="1" t="s">
        <v>6570</v>
      </c>
      <c r="F5152" s="1">
        <v>4390868</v>
      </c>
      <c r="G5152" s="1">
        <v>4394975</v>
      </c>
      <c r="H5152" s="1" t="s">
        <v>6571</v>
      </c>
      <c r="I5152" s="1" t="s">
        <v>6572</v>
      </c>
      <c r="J5152" s="1" t="s">
        <v>6573</v>
      </c>
      <c r="K5152" s="1" t="s">
        <v>6574</v>
      </c>
      <c r="L5152" s="1" t="s">
        <v>14</v>
      </c>
      <c r="M5152" s="1" t="s">
        <v>14</v>
      </c>
    </row>
    <row r="5153" spans="2:13">
      <c r="B5153" s="1">
        <v>66</v>
      </c>
      <c r="C5153" s="1" t="s">
        <v>7859</v>
      </c>
      <c r="D5153" s="1">
        <v>12</v>
      </c>
      <c r="E5153" s="1" t="s">
        <v>7860</v>
      </c>
      <c r="F5153" s="1">
        <v>5400549</v>
      </c>
      <c r="G5153" s="1">
        <v>5408103</v>
      </c>
      <c r="L5153" s="1" t="s">
        <v>1796</v>
      </c>
      <c r="M5153" s="1" t="s">
        <v>1797</v>
      </c>
    </row>
    <row r="5154" spans="2:13">
      <c r="B5154" s="1">
        <v>66</v>
      </c>
      <c r="C5154" s="1" t="s">
        <v>7861</v>
      </c>
      <c r="D5154" s="1">
        <v>12</v>
      </c>
      <c r="E5154" s="1" t="s">
        <v>7862</v>
      </c>
      <c r="F5154" s="1">
        <v>5408028</v>
      </c>
      <c r="G5154" s="1">
        <v>5411883</v>
      </c>
      <c r="H5154" s="1" t="s">
        <v>2370</v>
      </c>
      <c r="I5154" s="1" t="s">
        <v>7863</v>
      </c>
      <c r="K5154" s="1" t="s">
        <v>7864</v>
      </c>
      <c r="L5154" s="1" t="s">
        <v>14</v>
      </c>
      <c r="M5154" s="1" t="s">
        <v>14</v>
      </c>
    </row>
    <row r="5155" spans="2:13">
      <c r="B5155" s="1">
        <v>66</v>
      </c>
      <c r="C5155" s="1" t="s">
        <v>7865</v>
      </c>
      <c r="D5155" s="1">
        <v>12</v>
      </c>
      <c r="E5155" s="1" t="s">
        <v>7866</v>
      </c>
      <c r="F5155" s="1">
        <v>5412358</v>
      </c>
      <c r="G5155" s="1">
        <v>5413831</v>
      </c>
      <c r="H5155" s="1" t="s">
        <v>7867</v>
      </c>
      <c r="I5155" s="1" t="s">
        <v>7868</v>
      </c>
      <c r="J5155" s="1" t="s">
        <v>7869</v>
      </c>
      <c r="K5155" s="1" t="s">
        <v>7870</v>
      </c>
      <c r="L5155" s="1" t="s">
        <v>2929</v>
      </c>
      <c r="M5155" s="1" t="s">
        <v>2930</v>
      </c>
    </row>
    <row r="5156" spans="2:13">
      <c r="B5156" s="1">
        <v>66</v>
      </c>
      <c r="C5156" s="1" t="s">
        <v>7871</v>
      </c>
      <c r="D5156" s="1">
        <v>12</v>
      </c>
      <c r="E5156" s="1" t="s">
        <v>7872</v>
      </c>
      <c r="F5156" s="1">
        <v>5414285</v>
      </c>
      <c r="G5156" s="1">
        <v>5420062</v>
      </c>
      <c r="H5156" s="1" t="s">
        <v>7873</v>
      </c>
      <c r="I5156" s="1" t="s">
        <v>7874</v>
      </c>
      <c r="J5156" s="1" t="s">
        <v>7875</v>
      </c>
      <c r="K5156" s="1" t="s">
        <v>7876</v>
      </c>
      <c r="L5156" s="1" t="s">
        <v>14</v>
      </c>
      <c r="M5156" s="1" t="s">
        <v>14</v>
      </c>
    </row>
    <row r="5157" spans="2:13">
      <c r="B5157" s="1">
        <v>66</v>
      </c>
      <c r="C5157" s="1" t="s">
        <v>7877</v>
      </c>
      <c r="D5157" s="1">
        <v>12</v>
      </c>
      <c r="E5157" s="1" t="s">
        <v>7878</v>
      </c>
      <c r="F5157" s="1">
        <v>5419944</v>
      </c>
      <c r="G5157" s="1">
        <v>5427133</v>
      </c>
      <c r="H5157" s="1" t="s">
        <v>7879</v>
      </c>
      <c r="I5157" s="1" t="s">
        <v>7880</v>
      </c>
      <c r="J5157" s="1" t="s">
        <v>7881</v>
      </c>
      <c r="L5157" s="1" t="s">
        <v>7882</v>
      </c>
      <c r="M5157" s="1" t="s">
        <v>7883</v>
      </c>
    </row>
    <row r="5158" spans="2:13">
      <c r="B5158" s="1">
        <v>66</v>
      </c>
      <c r="C5158" s="1" t="s">
        <v>7884</v>
      </c>
      <c r="D5158" s="1">
        <v>12</v>
      </c>
      <c r="E5158" s="1" t="s">
        <v>7885</v>
      </c>
      <c r="F5158" s="1">
        <v>5427392</v>
      </c>
      <c r="G5158" s="1">
        <v>5433104</v>
      </c>
      <c r="H5158" s="1" t="s">
        <v>7886</v>
      </c>
      <c r="I5158" s="1" t="s">
        <v>7887</v>
      </c>
      <c r="J5158" s="1" t="s">
        <v>7888</v>
      </c>
      <c r="K5158" s="1" t="s">
        <v>7889</v>
      </c>
      <c r="L5158" s="1" t="s">
        <v>143</v>
      </c>
      <c r="M5158" s="1" t="s">
        <v>144</v>
      </c>
    </row>
    <row r="5159" spans="2:13">
      <c r="B5159" s="1">
        <v>66</v>
      </c>
      <c r="C5159" s="1" t="s">
        <v>7890</v>
      </c>
      <c r="D5159" s="1">
        <v>12</v>
      </c>
      <c r="E5159" s="1" t="s">
        <v>7891</v>
      </c>
      <c r="F5159" s="1">
        <v>5432179</v>
      </c>
      <c r="G5159" s="1">
        <v>5443044</v>
      </c>
      <c r="H5159" s="1" t="s">
        <v>7892</v>
      </c>
      <c r="I5159" s="1" t="s">
        <v>7893</v>
      </c>
      <c r="J5159" s="1" t="s">
        <v>7894</v>
      </c>
      <c r="L5159" s="1" t="s">
        <v>7895</v>
      </c>
      <c r="M5159" s="1" t="s">
        <v>7896</v>
      </c>
    </row>
    <row r="5160" spans="2:13">
      <c r="B5160" s="1">
        <v>66</v>
      </c>
      <c r="C5160" s="1" t="s">
        <v>7897</v>
      </c>
      <c r="D5160" s="1">
        <v>12</v>
      </c>
      <c r="E5160" s="1" t="s">
        <v>7898</v>
      </c>
      <c r="F5160" s="1">
        <v>5443103</v>
      </c>
      <c r="G5160" s="1">
        <v>5446296</v>
      </c>
      <c r="H5160" s="1" t="s">
        <v>7899</v>
      </c>
      <c r="I5160" s="1" t="s">
        <v>7900</v>
      </c>
      <c r="J5160" s="1" t="s">
        <v>7901</v>
      </c>
      <c r="L5160" s="1" t="s">
        <v>14</v>
      </c>
      <c r="M5160" s="1" t="s">
        <v>14</v>
      </c>
    </row>
    <row r="5161" spans="2:13">
      <c r="B5161" s="1">
        <v>66</v>
      </c>
      <c r="C5161" s="1" t="s">
        <v>7902</v>
      </c>
      <c r="D5161" s="1">
        <v>12</v>
      </c>
      <c r="E5161" s="1" t="s">
        <v>7903</v>
      </c>
      <c r="F5161" s="1">
        <v>5446271</v>
      </c>
      <c r="G5161" s="1">
        <v>5452114</v>
      </c>
      <c r="H5161" s="1" t="s">
        <v>7904</v>
      </c>
      <c r="I5161" s="1" t="s">
        <v>7905</v>
      </c>
      <c r="J5161" s="1" t="s">
        <v>7906</v>
      </c>
      <c r="L5161" s="1" t="s">
        <v>14</v>
      </c>
      <c r="M5161" s="1" t="s">
        <v>14</v>
      </c>
    </row>
    <row r="5162" spans="2:13">
      <c r="B5162" s="1">
        <v>66</v>
      </c>
      <c r="C5162" s="1" t="s">
        <v>7907</v>
      </c>
      <c r="D5162" s="1">
        <v>12</v>
      </c>
      <c r="E5162" s="1" t="s">
        <v>7908</v>
      </c>
      <c r="F5162" s="1">
        <v>5450500</v>
      </c>
      <c r="G5162" s="1">
        <v>5455421</v>
      </c>
      <c r="L5162" s="1" t="s">
        <v>14</v>
      </c>
      <c r="M5162" s="1" t="s">
        <v>14</v>
      </c>
    </row>
    <row r="5163" spans="2:13">
      <c r="B5163" s="1">
        <v>66</v>
      </c>
      <c r="C5163" s="1" t="s">
        <v>7909</v>
      </c>
      <c r="D5163" s="1">
        <v>12</v>
      </c>
      <c r="E5163" s="1" t="s">
        <v>7910</v>
      </c>
      <c r="F5163" s="1">
        <v>5456714</v>
      </c>
      <c r="G5163" s="1">
        <v>5460839</v>
      </c>
      <c r="L5163" s="1" t="s">
        <v>96</v>
      </c>
      <c r="M5163" s="1" t="s">
        <v>97</v>
      </c>
    </row>
    <row r="5164" spans="2:13">
      <c r="B5164" s="1">
        <v>66</v>
      </c>
      <c r="C5164" s="1" t="s">
        <v>7911</v>
      </c>
      <c r="D5164" s="1">
        <v>12</v>
      </c>
      <c r="E5164" s="1" t="s">
        <v>7912</v>
      </c>
      <c r="F5164" s="1">
        <v>5460782</v>
      </c>
      <c r="G5164" s="1">
        <v>5472155</v>
      </c>
      <c r="L5164" s="1" t="s">
        <v>7913</v>
      </c>
      <c r="M5164" s="1" t="s">
        <v>7914</v>
      </c>
    </row>
    <row r="5165" spans="2:13">
      <c r="B5165" s="1">
        <v>66</v>
      </c>
      <c r="C5165" s="1" t="s">
        <v>7915</v>
      </c>
      <c r="D5165" s="1">
        <v>12</v>
      </c>
      <c r="E5165" s="1" t="s">
        <v>7916</v>
      </c>
      <c r="F5165" s="1">
        <v>5478237</v>
      </c>
      <c r="G5165" s="1">
        <v>5484100</v>
      </c>
      <c r="H5165" s="1" t="s">
        <v>7917</v>
      </c>
      <c r="I5165" s="1" t="s">
        <v>7918</v>
      </c>
      <c r="J5165" s="1" t="s">
        <v>7919</v>
      </c>
      <c r="K5165" s="1" t="s">
        <v>7920</v>
      </c>
      <c r="L5165" s="1" t="s">
        <v>7921</v>
      </c>
      <c r="M5165" s="1" t="s">
        <v>7922</v>
      </c>
    </row>
    <row r="5166" spans="2:13">
      <c r="B5166" s="1">
        <v>66</v>
      </c>
      <c r="C5166" s="1" t="s">
        <v>7923</v>
      </c>
      <c r="D5166" s="1">
        <v>12</v>
      </c>
      <c r="E5166" s="1" t="s">
        <v>7924</v>
      </c>
      <c r="F5166" s="1">
        <v>5484855</v>
      </c>
      <c r="G5166" s="1">
        <v>5491104</v>
      </c>
      <c r="L5166" s="1" t="s">
        <v>143</v>
      </c>
      <c r="M5166" s="1" t="s">
        <v>144</v>
      </c>
    </row>
    <row r="5167" spans="2:13">
      <c r="B5167" s="1">
        <v>66</v>
      </c>
      <c r="C5167" s="1" t="s">
        <v>7925</v>
      </c>
      <c r="D5167" s="1">
        <v>12</v>
      </c>
      <c r="E5167" s="1" t="s">
        <v>7926</v>
      </c>
      <c r="F5167" s="1">
        <v>5490860</v>
      </c>
      <c r="G5167" s="1">
        <v>5502225</v>
      </c>
      <c r="H5167" s="1" t="s">
        <v>7927</v>
      </c>
      <c r="I5167" s="1" t="s">
        <v>7928</v>
      </c>
      <c r="K5167" s="1" t="s">
        <v>7929</v>
      </c>
      <c r="L5167" s="1" t="s">
        <v>14</v>
      </c>
      <c r="M5167" s="1" t="s">
        <v>14</v>
      </c>
    </row>
    <row r="5168" spans="2:13">
      <c r="B5168" s="1">
        <v>66</v>
      </c>
      <c r="C5168" s="1" t="s">
        <v>7930</v>
      </c>
      <c r="D5168" s="1">
        <v>12</v>
      </c>
      <c r="E5168" s="1" t="s">
        <v>7931</v>
      </c>
      <c r="F5168" s="1">
        <v>5499352</v>
      </c>
      <c r="G5168" s="1">
        <v>5502298</v>
      </c>
      <c r="H5168" s="1" t="s">
        <v>420</v>
      </c>
      <c r="I5168" s="1" t="s">
        <v>7932</v>
      </c>
      <c r="J5168" s="1" t="s">
        <v>7933</v>
      </c>
      <c r="L5168" s="1" t="s">
        <v>14</v>
      </c>
      <c r="M5168" s="1" t="s">
        <v>14</v>
      </c>
    </row>
    <row r="5169" spans="2:13">
      <c r="B5169" s="1">
        <v>66</v>
      </c>
      <c r="C5169" s="1" t="s">
        <v>7934</v>
      </c>
      <c r="D5169" s="1">
        <v>12</v>
      </c>
      <c r="E5169" s="1" t="s">
        <v>7935</v>
      </c>
      <c r="F5169" s="1">
        <v>5502893</v>
      </c>
      <c r="G5169" s="1">
        <v>5503234</v>
      </c>
      <c r="L5169" s="1" t="s">
        <v>14</v>
      </c>
      <c r="M5169" s="1" t="s">
        <v>14</v>
      </c>
    </row>
    <row r="5170" spans="2:13">
      <c r="B5170" s="1">
        <v>66</v>
      </c>
      <c r="C5170" s="1" t="s">
        <v>7936</v>
      </c>
      <c r="D5170" s="1">
        <v>12</v>
      </c>
      <c r="E5170" s="1" t="s">
        <v>7937</v>
      </c>
      <c r="F5170" s="1">
        <v>5505396</v>
      </c>
      <c r="G5170" s="1">
        <v>5511574</v>
      </c>
      <c r="L5170" s="1" t="s">
        <v>14</v>
      </c>
      <c r="M5170" s="1" t="s">
        <v>14</v>
      </c>
    </row>
    <row r="5171" spans="2:13">
      <c r="B5171" s="1">
        <v>66</v>
      </c>
      <c r="C5171" s="1" t="s">
        <v>7938</v>
      </c>
      <c r="D5171" s="1">
        <v>12</v>
      </c>
      <c r="E5171" s="1" t="s">
        <v>7939</v>
      </c>
      <c r="F5171" s="1">
        <v>5511333</v>
      </c>
      <c r="G5171" s="1">
        <v>5514420</v>
      </c>
      <c r="H5171" s="1" t="s">
        <v>7940</v>
      </c>
      <c r="I5171" s="1" t="s">
        <v>7941</v>
      </c>
      <c r="J5171" s="1" t="s">
        <v>7942</v>
      </c>
      <c r="K5171" s="1" t="s">
        <v>7943</v>
      </c>
      <c r="L5171" s="1" t="s">
        <v>14</v>
      </c>
      <c r="M5171" s="1" t="s">
        <v>14</v>
      </c>
    </row>
    <row r="5172" spans="2:13">
      <c r="B5172" s="1">
        <v>66</v>
      </c>
      <c r="C5172" s="1" t="s">
        <v>7944</v>
      </c>
      <c r="D5172" s="1">
        <v>12</v>
      </c>
      <c r="E5172" s="1" t="s">
        <v>7945</v>
      </c>
      <c r="F5172" s="1">
        <v>5514519</v>
      </c>
      <c r="G5172" s="1">
        <v>5518952</v>
      </c>
      <c r="H5172" s="1" t="s">
        <v>7946</v>
      </c>
      <c r="I5172" s="1" t="s">
        <v>7947</v>
      </c>
      <c r="J5172" s="1" t="s">
        <v>7948</v>
      </c>
      <c r="K5172" s="1" t="s">
        <v>7949</v>
      </c>
      <c r="L5172" s="1" t="s">
        <v>7950</v>
      </c>
      <c r="M5172" s="1" t="s">
        <v>7951</v>
      </c>
    </row>
    <row r="5173" spans="2:13">
      <c r="B5173" s="1">
        <v>66</v>
      </c>
      <c r="C5173" s="1" t="s">
        <v>7952</v>
      </c>
      <c r="D5173" s="1">
        <v>12</v>
      </c>
      <c r="E5173" s="1" t="s">
        <v>7953</v>
      </c>
      <c r="F5173" s="1">
        <v>5520641</v>
      </c>
      <c r="G5173" s="1">
        <v>5524225</v>
      </c>
      <c r="H5173" s="1" t="s">
        <v>7946</v>
      </c>
      <c r="I5173" s="1" t="s">
        <v>7954</v>
      </c>
      <c r="J5173" s="1" t="s">
        <v>7955</v>
      </c>
      <c r="K5173" s="1" t="s">
        <v>7956</v>
      </c>
      <c r="L5173" s="1" t="s">
        <v>1187</v>
      </c>
      <c r="M5173" s="1" t="s">
        <v>1188</v>
      </c>
    </row>
    <row r="5174" spans="2:13">
      <c r="B5174" s="1">
        <v>66</v>
      </c>
      <c r="C5174" s="1" t="s">
        <v>7957</v>
      </c>
      <c r="D5174" s="1">
        <v>12</v>
      </c>
      <c r="E5174" s="1" t="s">
        <v>7958</v>
      </c>
      <c r="F5174" s="1">
        <v>5524601</v>
      </c>
      <c r="G5174" s="1">
        <v>5528433</v>
      </c>
      <c r="L5174" s="1" t="s">
        <v>5429</v>
      </c>
      <c r="M5174" s="1" t="s">
        <v>5430</v>
      </c>
    </row>
    <row r="5175" spans="2:13">
      <c r="B5175" s="1">
        <v>66</v>
      </c>
      <c r="C5175" s="1" t="s">
        <v>7959</v>
      </c>
      <c r="D5175" s="1">
        <v>12</v>
      </c>
      <c r="E5175" s="1" t="s">
        <v>7960</v>
      </c>
      <c r="F5175" s="1">
        <v>5530312</v>
      </c>
      <c r="G5175" s="1">
        <v>5535138</v>
      </c>
      <c r="H5175" s="1" t="s">
        <v>2060</v>
      </c>
      <c r="I5175" s="1" t="s">
        <v>7961</v>
      </c>
      <c r="J5175" s="1" t="s">
        <v>7962</v>
      </c>
      <c r="L5175" s="1" t="s">
        <v>7963</v>
      </c>
      <c r="M5175" s="1" t="s">
        <v>7964</v>
      </c>
    </row>
    <row r="5176" spans="2:13">
      <c r="B5176" s="1">
        <v>66</v>
      </c>
      <c r="C5176" s="1" t="s">
        <v>7965</v>
      </c>
      <c r="D5176" s="1">
        <v>12</v>
      </c>
      <c r="E5176" s="1" t="s">
        <v>7966</v>
      </c>
      <c r="F5176" s="1">
        <v>5534705</v>
      </c>
      <c r="G5176" s="1">
        <v>5538651</v>
      </c>
      <c r="H5176" s="1" t="s">
        <v>7967</v>
      </c>
      <c r="I5176" s="1" t="s">
        <v>7968</v>
      </c>
      <c r="J5176" s="1" t="s">
        <v>7969</v>
      </c>
      <c r="L5176" s="1" t="s">
        <v>7970</v>
      </c>
      <c r="M5176" s="1" t="s">
        <v>7971</v>
      </c>
    </row>
    <row r="5177" spans="2:13">
      <c r="B5177" s="1">
        <v>66</v>
      </c>
      <c r="C5177" s="1" t="s">
        <v>7972</v>
      </c>
      <c r="D5177" s="1">
        <v>12</v>
      </c>
      <c r="E5177" s="1" t="s">
        <v>7973</v>
      </c>
      <c r="F5177" s="1">
        <v>5538764</v>
      </c>
      <c r="G5177" s="1">
        <v>5540927</v>
      </c>
      <c r="H5177" s="1" t="s">
        <v>7967</v>
      </c>
      <c r="I5177" s="1" t="s">
        <v>7974</v>
      </c>
      <c r="J5177" s="1" t="s">
        <v>7975</v>
      </c>
      <c r="L5177" s="1" t="s">
        <v>7976</v>
      </c>
      <c r="M5177" s="1" t="s">
        <v>7977</v>
      </c>
    </row>
    <row r="5178" spans="2:13">
      <c r="B5178" s="1">
        <v>66</v>
      </c>
      <c r="C5178" s="1" t="s">
        <v>7978</v>
      </c>
      <c r="D5178" s="1">
        <v>12</v>
      </c>
      <c r="E5178" s="1" t="s">
        <v>7979</v>
      </c>
      <c r="F5178" s="1">
        <v>5541430</v>
      </c>
      <c r="G5178" s="1">
        <v>5543690</v>
      </c>
      <c r="L5178" s="1" t="s">
        <v>7980</v>
      </c>
      <c r="M5178" s="1" t="s">
        <v>7981</v>
      </c>
    </row>
    <row r="5179" spans="2:13">
      <c r="B5179" s="1">
        <v>66</v>
      </c>
      <c r="C5179" s="1" t="s">
        <v>7982</v>
      </c>
      <c r="D5179" s="1">
        <v>12</v>
      </c>
      <c r="E5179" s="1" t="s">
        <v>7983</v>
      </c>
      <c r="F5179" s="1">
        <v>5543540</v>
      </c>
      <c r="G5179" s="1">
        <v>5548305</v>
      </c>
      <c r="L5179" s="1" t="s">
        <v>14</v>
      </c>
      <c r="M5179" s="1" t="s">
        <v>14</v>
      </c>
    </row>
    <row r="5180" spans="2:13">
      <c r="B5180" s="1">
        <v>66</v>
      </c>
      <c r="C5180" s="1" t="s">
        <v>7984</v>
      </c>
      <c r="D5180" s="1">
        <v>12</v>
      </c>
      <c r="E5180" s="1" t="s">
        <v>7985</v>
      </c>
      <c r="F5180" s="1">
        <v>5547512</v>
      </c>
      <c r="G5180" s="1">
        <v>5549931</v>
      </c>
      <c r="L5180" s="1" t="s">
        <v>14</v>
      </c>
      <c r="M5180" s="1" t="s">
        <v>14</v>
      </c>
    </row>
    <row r="5181" spans="2:13">
      <c r="B5181" s="1">
        <v>66</v>
      </c>
      <c r="C5181" s="1" t="s">
        <v>7986</v>
      </c>
      <c r="D5181" s="1">
        <v>12</v>
      </c>
      <c r="E5181" s="1" t="s">
        <v>7987</v>
      </c>
      <c r="F5181" s="1">
        <v>5550030</v>
      </c>
      <c r="G5181" s="1">
        <v>5558480</v>
      </c>
      <c r="L5181" s="1" t="s">
        <v>14</v>
      </c>
      <c r="M5181" s="1" t="s">
        <v>14</v>
      </c>
    </row>
    <row r="5182" spans="2:13">
      <c r="B5182" s="1">
        <v>66</v>
      </c>
      <c r="C5182" s="1" t="s">
        <v>7988</v>
      </c>
      <c r="D5182" s="1">
        <v>12</v>
      </c>
      <c r="E5182" s="1" t="s">
        <v>7989</v>
      </c>
      <c r="F5182" s="1">
        <v>5559090</v>
      </c>
      <c r="G5182" s="1">
        <v>5559374</v>
      </c>
      <c r="L5182" s="1" t="s">
        <v>14</v>
      </c>
      <c r="M5182" s="1" t="s">
        <v>14</v>
      </c>
    </row>
    <row r="5183" spans="2:13">
      <c r="B5183" s="1">
        <v>66</v>
      </c>
      <c r="C5183" s="1" t="s">
        <v>7990</v>
      </c>
      <c r="D5183" s="1">
        <v>12</v>
      </c>
      <c r="E5183" s="1" t="s">
        <v>7991</v>
      </c>
      <c r="F5183" s="1">
        <v>5560283</v>
      </c>
      <c r="G5183" s="1">
        <v>5567584</v>
      </c>
      <c r="L5183" s="1" t="s">
        <v>7992</v>
      </c>
      <c r="M5183" s="1" t="s">
        <v>7993</v>
      </c>
    </row>
    <row r="5184" spans="2:13">
      <c r="B5184" s="1">
        <v>66</v>
      </c>
      <c r="C5184" s="1" t="s">
        <v>7994</v>
      </c>
      <c r="D5184" s="1">
        <v>12</v>
      </c>
      <c r="E5184" s="1" t="s">
        <v>7995</v>
      </c>
      <c r="F5184" s="1">
        <v>5567394</v>
      </c>
      <c r="G5184" s="1">
        <v>5568107</v>
      </c>
      <c r="L5184" s="1" t="s">
        <v>14</v>
      </c>
      <c r="M5184" s="1" t="s">
        <v>14</v>
      </c>
    </row>
    <row r="5185" spans="2:13">
      <c r="B5185" s="1">
        <v>66</v>
      </c>
      <c r="C5185" s="1" t="s">
        <v>7996</v>
      </c>
      <c r="D5185" s="1">
        <v>12</v>
      </c>
      <c r="E5185" s="1" t="s">
        <v>7997</v>
      </c>
      <c r="F5185" s="1">
        <v>5568428</v>
      </c>
      <c r="G5185" s="1">
        <v>5568661</v>
      </c>
      <c r="L5185" s="1" t="s">
        <v>14</v>
      </c>
      <c r="M5185" s="1" t="s">
        <v>14</v>
      </c>
    </row>
    <row r="5186" spans="2:13">
      <c r="B5186" s="1">
        <v>66</v>
      </c>
      <c r="C5186" s="1" t="s">
        <v>7998</v>
      </c>
      <c r="D5186" s="1">
        <v>12</v>
      </c>
      <c r="E5186" s="1" t="s">
        <v>7999</v>
      </c>
      <c r="F5186" s="1">
        <v>5571533</v>
      </c>
      <c r="G5186" s="1">
        <v>5574965</v>
      </c>
      <c r="H5186" s="1" t="s">
        <v>2024</v>
      </c>
      <c r="I5186" s="1" t="s">
        <v>8000</v>
      </c>
      <c r="J5186" s="1" t="s">
        <v>8001</v>
      </c>
      <c r="L5186" s="1" t="s">
        <v>8002</v>
      </c>
      <c r="M5186" s="1" t="s">
        <v>8003</v>
      </c>
    </row>
    <row r="5187" spans="2:13">
      <c r="B5187" s="1">
        <v>66</v>
      </c>
      <c r="C5187" s="1" t="s">
        <v>8004</v>
      </c>
      <c r="D5187" s="1">
        <v>12</v>
      </c>
      <c r="E5187" s="1" t="s">
        <v>8005</v>
      </c>
      <c r="F5187" s="1">
        <v>5574761</v>
      </c>
      <c r="G5187" s="1">
        <v>5580153</v>
      </c>
      <c r="H5187" s="1" t="s">
        <v>8006</v>
      </c>
      <c r="I5187" s="1" t="s">
        <v>8007</v>
      </c>
      <c r="J5187" s="1" t="s">
        <v>8008</v>
      </c>
      <c r="K5187" s="1" t="s">
        <v>8009</v>
      </c>
      <c r="L5187" s="1" t="s">
        <v>8010</v>
      </c>
      <c r="M5187" s="1" t="s">
        <v>8011</v>
      </c>
    </row>
    <row r="5188" spans="2:13">
      <c r="B5188" s="1">
        <v>66</v>
      </c>
      <c r="C5188" s="1" t="s">
        <v>8012</v>
      </c>
      <c r="D5188" s="1">
        <v>12</v>
      </c>
      <c r="E5188" s="1" t="s">
        <v>8013</v>
      </c>
      <c r="F5188" s="1">
        <v>5580334</v>
      </c>
      <c r="G5188" s="1">
        <v>5586759</v>
      </c>
      <c r="H5188" s="1" t="s">
        <v>4400</v>
      </c>
      <c r="I5188" s="1" t="s">
        <v>8014</v>
      </c>
      <c r="J5188" s="1" t="s">
        <v>8015</v>
      </c>
      <c r="K5188" s="1" t="s">
        <v>8016</v>
      </c>
      <c r="L5188" s="1" t="s">
        <v>14</v>
      </c>
      <c r="M5188" s="1" t="s">
        <v>14</v>
      </c>
    </row>
    <row r="5189" spans="2:13">
      <c r="B5189" s="1">
        <v>66</v>
      </c>
      <c r="C5189" s="1" t="s">
        <v>8017</v>
      </c>
      <c r="D5189" s="1">
        <v>12</v>
      </c>
      <c r="E5189" s="1" t="s">
        <v>8018</v>
      </c>
      <c r="F5189" s="1">
        <v>5585797</v>
      </c>
      <c r="G5189" s="1">
        <v>5589271</v>
      </c>
      <c r="H5189" s="1" t="s">
        <v>8019</v>
      </c>
      <c r="I5189" s="1" t="s">
        <v>8020</v>
      </c>
      <c r="J5189" s="1" t="s">
        <v>8021</v>
      </c>
      <c r="L5189" s="1" t="s">
        <v>8022</v>
      </c>
      <c r="M5189" s="1" t="s">
        <v>8023</v>
      </c>
    </row>
    <row r="5190" spans="2:13">
      <c r="B5190" s="1">
        <v>66</v>
      </c>
      <c r="C5190" s="1" t="s">
        <v>8024</v>
      </c>
      <c r="D5190" s="1">
        <v>12</v>
      </c>
      <c r="E5190" s="1" t="s">
        <v>8025</v>
      </c>
      <c r="F5190" s="1">
        <v>5591160</v>
      </c>
      <c r="G5190" s="1">
        <v>5595997</v>
      </c>
      <c r="H5190" s="1" t="s">
        <v>8026</v>
      </c>
      <c r="I5190" s="1" t="s">
        <v>8027</v>
      </c>
      <c r="J5190" s="1" t="s">
        <v>8028</v>
      </c>
      <c r="L5190" s="1" t="s">
        <v>14</v>
      </c>
      <c r="M5190" s="1" t="s">
        <v>14</v>
      </c>
    </row>
    <row r="5191" spans="2:13">
      <c r="B5191" s="1">
        <v>66</v>
      </c>
      <c r="C5191" s="1" t="s">
        <v>8029</v>
      </c>
      <c r="D5191" s="1">
        <v>12</v>
      </c>
      <c r="E5191" s="1" t="s">
        <v>8030</v>
      </c>
      <c r="F5191" s="1">
        <v>5595854</v>
      </c>
      <c r="G5191" s="1">
        <v>5605417</v>
      </c>
      <c r="H5191" s="1" t="s">
        <v>8031</v>
      </c>
      <c r="I5191" s="1" t="s">
        <v>8032</v>
      </c>
      <c r="J5191" s="1" t="s">
        <v>8033</v>
      </c>
      <c r="L5191" s="1" t="s">
        <v>8034</v>
      </c>
      <c r="M5191" s="1" t="s">
        <v>8035</v>
      </c>
    </row>
    <row r="5192" spans="2:13">
      <c r="B5192" s="1">
        <v>66</v>
      </c>
      <c r="C5192" s="1" t="s">
        <v>8036</v>
      </c>
      <c r="D5192" s="1">
        <v>12</v>
      </c>
      <c r="E5192" s="1" t="s">
        <v>8037</v>
      </c>
      <c r="F5192" s="1">
        <v>5604833</v>
      </c>
      <c r="G5192" s="1">
        <v>5608461</v>
      </c>
      <c r="L5192" s="1" t="s">
        <v>2490</v>
      </c>
      <c r="M5192" s="1" t="s">
        <v>2491</v>
      </c>
    </row>
    <row r="5193" spans="2:13">
      <c r="B5193" s="1">
        <v>66</v>
      </c>
      <c r="C5193" s="1" t="s">
        <v>8038</v>
      </c>
      <c r="D5193" s="1">
        <v>12</v>
      </c>
      <c r="E5193" s="1" t="s">
        <v>8039</v>
      </c>
      <c r="F5193" s="1">
        <v>5610228</v>
      </c>
      <c r="G5193" s="1">
        <v>5613127</v>
      </c>
      <c r="L5193" s="1" t="s">
        <v>14</v>
      </c>
      <c r="M5193" s="1" t="s">
        <v>14</v>
      </c>
    </row>
    <row r="5194" spans="2:13">
      <c r="B5194" s="1">
        <v>66</v>
      </c>
      <c r="C5194" s="1" t="s">
        <v>8040</v>
      </c>
      <c r="D5194" s="1">
        <v>12</v>
      </c>
      <c r="E5194" s="1" t="s">
        <v>8041</v>
      </c>
      <c r="F5194" s="1">
        <v>5614369</v>
      </c>
      <c r="G5194" s="1">
        <v>5618166</v>
      </c>
      <c r="H5194" s="1" t="s">
        <v>8042</v>
      </c>
      <c r="I5194" s="1" t="s">
        <v>8043</v>
      </c>
      <c r="J5194" s="1" t="s">
        <v>8044</v>
      </c>
      <c r="L5194" s="1" t="s">
        <v>14</v>
      </c>
      <c r="M5194" s="1" t="s">
        <v>14</v>
      </c>
    </row>
    <row r="5195" spans="2:13">
      <c r="B5195" s="1">
        <v>66</v>
      </c>
      <c r="C5195" s="1" t="s">
        <v>8045</v>
      </c>
      <c r="D5195" s="1">
        <v>12</v>
      </c>
      <c r="E5195" s="1" t="s">
        <v>8046</v>
      </c>
      <c r="F5195" s="1">
        <v>5618030</v>
      </c>
      <c r="G5195" s="1">
        <v>5628866</v>
      </c>
      <c r="H5195" s="1" t="s">
        <v>8047</v>
      </c>
      <c r="I5195" s="1" t="s">
        <v>8048</v>
      </c>
      <c r="J5195" s="1" t="s">
        <v>8049</v>
      </c>
      <c r="K5195" s="1" t="s">
        <v>8050</v>
      </c>
      <c r="L5195" s="1" t="s">
        <v>8051</v>
      </c>
      <c r="M5195" s="1" t="s">
        <v>8052</v>
      </c>
    </row>
    <row r="5196" spans="2:13">
      <c r="B5196" s="1">
        <v>66</v>
      </c>
      <c r="C5196" s="1" t="s">
        <v>8053</v>
      </c>
      <c r="D5196" s="1">
        <v>12</v>
      </c>
      <c r="E5196" s="1" t="s">
        <v>8054</v>
      </c>
      <c r="F5196" s="1">
        <v>5628809</v>
      </c>
      <c r="G5196" s="1">
        <v>5631956</v>
      </c>
      <c r="H5196" s="1" t="s">
        <v>8055</v>
      </c>
      <c r="I5196" s="1" t="s">
        <v>8056</v>
      </c>
      <c r="J5196" s="1" t="s">
        <v>8057</v>
      </c>
      <c r="L5196" s="1" t="s">
        <v>14</v>
      </c>
      <c r="M5196" s="1" t="s">
        <v>14</v>
      </c>
    </row>
    <row r="5197" spans="2:13">
      <c r="B5197" s="1">
        <v>66</v>
      </c>
      <c r="C5197" s="1" t="s">
        <v>8058</v>
      </c>
      <c r="D5197" s="1">
        <v>12</v>
      </c>
      <c r="E5197" s="1" t="s">
        <v>8059</v>
      </c>
      <c r="F5197" s="1">
        <v>5631912</v>
      </c>
      <c r="G5197" s="1">
        <v>5635779</v>
      </c>
      <c r="H5197" s="1" t="s">
        <v>8060</v>
      </c>
      <c r="I5197" s="1" t="s">
        <v>8061</v>
      </c>
      <c r="J5197" s="1" t="s">
        <v>8062</v>
      </c>
      <c r="K5197" s="1" t="s">
        <v>8063</v>
      </c>
      <c r="L5197" s="1" t="s">
        <v>14</v>
      </c>
      <c r="M5197" s="1" t="s">
        <v>14</v>
      </c>
    </row>
    <row r="5198" spans="2:13">
      <c r="B5198" s="1">
        <v>66</v>
      </c>
      <c r="C5198" s="1" t="s">
        <v>8064</v>
      </c>
      <c r="D5198" s="1">
        <v>12</v>
      </c>
      <c r="E5198" s="1" t="s">
        <v>8065</v>
      </c>
      <c r="F5198" s="1">
        <v>5639936</v>
      </c>
      <c r="G5198" s="1">
        <v>5643113</v>
      </c>
      <c r="H5198" s="1" t="s">
        <v>8066</v>
      </c>
      <c r="I5198" s="1" t="s">
        <v>8067</v>
      </c>
      <c r="J5198" s="1" t="s">
        <v>8068</v>
      </c>
      <c r="K5198" s="1" t="s">
        <v>8069</v>
      </c>
      <c r="L5198" s="1" t="s">
        <v>8070</v>
      </c>
      <c r="M5198" s="1" t="s">
        <v>8071</v>
      </c>
    </row>
    <row r="5199" spans="2:13">
      <c r="B5199" s="1">
        <v>66</v>
      </c>
      <c r="C5199" s="1" t="s">
        <v>8072</v>
      </c>
      <c r="D5199" s="1">
        <v>12</v>
      </c>
      <c r="E5199" s="1" t="s">
        <v>8073</v>
      </c>
      <c r="F5199" s="1">
        <v>5642619</v>
      </c>
      <c r="G5199" s="1">
        <v>5645254</v>
      </c>
      <c r="H5199" s="1" t="s">
        <v>8074</v>
      </c>
      <c r="I5199" s="1" t="s">
        <v>8075</v>
      </c>
      <c r="K5199" s="1" t="s">
        <v>8069</v>
      </c>
      <c r="L5199" s="1" t="s">
        <v>14</v>
      </c>
      <c r="M5199" s="1" t="s">
        <v>14</v>
      </c>
    </row>
    <row r="5200" spans="2:13">
      <c r="B5200" s="1">
        <v>66</v>
      </c>
      <c r="C5200" s="1" t="s">
        <v>8076</v>
      </c>
      <c r="D5200" s="1">
        <v>12</v>
      </c>
      <c r="E5200" s="1" t="s">
        <v>8077</v>
      </c>
      <c r="F5200" s="1">
        <v>5645102</v>
      </c>
      <c r="G5200" s="1">
        <v>5646484</v>
      </c>
      <c r="L5200" s="1" t="s">
        <v>14</v>
      </c>
      <c r="M5200" s="1" t="s">
        <v>14</v>
      </c>
    </row>
    <row r="5201" spans="2:13">
      <c r="B5201" s="1">
        <v>66</v>
      </c>
      <c r="C5201" s="1" t="s">
        <v>8078</v>
      </c>
      <c r="D5201" s="1">
        <v>12</v>
      </c>
      <c r="E5201" s="1" t="s">
        <v>8079</v>
      </c>
      <c r="F5201" s="1">
        <v>5646520</v>
      </c>
      <c r="G5201" s="1">
        <v>5654181</v>
      </c>
      <c r="H5201" s="1" t="s">
        <v>815</v>
      </c>
      <c r="I5201" s="1" t="s">
        <v>8080</v>
      </c>
      <c r="K5201" s="1" t="s">
        <v>8081</v>
      </c>
      <c r="L5201" s="1" t="s">
        <v>8082</v>
      </c>
      <c r="M5201" s="1" t="s">
        <v>8083</v>
      </c>
    </row>
    <row r="5202" spans="2:13">
      <c r="B5202" s="1">
        <v>66</v>
      </c>
      <c r="C5202" s="1" t="s">
        <v>8084</v>
      </c>
      <c r="D5202" s="1">
        <v>12</v>
      </c>
      <c r="E5202" s="1" t="s">
        <v>8085</v>
      </c>
      <c r="F5202" s="1">
        <v>5654163</v>
      </c>
      <c r="G5202" s="1">
        <v>5658376</v>
      </c>
      <c r="H5202" s="1" t="s">
        <v>8086</v>
      </c>
      <c r="I5202" s="1" t="s">
        <v>8087</v>
      </c>
      <c r="K5202" s="1" t="s">
        <v>8088</v>
      </c>
      <c r="L5202" s="1" t="s">
        <v>14</v>
      </c>
      <c r="M5202" s="1" t="s">
        <v>14</v>
      </c>
    </row>
    <row r="5203" spans="2:13">
      <c r="B5203" s="1">
        <v>66</v>
      </c>
      <c r="C5203" s="1" t="s">
        <v>8089</v>
      </c>
      <c r="D5203" s="1">
        <v>12</v>
      </c>
      <c r="E5203" s="1" t="s">
        <v>8090</v>
      </c>
      <c r="F5203" s="1">
        <v>5658375</v>
      </c>
      <c r="G5203" s="1">
        <v>5661908</v>
      </c>
      <c r="H5203" s="1" t="s">
        <v>8091</v>
      </c>
      <c r="I5203" s="1" t="s">
        <v>8092</v>
      </c>
      <c r="J5203" s="1" t="s">
        <v>8093</v>
      </c>
      <c r="L5203" s="1" t="s">
        <v>14</v>
      </c>
      <c r="M5203" s="1" t="s">
        <v>14</v>
      </c>
    </row>
    <row r="5204" spans="2:13">
      <c r="B5204" s="1">
        <v>66</v>
      </c>
      <c r="C5204" s="1" t="s">
        <v>8094</v>
      </c>
      <c r="D5204" s="1">
        <v>12</v>
      </c>
      <c r="E5204" s="1" t="s">
        <v>8095</v>
      </c>
      <c r="F5204" s="1">
        <v>5661541</v>
      </c>
      <c r="G5204" s="1">
        <v>5665146</v>
      </c>
      <c r="L5204" s="1" t="s">
        <v>14</v>
      </c>
      <c r="M5204" s="1" t="s">
        <v>14</v>
      </c>
    </row>
    <row r="5205" spans="2:13">
      <c r="B5205" s="1">
        <v>66</v>
      </c>
      <c r="C5205" s="1" t="s">
        <v>8096</v>
      </c>
      <c r="D5205" s="1">
        <v>12</v>
      </c>
      <c r="E5205" s="1" t="s">
        <v>8097</v>
      </c>
      <c r="F5205" s="1">
        <v>5665576</v>
      </c>
      <c r="G5205" s="1">
        <v>5672468</v>
      </c>
      <c r="H5205" s="1" t="s">
        <v>8098</v>
      </c>
      <c r="I5205" s="1" t="s">
        <v>8099</v>
      </c>
      <c r="J5205" s="1" t="s">
        <v>8100</v>
      </c>
      <c r="L5205" s="1" t="s">
        <v>2327</v>
      </c>
      <c r="M5205" s="1" t="s">
        <v>2328</v>
      </c>
    </row>
    <row r="5206" spans="2:13">
      <c r="B5206" s="1">
        <v>66</v>
      </c>
      <c r="C5206" s="1" t="s">
        <v>8101</v>
      </c>
      <c r="D5206" s="1">
        <v>12</v>
      </c>
      <c r="E5206" s="1" t="s">
        <v>8102</v>
      </c>
      <c r="F5206" s="1">
        <v>5672803</v>
      </c>
      <c r="G5206" s="1">
        <v>5682634</v>
      </c>
      <c r="L5206" s="1" t="s">
        <v>8103</v>
      </c>
      <c r="M5206" s="1" t="s">
        <v>8104</v>
      </c>
    </row>
    <row r="5207" spans="2:13">
      <c r="B5207" s="1">
        <v>66</v>
      </c>
      <c r="C5207" s="1" t="s">
        <v>8105</v>
      </c>
      <c r="D5207" s="1">
        <v>12</v>
      </c>
      <c r="E5207" s="1" t="s">
        <v>8106</v>
      </c>
      <c r="F5207" s="1">
        <v>5682456</v>
      </c>
      <c r="G5207" s="1">
        <v>5684464</v>
      </c>
      <c r="L5207" s="1" t="s">
        <v>14</v>
      </c>
      <c r="M5207" s="1" t="s">
        <v>14</v>
      </c>
    </row>
    <row r="5208" spans="2:13">
      <c r="B5208" s="1">
        <v>66</v>
      </c>
      <c r="C5208" s="1" t="s">
        <v>8107</v>
      </c>
      <c r="D5208" s="1">
        <v>12</v>
      </c>
      <c r="E5208" s="1" t="s">
        <v>8108</v>
      </c>
      <c r="F5208" s="1">
        <v>5684356</v>
      </c>
      <c r="G5208" s="1">
        <v>5690859</v>
      </c>
      <c r="L5208" s="1" t="s">
        <v>8109</v>
      </c>
      <c r="M5208" s="1" t="s">
        <v>8110</v>
      </c>
    </row>
    <row r="5209" spans="2:13">
      <c r="B5209" s="1">
        <v>66</v>
      </c>
      <c r="C5209" s="1" t="s">
        <v>8111</v>
      </c>
      <c r="D5209" s="1">
        <v>12</v>
      </c>
      <c r="E5209" s="1" t="s">
        <v>8112</v>
      </c>
      <c r="F5209" s="1">
        <v>5690596</v>
      </c>
      <c r="G5209" s="1">
        <v>5695193</v>
      </c>
      <c r="L5209" s="1" t="s">
        <v>14</v>
      </c>
      <c r="M5209" s="1" t="s">
        <v>14</v>
      </c>
    </row>
    <row r="5210" spans="2:13">
      <c r="B5210" s="1">
        <v>66</v>
      </c>
      <c r="C5210" s="1" t="s">
        <v>8113</v>
      </c>
      <c r="D5210" s="1">
        <v>12</v>
      </c>
      <c r="E5210" s="1" t="s">
        <v>8114</v>
      </c>
      <c r="F5210" s="1">
        <v>5699746</v>
      </c>
      <c r="G5210" s="1">
        <v>5705434</v>
      </c>
      <c r="H5210" s="1" t="s">
        <v>8115</v>
      </c>
      <c r="I5210" s="1" t="s">
        <v>8116</v>
      </c>
      <c r="J5210" s="1" t="s">
        <v>8117</v>
      </c>
      <c r="L5210" s="1" t="s">
        <v>158</v>
      </c>
      <c r="M5210" s="1" t="s">
        <v>159</v>
      </c>
    </row>
    <row r="5211" spans="2:13">
      <c r="B5211" s="1">
        <v>67</v>
      </c>
      <c r="C5211" s="1" t="s">
        <v>5734</v>
      </c>
      <c r="D5211" s="1">
        <v>1</v>
      </c>
      <c r="E5211" s="1" t="s">
        <v>5735</v>
      </c>
      <c r="F5211" s="1">
        <v>5490509</v>
      </c>
      <c r="G5211" s="1">
        <v>5493567</v>
      </c>
      <c r="L5211" s="1" t="s">
        <v>14</v>
      </c>
      <c r="M5211" s="1" t="s">
        <v>14</v>
      </c>
    </row>
    <row r="5212" spans="2:13">
      <c r="B5212" s="1">
        <v>67</v>
      </c>
      <c r="C5212" s="1" t="s">
        <v>5736</v>
      </c>
      <c r="D5212" s="1">
        <v>1</v>
      </c>
      <c r="E5212" s="1" t="s">
        <v>5737</v>
      </c>
      <c r="F5212" s="1">
        <v>5493338</v>
      </c>
      <c r="G5212" s="1">
        <v>5495717</v>
      </c>
      <c r="H5212" s="1" t="s">
        <v>5738</v>
      </c>
      <c r="I5212" s="1" t="s">
        <v>5739</v>
      </c>
      <c r="J5212" s="1" t="s">
        <v>5740</v>
      </c>
      <c r="K5212" s="1" t="s">
        <v>5741</v>
      </c>
      <c r="L5212" s="1" t="s">
        <v>14</v>
      </c>
      <c r="M5212" s="1" t="s">
        <v>14</v>
      </c>
    </row>
    <row r="5213" spans="2:13">
      <c r="B5213" s="1">
        <v>67</v>
      </c>
      <c r="C5213" s="1" t="s">
        <v>5742</v>
      </c>
      <c r="D5213" s="1">
        <v>1</v>
      </c>
      <c r="E5213" s="1" t="s">
        <v>5743</v>
      </c>
      <c r="F5213" s="1">
        <v>5496025</v>
      </c>
      <c r="G5213" s="1">
        <v>5499127</v>
      </c>
      <c r="L5213" s="1" t="s">
        <v>14</v>
      </c>
      <c r="M5213" s="1" t="s">
        <v>14</v>
      </c>
    </row>
    <row r="5214" spans="2:13">
      <c r="B5214" s="1">
        <v>67</v>
      </c>
      <c r="C5214" s="1" t="s">
        <v>5744</v>
      </c>
      <c r="D5214" s="1">
        <v>1</v>
      </c>
      <c r="E5214" s="1" t="s">
        <v>5745</v>
      </c>
      <c r="F5214" s="1">
        <v>5497386</v>
      </c>
      <c r="G5214" s="1">
        <v>5508977</v>
      </c>
      <c r="L5214" s="1" t="s">
        <v>14</v>
      </c>
      <c r="M5214" s="1" t="s">
        <v>14</v>
      </c>
    </row>
    <row r="5215" spans="2:13">
      <c r="B5215" s="1">
        <v>67</v>
      </c>
      <c r="C5215" s="1" t="s">
        <v>5746</v>
      </c>
      <c r="D5215" s="1">
        <v>1</v>
      </c>
      <c r="E5215" s="1" t="s">
        <v>5747</v>
      </c>
      <c r="F5215" s="1">
        <v>5511844</v>
      </c>
      <c r="G5215" s="1">
        <v>5513142</v>
      </c>
      <c r="H5215" s="1" t="s">
        <v>5748</v>
      </c>
      <c r="I5215" s="1" t="s">
        <v>5749</v>
      </c>
      <c r="J5215" s="1" t="s">
        <v>5750</v>
      </c>
      <c r="K5215" s="1" t="s">
        <v>5751</v>
      </c>
      <c r="L5215" s="1" t="s">
        <v>14</v>
      </c>
      <c r="M5215" s="1" t="s">
        <v>14</v>
      </c>
    </row>
    <row r="5216" spans="2:13">
      <c r="B5216" s="1">
        <v>67</v>
      </c>
      <c r="C5216" s="1" t="s">
        <v>5752</v>
      </c>
      <c r="D5216" s="1">
        <v>1</v>
      </c>
      <c r="E5216" s="1" t="s">
        <v>5753</v>
      </c>
      <c r="F5216" s="1">
        <v>5513222</v>
      </c>
      <c r="G5216" s="1">
        <v>5515152</v>
      </c>
      <c r="H5216" s="1" t="s">
        <v>5754</v>
      </c>
      <c r="I5216" s="1" t="s">
        <v>5755</v>
      </c>
      <c r="J5216" s="1" t="s">
        <v>5756</v>
      </c>
      <c r="K5216" s="1" t="s">
        <v>5757</v>
      </c>
      <c r="L5216" s="1" t="s">
        <v>14</v>
      </c>
      <c r="M5216" s="1" t="s">
        <v>14</v>
      </c>
    </row>
    <row r="5217" spans="2:13">
      <c r="B5217" s="1">
        <v>67</v>
      </c>
      <c r="C5217" s="1" t="s">
        <v>5758</v>
      </c>
      <c r="D5217" s="1">
        <v>1</v>
      </c>
      <c r="E5217" s="1" t="s">
        <v>5759</v>
      </c>
      <c r="F5217" s="1">
        <v>5515142</v>
      </c>
      <c r="G5217" s="1">
        <v>5517632</v>
      </c>
      <c r="H5217" s="1" t="s">
        <v>5760</v>
      </c>
      <c r="I5217" s="1" t="s">
        <v>5761</v>
      </c>
      <c r="J5217" s="1" t="s">
        <v>5762</v>
      </c>
      <c r="L5217" s="1" t="s">
        <v>5763</v>
      </c>
      <c r="M5217" s="1" t="s">
        <v>5764</v>
      </c>
    </row>
    <row r="5218" spans="2:13">
      <c r="B5218" s="1">
        <v>67</v>
      </c>
      <c r="C5218" s="1" t="s">
        <v>5765</v>
      </c>
      <c r="D5218" s="1">
        <v>1</v>
      </c>
      <c r="E5218" s="1" t="s">
        <v>5766</v>
      </c>
      <c r="F5218" s="1">
        <v>5518193</v>
      </c>
      <c r="G5218" s="1">
        <v>5523661</v>
      </c>
      <c r="H5218" s="1" t="s">
        <v>5767</v>
      </c>
      <c r="I5218" s="1" t="s">
        <v>5768</v>
      </c>
      <c r="J5218" s="1" t="s">
        <v>5769</v>
      </c>
      <c r="L5218" s="1" t="s">
        <v>5770</v>
      </c>
      <c r="M5218" s="1" t="s">
        <v>5771</v>
      </c>
    </row>
    <row r="5219" spans="2:13">
      <c r="B5219" s="1">
        <v>67</v>
      </c>
      <c r="C5219" s="1" t="s">
        <v>5772</v>
      </c>
      <c r="D5219" s="1">
        <v>1</v>
      </c>
      <c r="E5219" s="1" t="s">
        <v>5773</v>
      </c>
      <c r="F5219" s="1">
        <v>5523598</v>
      </c>
      <c r="G5219" s="1">
        <v>5527699</v>
      </c>
      <c r="H5219" s="1" t="s">
        <v>5774</v>
      </c>
      <c r="I5219" s="1" t="s">
        <v>5775</v>
      </c>
      <c r="J5219" s="1" t="s">
        <v>5776</v>
      </c>
      <c r="L5219" s="1" t="s">
        <v>5777</v>
      </c>
      <c r="M5219" s="1" t="s">
        <v>5778</v>
      </c>
    </row>
    <row r="5220" spans="2:13">
      <c r="B5220" s="1">
        <v>67</v>
      </c>
      <c r="C5220" s="1" t="s">
        <v>5779</v>
      </c>
      <c r="D5220" s="1">
        <v>1</v>
      </c>
      <c r="E5220" s="1" t="s">
        <v>5780</v>
      </c>
      <c r="F5220" s="1">
        <v>5527549</v>
      </c>
      <c r="G5220" s="1">
        <v>5533281</v>
      </c>
      <c r="L5220" s="1" t="s">
        <v>14</v>
      </c>
      <c r="M5220" s="1" t="s">
        <v>14</v>
      </c>
    </row>
    <row r="5221" spans="2:13">
      <c r="B5221" s="1">
        <v>67</v>
      </c>
      <c r="C5221" s="1" t="s">
        <v>5781</v>
      </c>
      <c r="D5221" s="1">
        <v>1</v>
      </c>
      <c r="E5221" s="1" t="s">
        <v>5782</v>
      </c>
      <c r="F5221" s="1">
        <v>5533306</v>
      </c>
      <c r="G5221" s="1">
        <v>5536383</v>
      </c>
      <c r="L5221" s="1" t="s">
        <v>14</v>
      </c>
      <c r="M5221" s="1" t="s">
        <v>14</v>
      </c>
    </row>
    <row r="5222" spans="2:13">
      <c r="B5222" s="1">
        <v>67</v>
      </c>
      <c r="C5222" s="1" t="s">
        <v>5783</v>
      </c>
      <c r="D5222" s="1">
        <v>1</v>
      </c>
      <c r="E5222" s="1" t="s">
        <v>5784</v>
      </c>
      <c r="F5222" s="1">
        <v>5536307</v>
      </c>
      <c r="G5222" s="1">
        <v>5546167</v>
      </c>
      <c r="H5222" s="1" t="s">
        <v>5785</v>
      </c>
      <c r="I5222" s="1" t="s">
        <v>5786</v>
      </c>
      <c r="J5222" s="1" t="s">
        <v>5787</v>
      </c>
      <c r="L5222" s="1" t="s">
        <v>96</v>
      </c>
      <c r="M5222" s="1" t="s">
        <v>97</v>
      </c>
    </row>
    <row r="5223" spans="2:13">
      <c r="B5223" s="1">
        <v>67</v>
      </c>
      <c r="C5223" s="1" t="s">
        <v>5788</v>
      </c>
      <c r="D5223" s="1">
        <v>1</v>
      </c>
      <c r="E5223" s="1" t="s">
        <v>5789</v>
      </c>
      <c r="F5223" s="1">
        <v>5546049</v>
      </c>
      <c r="G5223" s="1">
        <v>5548147</v>
      </c>
      <c r="L5223" s="1" t="s">
        <v>14</v>
      </c>
      <c r="M5223" s="1" t="s">
        <v>14</v>
      </c>
    </row>
    <row r="5224" spans="2:13">
      <c r="B5224" s="1">
        <v>67</v>
      </c>
      <c r="C5224" s="1" t="s">
        <v>5790</v>
      </c>
      <c r="D5224" s="1">
        <v>1</v>
      </c>
      <c r="E5224" s="1" t="s">
        <v>5791</v>
      </c>
      <c r="F5224" s="1">
        <v>5548085</v>
      </c>
      <c r="G5224" s="1">
        <v>5553513</v>
      </c>
      <c r="H5224" s="1" t="s">
        <v>5792</v>
      </c>
      <c r="I5224" s="1" t="s">
        <v>5793</v>
      </c>
      <c r="J5224" s="1" t="s">
        <v>5794</v>
      </c>
      <c r="K5224" s="1" t="s">
        <v>5795</v>
      </c>
      <c r="L5224" s="1" t="s">
        <v>14</v>
      </c>
      <c r="M5224" s="1" t="s">
        <v>14</v>
      </c>
    </row>
    <row r="5225" spans="2:13">
      <c r="B5225" s="1">
        <v>67</v>
      </c>
      <c r="C5225" s="1" t="s">
        <v>5796</v>
      </c>
      <c r="D5225" s="1">
        <v>1</v>
      </c>
      <c r="E5225" s="1" t="s">
        <v>5797</v>
      </c>
      <c r="F5225" s="1">
        <v>5553498</v>
      </c>
      <c r="G5225" s="1">
        <v>5554738</v>
      </c>
      <c r="L5225" s="1" t="s">
        <v>14</v>
      </c>
      <c r="M5225" s="1" t="s">
        <v>14</v>
      </c>
    </row>
    <row r="5226" spans="2:13">
      <c r="B5226" s="1">
        <v>67</v>
      </c>
      <c r="C5226" s="1" t="s">
        <v>5798</v>
      </c>
      <c r="D5226" s="1">
        <v>1</v>
      </c>
      <c r="E5226" s="1" t="s">
        <v>5799</v>
      </c>
      <c r="F5226" s="1">
        <v>5554025</v>
      </c>
      <c r="G5226" s="1">
        <v>5563271</v>
      </c>
      <c r="L5226" s="1" t="s">
        <v>14</v>
      </c>
      <c r="M5226" s="1" t="s">
        <v>14</v>
      </c>
    </row>
    <row r="5227" spans="2:13">
      <c r="B5227" s="1">
        <v>67</v>
      </c>
      <c r="C5227" s="1" t="s">
        <v>5800</v>
      </c>
      <c r="D5227" s="1">
        <v>1</v>
      </c>
      <c r="E5227" s="1" t="s">
        <v>5801</v>
      </c>
      <c r="F5227" s="1">
        <v>5565903</v>
      </c>
      <c r="G5227" s="1">
        <v>5569787</v>
      </c>
      <c r="H5227" s="1" t="s">
        <v>5802</v>
      </c>
      <c r="I5227" s="1" t="s">
        <v>5803</v>
      </c>
      <c r="J5227" s="1" t="s">
        <v>5804</v>
      </c>
      <c r="L5227" s="1" t="s">
        <v>14</v>
      </c>
      <c r="M5227" s="1" t="s">
        <v>14</v>
      </c>
    </row>
    <row r="5228" spans="2:13">
      <c r="B5228" s="1">
        <v>67</v>
      </c>
      <c r="C5228" s="1" t="s">
        <v>5805</v>
      </c>
      <c r="D5228" s="1">
        <v>1</v>
      </c>
      <c r="E5228" s="1" t="s">
        <v>5806</v>
      </c>
      <c r="F5228" s="1">
        <v>5571087</v>
      </c>
      <c r="G5228" s="1">
        <v>5578286</v>
      </c>
      <c r="L5228" s="1" t="s">
        <v>14</v>
      </c>
      <c r="M5228" s="1" t="s">
        <v>14</v>
      </c>
    </row>
    <row r="5229" spans="2:13">
      <c r="B5229" s="1">
        <v>67</v>
      </c>
      <c r="C5229" s="1" t="s">
        <v>5807</v>
      </c>
      <c r="D5229" s="1">
        <v>1</v>
      </c>
      <c r="E5229" s="1" t="s">
        <v>5808</v>
      </c>
      <c r="F5229" s="1">
        <v>5579458</v>
      </c>
      <c r="G5229" s="1">
        <v>5581811</v>
      </c>
      <c r="H5229" s="1" t="s">
        <v>5802</v>
      </c>
      <c r="I5229" s="1" t="s">
        <v>5809</v>
      </c>
      <c r="J5229" s="1" t="s">
        <v>5810</v>
      </c>
      <c r="L5229" s="1" t="s">
        <v>14</v>
      </c>
      <c r="M5229" s="1" t="s">
        <v>14</v>
      </c>
    </row>
    <row r="5230" spans="2:13">
      <c r="B5230" s="1">
        <v>67</v>
      </c>
      <c r="C5230" s="1" t="s">
        <v>5811</v>
      </c>
      <c r="D5230" s="1">
        <v>1</v>
      </c>
      <c r="E5230" s="1" t="s">
        <v>5812</v>
      </c>
      <c r="F5230" s="1">
        <v>5581977</v>
      </c>
      <c r="G5230" s="1">
        <v>5587358</v>
      </c>
      <c r="L5230" s="1" t="s">
        <v>14</v>
      </c>
      <c r="M5230" s="1" t="s">
        <v>14</v>
      </c>
    </row>
    <row r="5231" spans="2:13">
      <c r="B5231" s="1">
        <v>67</v>
      </c>
      <c r="C5231" s="1" t="s">
        <v>5813</v>
      </c>
      <c r="D5231" s="1">
        <v>1</v>
      </c>
      <c r="E5231" s="1" t="s">
        <v>5814</v>
      </c>
      <c r="F5231" s="1">
        <v>5587151</v>
      </c>
      <c r="G5231" s="1">
        <v>5593232</v>
      </c>
      <c r="H5231" s="1" t="s">
        <v>5815</v>
      </c>
      <c r="I5231" s="1" t="s">
        <v>5816</v>
      </c>
      <c r="J5231" s="1" t="s">
        <v>5817</v>
      </c>
      <c r="K5231" s="1" t="s">
        <v>5818</v>
      </c>
      <c r="L5231" s="1" t="s">
        <v>14</v>
      </c>
      <c r="M5231" s="1" t="s">
        <v>14</v>
      </c>
    </row>
    <row r="5232" spans="2:13">
      <c r="B5232" s="1">
        <v>67</v>
      </c>
      <c r="C5232" s="1" t="s">
        <v>5819</v>
      </c>
      <c r="D5232" s="1">
        <v>1</v>
      </c>
      <c r="E5232" s="1" t="s">
        <v>5820</v>
      </c>
      <c r="F5232" s="1">
        <v>5593857</v>
      </c>
      <c r="G5232" s="1">
        <v>5601297</v>
      </c>
      <c r="H5232" s="1" t="s">
        <v>5821</v>
      </c>
      <c r="I5232" s="1" t="s">
        <v>5822</v>
      </c>
      <c r="J5232" s="1" t="s">
        <v>5823</v>
      </c>
      <c r="L5232" s="1" t="s">
        <v>5824</v>
      </c>
      <c r="M5232" s="1" t="s">
        <v>5825</v>
      </c>
    </row>
    <row r="5233" spans="2:13">
      <c r="B5233" s="1">
        <v>67</v>
      </c>
      <c r="C5233" s="1" t="s">
        <v>5826</v>
      </c>
      <c r="D5233" s="1">
        <v>1</v>
      </c>
      <c r="E5233" s="1" t="s">
        <v>5827</v>
      </c>
      <c r="F5233" s="1">
        <v>5602122</v>
      </c>
      <c r="G5233" s="1">
        <v>5607795</v>
      </c>
      <c r="H5233" s="1" t="s">
        <v>3048</v>
      </c>
      <c r="I5233" s="1" t="s">
        <v>5828</v>
      </c>
      <c r="J5233" s="1" t="s">
        <v>5829</v>
      </c>
      <c r="L5233" s="1" t="s">
        <v>14</v>
      </c>
      <c r="M5233" s="1" t="s">
        <v>14</v>
      </c>
    </row>
    <row r="5234" spans="2:13">
      <c r="B5234" s="1">
        <v>67</v>
      </c>
      <c r="C5234" s="1" t="s">
        <v>5830</v>
      </c>
      <c r="D5234" s="1">
        <v>1</v>
      </c>
      <c r="E5234" s="1" t="s">
        <v>5831</v>
      </c>
      <c r="F5234" s="1">
        <v>5607890</v>
      </c>
      <c r="G5234" s="1">
        <v>5610932</v>
      </c>
      <c r="H5234" s="1" t="s">
        <v>5832</v>
      </c>
      <c r="I5234" s="1" t="s">
        <v>5833</v>
      </c>
      <c r="J5234" s="1" t="s">
        <v>5834</v>
      </c>
      <c r="L5234" s="1" t="s">
        <v>5835</v>
      </c>
      <c r="M5234" s="1" t="s">
        <v>5836</v>
      </c>
    </row>
    <row r="5235" spans="2:13">
      <c r="B5235" s="1">
        <v>67</v>
      </c>
      <c r="C5235" s="1" t="s">
        <v>5837</v>
      </c>
      <c r="D5235" s="1">
        <v>1</v>
      </c>
      <c r="E5235" s="1" t="s">
        <v>5838</v>
      </c>
      <c r="F5235" s="1">
        <v>5611549</v>
      </c>
      <c r="G5235" s="1">
        <v>5615142</v>
      </c>
      <c r="H5235" s="1" t="s">
        <v>5839</v>
      </c>
      <c r="I5235" s="1" t="s">
        <v>5840</v>
      </c>
      <c r="J5235" s="1" t="s">
        <v>5841</v>
      </c>
      <c r="L5235" s="1" t="s">
        <v>5842</v>
      </c>
      <c r="M5235" s="1" t="s">
        <v>5843</v>
      </c>
    </row>
    <row r="5236" spans="2:13">
      <c r="B5236" s="1">
        <v>67</v>
      </c>
      <c r="C5236" s="1" t="s">
        <v>5844</v>
      </c>
      <c r="D5236" s="1">
        <v>1</v>
      </c>
      <c r="E5236" s="1" t="s">
        <v>5845</v>
      </c>
      <c r="F5236" s="1">
        <v>5615230</v>
      </c>
      <c r="G5236" s="1">
        <v>5619321</v>
      </c>
      <c r="L5236" s="1" t="s">
        <v>14</v>
      </c>
      <c r="M5236" s="1" t="s">
        <v>14</v>
      </c>
    </row>
    <row r="5237" spans="2:13">
      <c r="B5237" s="1">
        <v>67</v>
      </c>
      <c r="C5237" s="1" t="s">
        <v>5846</v>
      </c>
      <c r="D5237" s="1">
        <v>1</v>
      </c>
      <c r="E5237" s="1" t="s">
        <v>5847</v>
      </c>
      <c r="F5237" s="1">
        <v>5618614</v>
      </c>
      <c r="G5237" s="1">
        <v>5624706</v>
      </c>
      <c r="L5237" s="1" t="s">
        <v>143</v>
      </c>
      <c r="M5237" s="1" t="s">
        <v>144</v>
      </c>
    </row>
    <row r="5238" spans="2:13">
      <c r="B5238" s="1">
        <v>67</v>
      </c>
      <c r="C5238" s="1" t="s">
        <v>5848</v>
      </c>
      <c r="D5238" s="1">
        <v>1</v>
      </c>
      <c r="E5238" s="1" t="s">
        <v>5849</v>
      </c>
      <c r="F5238" s="1">
        <v>5624944</v>
      </c>
      <c r="G5238" s="1">
        <v>5629968</v>
      </c>
      <c r="H5238" s="1" t="s">
        <v>5850</v>
      </c>
      <c r="I5238" s="1" t="s">
        <v>5851</v>
      </c>
      <c r="J5238" s="1" t="s">
        <v>5852</v>
      </c>
      <c r="L5238" s="1" t="s">
        <v>5853</v>
      </c>
      <c r="M5238" s="1" t="s">
        <v>5854</v>
      </c>
    </row>
    <row r="5239" spans="2:13">
      <c r="B5239" s="1">
        <v>67</v>
      </c>
      <c r="C5239" s="1" t="s">
        <v>5855</v>
      </c>
      <c r="D5239" s="1">
        <v>1</v>
      </c>
      <c r="E5239" s="1" t="s">
        <v>5856</v>
      </c>
      <c r="F5239" s="1">
        <v>5629817</v>
      </c>
      <c r="G5239" s="1">
        <v>5634068</v>
      </c>
      <c r="H5239" s="1" t="s">
        <v>2357</v>
      </c>
      <c r="I5239" s="1" t="s">
        <v>5857</v>
      </c>
      <c r="J5239" s="1" t="s">
        <v>5858</v>
      </c>
      <c r="L5239" s="1" t="s">
        <v>14</v>
      </c>
      <c r="M5239" s="1" t="s">
        <v>14</v>
      </c>
    </row>
    <row r="5240" spans="2:13">
      <c r="B5240" s="1">
        <v>67</v>
      </c>
      <c r="C5240" s="1" t="s">
        <v>5859</v>
      </c>
      <c r="D5240" s="1">
        <v>1</v>
      </c>
      <c r="E5240" s="1" t="s">
        <v>5860</v>
      </c>
      <c r="F5240" s="1">
        <v>5633986</v>
      </c>
      <c r="G5240" s="1">
        <v>5637602</v>
      </c>
      <c r="H5240" s="1" t="s">
        <v>5861</v>
      </c>
      <c r="L5240" s="1" t="s">
        <v>2964</v>
      </c>
      <c r="M5240" s="1" t="s">
        <v>2965</v>
      </c>
    </row>
    <row r="5241" spans="2:13">
      <c r="B5241" s="1">
        <v>67</v>
      </c>
      <c r="C5241" s="1" t="s">
        <v>5862</v>
      </c>
      <c r="D5241" s="1">
        <v>1</v>
      </c>
      <c r="E5241" s="1" t="s">
        <v>5863</v>
      </c>
      <c r="F5241" s="1">
        <v>5637719</v>
      </c>
      <c r="G5241" s="1">
        <v>5646932</v>
      </c>
      <c r="H5241" s="1" t="s">
        <v>5864</v>
      </c>
      <c r="I5241" s="1" t="s">
        <v>5865</v>
      </c>
      <c r="J5241" s="1" t="s">
        <v>5866</v>
      </c>
      <c r="L5241" s="1" t="s">
        <v>5867</v>
      </c>
      <c r="M5241" s="1" t="s">
        <v>5868</v>
      </c>
    </row>
    <row r="5242" spans="2:13">
      <c r="B5242" s="1">
        <v>67</v>
      </c>
      <c r="C5242" s="1" t="s">
        <v>5869</v>
      </c>
      <c r="D5242" s="1">
        <v>1</v>
      </c>
      <c r="E5242" s="1" t="s">
        <v>5870</v>
      </c>
      <c r="F5242" s="1">
        <v>5647162</v>
      </c>
      <c r="G5242" s="1">
        <v>5653949</v>
      </c>
      <c r="L5242" s="1" t="s">
        <v>14</v>
      </c>
      <c r="M5242" s="1" t="s">
        <v>14</v>
      </c>
    </row>
    <row r="5243" spans="2:13">
      <c r="B5243" s="1">
        <v>67</v>
      </c>
      <c r="C5243" s="1" t="s">
        <v>5871</v>
      </c>
      <c r="D5243" s="1">
        <v>1</v>
      </c>
      <c r="E5243" s="1" t="s">
        <v>5872</v>
      </c>
      <c r="F5243" s="1">
        <v>5653838</v>
      </c>
      <c r="G5243" s="1">
        <v>5656361</v>
      </c>
      <c r="L5243" s="1" t="s">
        <v>14</v>
      </c>
      <c r="M5243" s="1" t="s">
        <v>14</v>
      </c>
    </row>
    <row r="5244" spans="2:13">
      <c r="B5244" s="1">
        <v>67</v>
      </c>
      <c r="C5244" s="1" t="s">
        <v>5873</v>
      </c>
      <c r="D5244" s="1">
        <v>1</v>
      </c>
      <c r="E5244" s="1" t="s">
        <v>5874</v>
      </c>
      <c r="F5244" s="1">
        <v>5658914</v>
      </c>
      <c r="G5244" s="1">
        <v>5659752</v>
      </c>
      <c r="H5244" s="1" t="s">
        <v>5875</v>
      </c>
      <c r="I5244" s="1" t="s">
        <v>5876</v>
      </c>
      <c r="J5244" s="1" t="s">
        <v>5877</v>
      </c>
      <c r="L5244" s="1" t="s">
        <v>5878</v>
      </c>
      <c r="M5244" s="1" t="s">
        <v>5879</v>
      </c>
    </row>
    <row r="5245" spans="2:13">
      <c r="B5245" s="1">
        <v>67</v>
      </c>
      <c r="C5245" s="1" t="s">
        <v>5880</v>
      </c>
      <c r="D5245" s="1">
        <v>1</v>
      </c>
      <c r="E5245" s="1" t="s">
        <v>5881</v>
      </c>
      <c r="F5245" s="1">
        <v>5661641</v>
      </c>
      <c r="G5245" s="1">
        <v>5663003</v>
      </c>
      <c r="L5245" s="1" t="s">
        <v>14</v>
      </c>
      <c r="M5245" s="1" t="s">
        <v>14</v>
      </c>
    </row>
    <row r="5246" spans="2:13">
      <c r="B5246" s="1">
        <v>67</v>
      </c>
      <c r="C5246" s="1" t="s">
        <v>5882</v>
      </c>
      <c r="D5246" s="1">
        <v>1</v>
      </c>
      <c r="E5246" s="1" t="s">
        <v>5883</v>
      </c>
      <c r="F5246" s="1">
        <v>5662888</v>
      </c>
      <c r="G5246" s="1">
        <v>5666452</v>
      </c>
      <c r="L5246" s="1" t="s">
        <v>14</v>
      </c>
      <c r="M5246" s="1" t="s">
        <v>14</v>
      </c>
    </row>
    <row r="5247" spans="2:13">
      <c r="B5247" s="1">
        <v>67</v>
      </c>
      <c r="C5247" s="1" t="s">
        <v>5884</v>
      </c>
      <c r="D5247" s="1">
        <v>1</v>
      </c>
      <c r="E5247" s="1" t="s">
        <v>5885</v>
      </c>
      <c r="F5247" s="1">
        <v>5672017</v>
      </c>
      <c r="G5247" s="1">
        <v>5674352</v>
      </c>
      <c r="L5247" s="1" t="s">
        <v>14</v>
      </c>
      <c r="M5247" s="1" t="s">
        <v>14</v>
      </c>
    </row>
    <row r="5248" spans="2:13">
      <c r="B5248" s="1">
        <v>67</v>
      </c>
      <c r="C5248" s="1" t="s">
        <v>5886</v>
      </c>
      <c r="D5248" s="1">
        <v>1</v>
      </c>
      <c r="E5248" s="1" t="s">
        <v>5887</v>
      </c>
      <c r="F5248" s="1">
        <v>5674303</v>
      </c>
      <c r="G5248" s="1">
        <v>5685841</v>
      </c>
      <c r="H5248" s="1" t="s">
        <v>5888</v>
      </c>
      <c r="I5248" s="1" t="s">
        <v>5889</v>
      </c>
      <c r="J5248" s="1" t="s">
        <v>5890</v>
      </c>
      <c r="L5248" s="1" t="s">
        <v>2469</v>
      </c>
      <c r="M5248" s="1" t="s">
        <v>2470</v>
      </c>
    </row>
    <row r="5249" spans="2:13">
      <c r="B5249" s="1">
        <v>67</v>
      </c>
      <c r="C5249" s="1" t="s">
        <v>5891</v>
      </c>
      <c r="D5249" s="1">
        <v>1</v>
      </c>
      <c r="E5249" s="1" t="s">
        <v>5892</v>
      </c>
      <c r="F5249" s="1">
        <v>5685131</v>
      </c>
      <c r="G5249" s="1">
        <v>5693990</v>
      </c>
      <c r="L5249" s="1" t="s">
        <v>14</v>
      </c>
      <c r="M5249" s="1" t="s">
        <v>14</v>
      </c>
    </row>
    <row r="5250" spans="2:13">
      <c r="B5250" s="1">
        <v>67</v>
      </c>
      <c r="C5250" s="1" t="s">
        <v>5893</v>
      </c>
      <c r="D5250" s="1">
        <v>1</v>
      </c>
      <c r="E5250" s="1" t="s">
        <v>5894</v>
      </c>
      <c r="F5250" s="1">
        <v>5694439</v>
      </c>
      <c r="G5250" s="1">
        <v>5694737</v>
      </c>
      <c r="L5250" s="1" t="s">
        <v>14</v>
      </c>
      <c r="M5250" s="1" t="s">
        <v>14</v>
      </c>
    </row>
    <row r="5251" spans="2:13">
      <c r="B5251" s="1">
        <v>67</v>
      </c>
      <c r="C5251" s="1" t="s">
        <v>5895</v>
      </c>
      <c r="D5251" s="1">
        <v>1</v>
      </c>
      <c r="E5251" s="1" t="s">
        <v>5896</v>
      </c>
      <c r="F5251" s="1">
        <v>5699916</v>
      </c>
      <c r="G5251" s="1">
        <v>5701144</v>
      </c>
      <c r="L5251" s="1" t="s">
        <v>14</v>
      </c>
      <c r="M5251" s="1" t="s">
        <v>14</v>
      </c>
    </row>
    <row r="5252" spans="2:13">
      <c r="B5252" s="1">
        <v>67</v>
      </c>
      <c r="C5252" s="1" t="s">
        <v>5897</v>
      </c>
      <c r="D5252" s="1">
        <v>1</v>
      </c>
      <c r="E5252" s="1" t="s">
        <v>5898</v>
      </c>
      <c r="F5252" s="1">
        <v>5701803</v>
      </c>
      <c r="G5252" s="1">
        <v>5715662</v>
      </c>
      <c r="L5252" s="1" t="s">
        <v>14</v>
      </c>
      <c r="M5252" s="1" t="s">
        <v>14</v>
      </c>
    </row>
    <row r="5253" spans="2:13">
      <c r="B5253" s="1">
        <v>67</v>
      </c>
      <c r="C5253" s="1" t="s">
        <v>5899</v>
      </c>
      <c r="D5253" s="1">
        <v>1</v>
      </c>
      <c r="E5253" s="1" t="s">
        <v>5900</v>
      </c>
      <c r="F5253" s="1">
        <v>5715814</v>
      </c>
      <c r="G5253" s="1">
        <v>5716957</v>
      </c>
      <c r="L5253" s="1" t="s">
        <v>14</v>
      </c>
      <c r="M5253" s="1" t="s">
        <v>14</v>
      </c>
    </row>
    <row r="5254" spans="2:13">
      <c r="B5254" s="1">
        <v>67</v>
      </c>
      <c r="C5254" s="1" t="s">
        <v>5901</v>
      </c>
      <c r="D5254" s="1">
        <v>1</v>
      </c>
      <c r="E5254" s="1" t="s">
        <v>5902</v>
      </c>
      <c r="F5254" s="1">
        <v>5717726</v>
      </c>
      <c r="G5254" s="1">
        <v>5722455</v>
      </c>
      <c r="L5254" s="1" t="s">
        <v>704</v>
      </c>
      <c r="M5254" s="1" t="s">
        <v>705</v>
      </c>
    </row>
    <row r="5255" spans="2:13">
      <c r="B5255" s="1">
        <v>67</v>
      </c>
      <c r="C5255" s="1" t="s">
        <v>5903</v>
      </c>
      <c r="D5255" s="1">
        <v>1</v>
      </c>
      <c r="E5255" s="1" t="s">
        <v>5904</v>
      </c>
      <c r="F5255" s="1">
        <v>5722266</v>
      </c>
      <c r="G5255" s="1">
        <v>5722875</v>
      </c>
      <c r="L5255" s="1" t="s">
        <v>14</v>
      </c>
      <c r="M5255" s="1" t="s">
        <v>14</v>
      </c>
    </row>
    <row r="5256" spans="2:13">
      <c r="B5256" s="1">
        <v>67</v>
      </c>
      <c r="C5256" s="1" t="s">
        <v>5905</v>
      </c>
      <c r="D5256" s="1">
        <v>1</v>
      </c>
      <c r="E5256" s="1" t="s">
        <v>5906</v>
      </c>
      <c r="F5256" s="1">
        <v>5722939</v>
      </c>
      <c r="G5256" s="1">
        <v>5724389</v>
      </c>
      <c r="L5256" s="1" t="s">
        <v>14</v>
      </c>
      <c r="M5256" s="1" t="s">
        <v>14</v>
      </c>
    </row>
    <row r="5257" spans="2:13">
      <c r="B5257" s="1">
        <v>67</v>
      </c>
      <c r="C5257" s="1" t="s">
        <v>5907</v>
      </c>
      <c r="D5257" s="1">
        <v>1</v>
      </c>
      <c r="E5257" s="1" t="s">
        <v>5908</v>
      </c>
      <c r="F5257" s="1">
        <v>5724547</v>
      </c>
      <c r="G5257" s="1">
        <v>5733370</v>
      </c>
      <c r="H5257" s="1" t="s">
        <v>5026</v>
      </c>
      <c r="I5257" s="1" t="s">
        <v>5909</v>
      </c>
      <c r="J5257" s="1" t="s">
        <v>5910</v>
      </c>
      <c r="L5257" s="1" t="s">
        <v>5911</v>
      </c>
      <c r="M5257" s="1" t="s">
        <v>5912</v>
      </c>
    </row>
    <row r="5258" spans="2:13">
      <c r="B5258" s="1">
        <v>67</v>
      </c>
      <c r="C5258" s="1" t="s">
        <v>5913</v>
      </c>
      <c r="D5258" s="1">
        <v>1</v>
      </c>
      <c r="E5258" s="1" t="s">
        <v>5914</v>
      </c>
      <c r="F5258" s="1">
        <v>5735413</v>
      </c>
      <c r="G5258" s="1">
        <v>5740773</v>
      </c>
      <c r="H5258" s="1" t="s">
        <v>5915</v>
      </c>
      <c r="I5258" s="1" t="s">
        <v>5916</v>
      </c>
      <c r="J5258" s="1" t="s">
        <v>5917</v>
      </c>
      <c r="L5258" s="1" t="s">
        <v>96</v>
      </c>
      <c r="M5258" s="1" t="s">
        <v>97</v>
      </c>
    </row>
    <row r="5259" spans="2:13">
      <c r="B5259" s="1">
        <v>67</v>
      </c>
      <c r="C5259" s="1" t="s">
        <v>5918</v>
      </c>
      <c r="D5259" s="1">
        <v>1</v>
      </c>
      <c r="E5259" s="1" t="s">
        <v>5919</v>
      </c>
      <c r="F5259" s="1">
        <v>5741521</v>
      </c>
      <c r="G5259" s="1">
        <v>5750392</v>
      </c>
      <c r="L5259" s="1" t="s">
        <v>14</v>
      </c>
      <c r="M5259" s="1" t="s">
        <v>14</v>
      </c>
    </row>
    <row r="5260" spans="2:13">
      <c r="B5260" s="1">
        <v>67</v>
      </c>
      <c r="C5260" s="1" t="s">
        <v>5920</v>
      </c>
      <c r="D5260" s="1">
        <v>1</v>
      </c>
      <c r="E5260" s="1" t="s">
        <v>5921</v>
      </c>
      <c r="F5260" s="1">
        <v>5751269</v>
      </c>
      <c r="G5260" s="1">
        <v>5754563</v>
      </c>
      <c r="L5260" s="1" t="s">
        <v>14</v>
      </c>
      <c r="M5260" s="1" t="s">
        <v>14</v>
      </c>
    </row>
    <row r="5261" spans="2:13">
      <c r="B5261" s="1">
        <v>67</v>
      </c>
      <c r="C5261" s="1" t="s">
        <v>5922</v>
      </c>
      <c r="D5261" s="1">
        <v>1</v>
      </c>
      <c r="E5261" s="1" t="s">
        <v>5923</v>
      </c>
      <c r="F5261" s="1">
        <v>5756637</v>
      </c>
      <c r="G5261" s="1">
        <v>5763427</v>
      </c>
      <c r="L5261" s="1" t="s">
        <v>14</v>
      </c>
      <c r="M5261" s="1" t="s">
        <v>14</v>
      </c>
    </row>
    <row r="5262" spans="2:13">
      <c r="B5262" s="1">
        <v>67</v>
      </c>
      <c r="C5262" s="1" t="s">
        <v>5924</v>
      </c>
      <c r="D5262" s="1">
        <v>1</v>
      </c>
      <c r="E5262" s="1" t="s">
        <v>5925</v>
      </c>
      <c r="F5262" s="1">
        <v>5764813</v>
      </c>
      <c r="G5262" s="1">
        <v>5768363</v>
      </c>
      <c r="H5262" s="1" t="s">
        <v>5926</v>
      </c>
      <c r="I5262" s="1" t="s">
        <v>5927</v>
      </c>
      <c r="J5262" s="1" t="s">
        <v>5928</v>
      </c>
      <c r="L5262" s="1" t="s">
        <v>5929</v>
      </c>
      <c r="M5262" s="1" t="s">
        <v>5930</v>
      </c>
    </row>
    <row r="5263" spans="2:13">
      <c r="B5263" s="1">
        <v>67</v>
      </c>
      <c r="C5263" s="1" t="s">
        <v>5931</v>
      </c>
      <c r="D5263" s="1">
        <v>1</v>
      </c>
      <c r="E5263" s="1" t="s">
        <v>5932</v>
      </c>
      <c r="F5263" s="1">
        <v>5768037</v>
      </c>
      <c r="G5263" s="1">
        <v>5770530</v>
      </c>
      <c r="L5263" s="1" t="s">
        <v>14</v>
      </c>
      <c r="M5263" s="1" t="s">
        <v>14</v>
      </c>
    </row>
    <row r="5264" spans="2:13">
      <c r="B5264" s="1">
        <v>67</v>
      </c>
      <c r="C5264" s="1" t="s">
        <v>5933</v>
      </c>
      <c r="D5264" s="1">
        <v>1</v>
      </c>
      <c r="E5264" s="1" t="s">
        <v>5934</v>
      </c>
      <c r="F5264" s="1">
        <v>5771587</v>
      </c>
      <c r="G5264" s="1">
        <v>5778944</v>
      </c>
      <c r="L5264" s="1" t="s">
        <v>14</v>
      </c>
      <c r="M5264" s="1" t="s">
        <v>14</v>
      </c>
    </row>
    <row r="5265" spans="2:13">
      <c r="B5265" s="1">
        <v>67</v>
      </c>
      <c r="C5265" s="1" t="s">
        <v>5935</v>
      </c>
      <c r="D5265" s="1">
        <v>1</v>
      </c>
      <c r="E5265" s="1" t="s">
        <v>5936</v>
      </c>
      <c r="F5265" s="1">
        <v>5781417</v>
      </c>
      <c r="G5265" s="1">
        <v>5787248</v>
      </c>
      <c r="H5265" s="1" t="s">
        <v>2944</v>
      </c>
      <c r="I5265" s="1" t="s">
        <v>5937</v>
      </c>
      <c r="J5265" s="1" t="s">
        <v>5938</v>
      </c>
      <c r="L5265" s="1" t="s">
        <v>5939</v>
      </c>
      <c r="M5265" s="1" t="s">
        <v>5940</v>
      </c>
    </row>
    <row r="5266" spans="2:13">
      <c r="B5266" s="1">
        <v>67</v>
      </c>
      <c r="C5266" s="1" t="s">
        <v>5941</v>
      </c>
      <c r="D5266" s="1">
        <v>1</v>
      </c>
      <c r="E5266" s="1" t="s">
        <v>5942</v>
      </c>
      <c r="F5266" s="1">
        <v>5786986</v>
      </c>
      <c r="G5266" s="1">
        <v>5797350</v>
      </c>
      <c r="L5266" s="1" t="s">
        <v>14</v>
      </c>
      <c r="M5266" s="1" t="s">
        <v>14</v>
      </c>
    </row>
    <row r="5267" spans="2:13">
      <c r="B5267" s="1">
        <v>67</v>
      </c>
      <c r="C5267" s="1" t="s">
        <v>5943</v>
      </c>
      <c r="D5267" s="1">
        <v>1</v>
      </c>
      <c r="E5267" s="1" t="s">
        <v>5944</v>
      </c>
      <c r="F5267" s="1">
        <v>5797351</v>
      </c>
      <c r="G5267" s="1">
        <v>5804458</v>
      </c>
      <c r="L5267" s="1" t="s">
        <v>805</v>
      </c>
      <c r="M5267" s="1" t="s">
        <v>806</v>
      </c>
    </row>
    <row r="5268" spans="2:13">
      <c r="B5268" s="1">
        <v>67</v>
      </c>
      <c r="C5268" s="1" t="s">
        <v>5945</v>
      </c>
      <c r="D5268" s="1">
        <v>1</v>
      </c>
      <c r="E5268" s="1" t="s">
        <v>5946</v>
      </c>
      <c r="F5268" s="1">
        <v>5805062</v>
      </c>
      <c r="G5268" s="1">
        <v>5808559</v>
      </c>
      <c r="L5268" s="1" t="s">
        <v>1643</v>
      </c>
      <c r="M5268" s="1" t="s">
        <v>1644</v>
      </c>
    </row>
    <row r="5269" spans="2:13">
      <c r="B5269" s="1">
        <v>67</v>
      </c>
      <c r="C5269" s="1" t="s">
        <v>5947</v>
      </c>
      <c r="D5269" s="1">
        <v>1</v>
      </c>
      <c r="E5269" s="1" t="s">
        <v>5948</v>
      </c>
      <c r="F5269" s="1">
        <v>5814195</v>
      </c>
      <c r="G5269" s="1">
        <v>5815614</v>
      </c>
      <c r="L5269" s="1" t="s">
        <v>14</v>
      </c>
      <c r="M5269" s="1" t="s">
        <v>14</v>
      </c>
    </row>
    <row r="5270" spans="2:13">
      <c r="B5270" s="1">
        <v>67</v>
      </c>
      <c r="C5270" s="1" t="s">
        <v>5949</v>
      </c>
      <c r="D5270" s="1">
        <v>1</v>
      </c>
      <c r="E5270" s="1" t="s">
        <v>5950</v>
      </c>
      <c r="F5270" s="1">
        <v>5816570</v>
      </c>
      <c r="G5270" s="1">
        <v>5820421</v>
      </c>
      <c r="L5270" s="1" t="s">
        <v>14</v>
      </c>
      <c r="M5270" s="1" t="s">
        <v>14</v>
      </c>
    </row>
    <row r="5271" spans="2:13">
      <c r="B5271" s="1">
        <v>67</v>
      </c>
      <c r="C5271" s="1" t="s">
        <v>5951</v>
      </c>
      <c r="D5271" s="1">
        <v>1</v>
      </c>
      <c r="E5271" s="1" t="s">
        <v>5952</v>
      </c>
      <c r="F5271" s="1">
        <v>5822404</v>
      </c>
      <c r="G5271" s="1">
        <v>5823832</v>
      </c>
      <c r="L5271" s="1" t="s">
        <v>14</v>
      </c>
      <c r="M5271" s="1" t="s">
        <v>14</v>
      </c>
    </row>
    <row r="5272" spans="2:13">
      <c r="B5272" s="1">
        <v>67</v>
      </c>
      <c r="C5272" s="1" t="s">
        <v>5953</v>
      </c>
      <c r="D5272" s="1">
        <v>1</v>
      </c>
      <c r="E5272" s="1" t="s">
        <v>5954</v>
      </c>
      <c r="F5272" s="1">
        <v>5825006</v>
      </c>
      <c r="G5272" s="1">
        <v>5827769</v>
      </c>
      <c r="L5272" s="1" t="s">
        <v>14</v>
      </c>
      <c r="M5272" s="1" t="s">
        <v>14</v>
      </c>
    </row>
    <row r="5273" spans="2:13">
      <c r="B5273" s="1">
        <v>67</v>
      </c>
      <c r="C5273" s="1" t="s">
        <v>5955</v>
      </c>
      <c r="D5273" s="1">
        <v>1</v>
      </c>
      <c r="E5273" s="1" t="s">
        <v>5956</v>
      </c>
      <c r="F5273" s="1">
        <v>5829782</v>
      </c>
      <c r="G5273" s="1">
        <v>5834393</v>
      </c>
      <c r="L5273" s="1" t="s">
        <v>14</v>
      </c>
      <c r="M5273" s="1" t="s">
        <v>14</v>
      </c>
    </row>
    <row r="5274" spans="2:13">
      <c r="B5274" s="1">
        <v>67</v>
      </c>
      <c r="C5274" s="1" t="s">
        <v>5957</v>
      </c>
      <c r="D5274" s="1">
        <v>1</v>
      </c>
      <c r="E5274" s="1" t="s">
        <v>5958</v>
      </c>
      <c r="F5274" s="1">
        <v>5834117</v>
      </c>
      <c r="G5274" s="1">
        <v>5838258</v>
      </c>
      <c r="L5274" s="1" t="s">
        <v>14</v>
      </c>
      <c r="M5274" s="1" t="s">
        <v>14</v>
      </c>
    </row>
    <row r="5275" spans="2:13">
      <c r="B5275" s="1">
        <v>67</v>
      </c>
      <c r="C5275" s="1" t="s">
        <v>5959</v>
      </c>
      <c r="D5275" s="1">
        <v>1</v>
      </c>
      <c r="E5275" s="1" t="s">
        <v>5960</v>
      </c>
      <c r="F5275" s="1">
        <v>5836737</v>
      </c>
      <c r="G5275" s="1">
        <v>5852025</v>
      </c>
      <c r="L5275" s="1" t="s">
        <v>14</v>
      </c>
      <c r="M5275" s="1" t="s">
        <v>14</v>
      </c>
    </row>
    <row r="5276" spans="2:13">
      <c r="B5276" s="1">
        <v>67</v>
      </c>
      <c r="C5276" s="1" t="s">
        <v>5961</v>
      </c>
      <c r="D5276" s="1">
        <v>1</v>
      </c>
      <c r="E5276" s="1" t="s">
        <v>5962</v>
      </c>
      <c r="F5276" s="1">
        <v>5881102</v>
      </c>
      <c r="G5276" s="1">
        <v>5887316</v>
      </c>
      <c r="L5276" s="1" t="s">
        <v>5963</v>
      </c>
      <c r="M5276" s="1" t="s">
        <v>5964</v>
      </c>
    </row>
    <row r="5277" spans="2:13">
      <c r="B5277" s="1">
        <v>67</v>
      </c>
      <c r="C5277" s="1" t="s">
        <v>5965</v>
      </c>
      <c r="D5277" s="1">
        <v>1</v>
      </c>
      <c r="E5277" s="1" t="s">
        <v>5966</v>
      </c>
      <c r="F5277" s="1">
        <v>5887727</v>
      </c>
      <c r="G5277" s="1">
        <v>5894360</v>
      </c>
      <c r="L5277" s="1" t="s">
        <v>14</v>
      </c>
      <c r="M5277" s="1" t="s">
        <v>14</v>
      </c>
    </row>
    <row r="5278" spans="2:13">
      <c r="B5278" s="1">
        <v>67</v>
      </c>
      <c r="C5278" s="1" t="s">
        <v>5967</v>
      </c>
      <c r="D5278" s="1">
        <v>1</v>
      </c>
      <c r="E5278" s="1" t="s">
        <v>5968</v>
      </c>
      <c r="F5278" s="1">
        <v>5894649</v>
      </c>
      <c r="G5278" s="1">
        <v>5908055</v>
      </c>
      <c r="L5278" s="1" t="s">
        <v>96</v>
      </c>
      <c r="M5278" s="1" t="s">
        <v>97</v>
      </c>
    </row>
    <row r="5279" spans="2:13">
      <c r="B5279" s="1">
        <v>67</v>
      </c>
      <c r="C5279" s="1" t="s">
        <v>5969</v>
      </c>
      <c r="D5279" s="1">
        <v>1</v>
      </c>
      <c r="E5279" s="1" t="s">
        <v>5970</v>
      </c>
      <c r="F5279" s="1">
        <v>5908151</v>
      </c>
      <c r="G5279" s="1">
        <v>5911635</v>
      </c>
      <c r="H5279" s="1" t="s">
        <v>5971</v>
      </c>
      <c r="I5279" s="1" t="s">
        <v>5972</v>
      </c>
      <c r="J5279" s="1" t="s">
        <v>5973</v>
      </c>
      <c r="L5279" s="1" t="s">
        <v>5974</v>
      </c>
      <c r="M5279" s="1" t="s">
        <v>5975</v>
      </c>
    </row>
    <row r="5280" spans="2:13">
      <c r="B5280" s="1">
        <v>67</v>
      </c>
      <c r="C5280" s="1" t="s">
        <v>5976</v>
      </c>
      <c r="D5280" s="1">
        <v>1</v>
      </c>
      <c r="E5280" s="1" t="s">
        <v>5977</v>
      </c>
      <c r="F5280" s="1">
        <v>5912264</v>
      </c>
      <c r="G5280" s="1">
        <v>5920957</v>
      </c>
      <c r="L5280" s="1" t="s">
        <v>14</v>
      </c>
      <c r="M5280" s="1" t="s">
        <v>14</v>
      </c>
    </row>
    <row r="5281" spans="2:13">
      <c r="B5281" s="1">
        <v>67</v>
      </c>
      <c r="C5281" s="1" t="s">
        <v>5978</v>
      </c>
      <c r="D5281" s="1">
        <v>1</v>
      </c>
      <c r="E5281" s="1" t="s">
        <v>5979</v>
      </c>
      <c r="F5281" s="1">
        <v>5920344</v>
      </c>
      <c r="G5281" s="1">
        <v>5923499</v>
      </c>
      <c r="L5281" s="1" t="s">
        <v>14</v>
      </c>
      <c r="M5281" s="1" t="s">
        <v>14</v>
      </c>
    </row>
    <row r="5282" spans="2:13">
      <c r="B5282" s="1">
        <v>67</v>
      </c>
      <c r="C5282" s="1" t="s">
        <v>5980</v>
      </c>
      <c r="D5282" s="1">
        <v>1</v>
      </c>
      <c r="E5282" s="1" t="s">
        <v>5981</v>
      </c>
      <c r="F5282" s="1">
        <v>5923582</v>
      </c>
      <c r="G5282" s="1">
        <v>5926964</v>
      </c>
      <c r="L5282" s="1" t="s">
        <v>158</v>
      </c>
      <c r="M5282" s="1" t="s">
        <v>159</v>
      </c>
    </row>
    <row r="5283" spans="2:13">
      <c r="B5283" s="1">
        <v>67</v>
      </c>
      <c r="C5283" s="1" t="s">
        <v>5982</v>
      </c>
      <c r="D5283" s="1">
        <v>1</v>
      </c>
      <c r="E5283" s="1" t="s">
        <v>5983</v>
      </c>
      <c r="F5283" s="1">
        <v>5927196</v>
      </c>
      <c r="G5283" s="1">
        <v>5928525</v>
      </c>
      <c r="H5283" s="1" t="s">
        <v>5984</v>
      </c>
      <c r="L5283" s="1" t="s">
        <v>14</v>
      </c>
      <c r="M5283" s="1" t="s">
        <v>14</v>
      </c>
    </row>
    <row r="5284" spans="2:13">
      <c r="B5284" s="1">
        <v>67</v>
      </c>
      <c r="C5284" s="1" t="s">
        <v>5985</v>
      </c>
      <c r="D5284" s="1">
        <v>1</v>
      </c>
      <c r="E5284" s="1" t="s">
        <v>5986</v>
      </c>
      <c r="F5284" s="1">
        <v>5928792</v>
      </c>
      <c r="G5284" s="1">
        <v>5936706</v>
      </c>
      <c r="L5284" s="1" t="s">
        <v>14</v>
      </c>
      <c r="M5284" s="1" t="s">
        <v>14</v>
      </c>
    </row>
    <row r="5285" spans="2:13">
      <c r="B5285" s="1">
        <v>67</v>
      </c>
      <c r="C5285" s="1" t="s">
        <v>5987</v>
      </c>
      <c r="D5285" s="1">
        <v>1</v>
      </c>
      <c r="E5285" s="1" t="s">
        <v>5988</v>
      </c>
      <c r="F5285" s="1">
        <v>5937768</v>
      </c>
      <c r="G5285" s="1">
        <v>5946859</v>
      </c>
      <c r="H5285" s="1" t="s">
        <v>17</v>
      </c>
      <c r="I5285" s="1" t="s">
        <v>5989</v>
      </c>
      <c r="J5285" s="1" t="s">
        <v>5990</v>
      </c>
      <c r="L5285" s="1" t="s">
        <v>5991</v>
      </c>
      <c r="M5285" s="1" t="s">
        <v>5992</v>
      </c>
    </row>
    <row r="5286" spans="2:13">
      <c r="B5286" s="1">
        <v>67</v>
      </c>
      <c r="C5286" s="1" t="s">
        <v>5993</v>
      </c>
      <c r="D5286" s="1">
        <v>1</v>
      </c>
      <c r="E5286" s="1" t="s">
        <v>5994</v>
      </c>
      <c r="F5286" s="1">
        <v>5948027</v>
      </c>
      <c r="G5286" s="1">
        <v>5952424</v>
      </c>
      <c r="L5286" s="1" t="s">
        <v>14</v>
      </c>
      <c r="M5286" s="1" t="s">
        <v>14</v>
      </c>
    </row>
    <row r="5287" spans="2:13">
      <c r="B5287" s="1">
        <v>67</v>
      </c>
      <c r="C5287" s="1" t="s">
        <v>5995</v>
      </c>
      <c r="D5287" s="1">
        <v>1</v>
      </c>
      <c r="E5287" s="1" t="s">
        <v>5996</v>
      </c>
      <c r="F5287" s="1">
        <v>5950457</v>
      </c>
      <c r="G5287" s="1">
        <v>5956745</v>
      </c>
      <c r="L5287" s="1" t="s">
        <v>14</v>
      </c>
      <c r="M5287" s="1" t="s">
        <v>14</v>
      </c>
    </row>
    <row r="5288" spans="2:13">
      <c r="B5288" s="1">
        <v>67</v>
      </c>
      <c r="C5288" s="1" t="s">
        <v>5997</v>
      </c>
      <c r="D5288" s="1">
        <v>1</v>
      </c>
      <c r="E5288" s="1" t="s">
        <v>5998</v>
      </c>
      <c r="F5288" s="1">
        <v>5965659</v>
      </c>
      <c r="G5288" s="1">
        <v>5966455</v>
      </c>
      <c r="L5288" s="1" t="s">
        <v>14</v>
      </c>
      <c r="M5288" s="1" t="s">
        <v>14</v>
      </c>
    </row>
    <row r="5289" spans="2:13">
      <c r="B5289" s="1">
        <v>67</v>
      </c>
      <c r="C5289" s="1" t="s">
        <v>5999</v>
      </c>
      <c r="D5289" s="1">
        <v>1</v>
      </c>
      <c r="E5289" s="1" t="s">
        <v>6000</v>
      </c>
      <c r="F5289" s="1">
        <v>5968989</v>
      </c>
      <c r="G5289" s="1">
        <v>5973351</v>
      </c>
      <c r="L5289" s="1" t="s">
        <v>6001</v>
      </c>
      <c r="M5289" s="1" t="s">
        <v>6002</v>
      </c>
    </row>
    <row r="5290" spans="2:13">
      <c r="B5290" s="1">
        <v>67</v>
      </c>
      <c r="C5290" s="1" t="s">
        <v>6003</v>
      </c>
      <c r="D5290" s="1">
        <v>1</v>
      </c>
      <c r="E5290" s="1" t="s">
        <v>6004</v>
      </c>
      <c r="F5290" s="1">
        <v>5978017</v>
      </c>
      <c r="G5290" s="1">
        <v>5992526</v>
      </c>
      <c r="L5290" s="1" t="s">
        <v>14</v>
      </c>
      <c r="M5290" s="1" t="s">
        <v>14</v>
      </c>
    </row>
    <row r="5291" spans="2:13">
      <c r="B5291" s="1">
        <v>67</v>
      </c>
      <c r="C5291" s="1" t="s">
        <v>6005</v>
      </c>
      <c r="D5291" s="1">
        <v>1</v>
      </c>
      <c r="E5291" s="1" t="s">
        <v>6006</v>
      </c>
      <c r="F5291" s="1">
        <v>5997375</v>
      </c>
      <c r="G5291" s="1">
        <v>6003330</v>
      </c>
      <c r="L5291" s="1" t="s">
        <v>5991</v>
      </c>
      <c r="M5291" s="1" t="s">
        <v>5992</v>
      </c>
    </row>
    <row r="5292" spans="2:13">
      <c r="B5292" s="1">
        <v>67</v>
      </c>
      <c r="C5292" s="1" t="s">
        <v>6007</v>
      </c>
      <c r="D5292" s="1">
        <v>1</v>
      </c>
      <c r="E5292" s="1" t="s">
        <v>6008</v>
      </c>
      <c r="F5292" s="1">
        <v>6024084</v>
      </c>
      <c r="G5292" s="1">
        <v>6029178</v>
      </c>
      <c r="L5292" s="1" t="s">
        <v>14</v>
      </c>
      <c r="M5292" s="1" t="s">
        <v>14</v>
      </c>
    </row>
    <row r="5293" spans="2:13">
      <c r="B5293" s="1">
        <v>67</v>
      </c>
      <c r="C5293" s="1" t="s">
        <v>6009</v>
      </c>
      <c r="D5293" s="1">
        <v>1</v>
      </c>
      <c r="E5293" s="1" t="s">
        <v>6010</v>
      </c>
      <c r="F5293" s="1">
        <v>6029560</v>
      </c>
      <c r="G5293" s="1">
        <v>6035511</v>
      </c>
      <c r="L5293" s="1" t="s">
        <v>6011</v>
      </c>
      <c r="M5293" s="1" t="s">
        <v>6012</v>
      </c>
    </row>
    <row r="5294" spans="2:13">
      <c r="B5294" s="1">
        <v>67</v>
      </c>
      <c r="C5294" s="1" t="s">
        <v>6013</v>
      </c>
      <c r="D5294" s="1">
        <v>1</v>
      </c>
      <c r="E5294" s="1" t="s">
        <v>6014</v>
      </c>
      <c r="F5294" s="1">
        <v>6037160</v>
      </c>
      <c r="G5294" s="1">
        <v>6037555</v>
      </c>
      <c r="L5294" s="1" t="s">
        <v>14</v>
      </c>
      <c r="M5294" s="1" t="s">
        <v>14</v>
      </c>
    </row>
    <row r="5295" spans="2:13">
      <c r="B5295" s="1">
        <v>67</v>
      </c>
      <c r="C5295" s="1" t="s">
        <v>6015</v>
      </c>
      <c r="D5295" s="1">
        <v>1</v>
      </c>
      <c r="E5295" s="1" t="s">
        <v>6016</v>
      </c>
      <c r="F5295" s="1">
        <v>6038006</v>
      </c>
      <c r="G5295" s="1">
        <v>6039074</v>
      </c>
      <c r="L5295" s="1" t="s">
        <v>438</v>
      </c>
      <c r="M5295" s="1" t="s">
        <v>439</v>
      </c>
    </row>
    <row r="5296" spans="2:13">
      <c r="B5296" s="1">
        <v>67</v>
      </c>
      <c r="C5296" s="1" t="s">
        <v>6017</v>
      </c>
      <c r="D5296" s="1">
        <v>1</v>
      </c>
      <c r="E5296" s="1" t="s">
        <v>6018</v>
      </c>
      <c r="F5296" s="1">
        <v>6046102</v>
      </c>
      <c r="G5296" s="1">
        <v>6049752</v>
      </c>
      <c r="L5296" s="1" t="s">
        <v>14</v>
      </c>
      <c r="M5296" s="1" t="s">
        <v>14</v>
      </c>
    </row>
    <row r="5297" spans="2:13">
      <c r="B5297" s="1">
        <v>67</v>
      </c>
      <c r="C5297" s="1" t="s">
        <v>6019</v>
      </c>
      <c r="D5297" s="1">
        <v>1</v>
      </c>
      <c r="E5297" s="1" t="s">
        <v>6020</v>
      </c>
      <c r="F5297" s="1">
        <v>6055967</v>
      </c>
      <c r="G5297" s="1">
        <v>6062346</v>
      </c>
      <c r="H5297" s="1" t="s">
        <v>6021</v>
      </c>
      <c r="I5297" s="1" t="s">
        <v>6022</v>
      </c>
      <c r="J5297" s="1" t="s">
        <v>6023</v>
      </c>
      <c r="L5297" s="1" t="s">
        <v>6024</v>
      </c>
      <c r="M5297" s="1" t="s">
        <v>6025</v>
      </c>
    </row>
    <row r="5298" spans="2:13">
      <c r="B5298" s="1">
        <v>67</v>
      </c>
      <c r="C5298" s="1" t="s">
        <v>6026</v>
      </c>
      <c r="D5298" s="1">
        <v>1</v>
      </c>
      <c r="E5298" s="1" t="s">
        <v>6027</v>
      </c>
      <c r="F5298" s="1">
        <v>6061775</v>
      </c>
      <c r="G5298" s="1">
        <v>6066582</v>
      </c>
      <c r="H5298" s="1" t="s">
        <v>6028</v>
      </c>
      <c r="I5298" s="1" t="s">
        <v>6029</v>
      </c>
      <c r="J5298" s="1" t="s">
        <v>6030</v>
      </c>
      <c r="L5298" s="1" t="s">
        <v>14</v>
      </c>
      <c r="M5298" s="1" t="s">
        <v>14</v>
      </c>
    </row>
    <row r="5299" spans="2:13">
      <c r="B5299" s="1">
        <v>67</v>
      </c>
      <c r="C5299" s="1" t="s">
        <v>6031</v>
      </c>
      <c r="D5299" s="1">
        <v>1</v>
      </c>
      <c r="E5299" s="1" t="s">
        <v>6032</v>
      </c>
      <c r="F5299" s="1">
        <v>6066451</v>
      </c>
      <c r="G5299" s="1">
        <v>6068845</v>
      </c>
      <c r="L5299" s="1" t="s">
        <v>14</v>
      </c>
      <c r="M5299" s="1" t="s">
        <v>14</v>
      </c>
    </row>
    <row r="5300" spans="2:13">
      <c r="B5300" s="1">
        <v>67</v>
      </c>
      <c r="C5300" s="1" t="s">
        <v>6033</v>
      </c>
      <c r="D5300" s="1">
        <v>1</v>
      </c>
      <c r="E5300" s="1" t="s">
        <v>6034</v>
      </c>
      <c r="F5300" s="1">
        <v>6068925</v>
      </c>
      <c r="G5300" s="1">
        <v>6073657</v>
      </c>
      <c r="H5300" s="1" t="s">
        <v>6035</v>
      </c>
      <c r="I5300" s="1" t="s">
        <v>6036</v>
      </c>
      <c r="J5300" s="1" t="s">
        <v>6037</v>
      </c>
      <c r="L5300" s="1" t="s">
        <v>14</v>
      </c>
      <c r="M5300" s="1" t="s">
        <v>14</v>
      </c>
    </row>
    <row r="5301" spans="2:13">
      <c r="B5301" s="1">
        <v>67</v>
      </c>
      <c r="C5301" s="1" t="s">
        <v>6038</v>
      </c>
      <c r="D5301" s="1">
        <v>1</v>
      </c>
      <c r="E5301" s="1" t="s">
        <v>6039</v>
      </c>
      <c r="F5301" s="1">
        <v>6074630</v>
      </c>
      <c r="G5301" s="1">
        <v>6076603</v>
      </c>
      <c r="L5301" s="1" t="s">
        <v>14</v>
      </c>
      <c r="M5301" s="1" t="s">
        <v>14</v>
      </c>
    </row>
    <row r="5302" spans="2:13">
      <c r="B5302" s="1">
        <v>67</v>
      </c>
      <c r="C5302" s="1" t="s">
        <v>6040</v>
      </c>
      <c r="D5302" s="1">
        <v>1</v>
      </c>
      <c r="E5302" s="1" t="s">
        <v>6041</v>
      </c>
      <c r="F5302" s="1">
        <v>6076568</v>
      </c>
      <c r="G5302" s="1">
        <v>6081723</v>
      </c>
      <c r="L5302" s="1" t="s">
        <v>6042</v>
      </c>
      <c r="M5302" s="1" t="s">
        <v>6043</v>
      </c>
    </row>
    <row r="5303" spans="2:13">
      <c r="B5303" s="1">
        <v>67</v>
      </c>
      <c r="C5303" s="1" t="s">
        <v>6044</v>
      </c>
      <c r="D5303" s="1">
        <v>1</v>
      </c>
      <c r="E5303" s="1" t="s">
        <v>6045</v>
      </c>
      <c r="F5303" s="1">
        <v>6082584</v>
      </c>
      <c r="G5303" s="1">
        <v>6086201</v>
      </c>
      <c r="H5303" s="1" t="s">
        <v>6046</v>
      </c>
      <c r="I5303" s="1" t="s">
        <v>6047</v>
      </c>
      <c r="J5303" s="1" t="s">
        <v>6048</v>
      </c>
      <c r="L5303" s="1" t="s">
        <v>208</v>
      </c>
      <c r="M5303" s="1" t="s">
        <v>209</v>
      </c>
    </row>
    <row r="5304" spans="2:13">
      <c r="B5304" s="1">
        <v>67</v>
      </c>
      <c r="C5304" s="1" t="s">
        <v>6049</v>
      </c>
      <c r="D5304" s="1">
        <v>1</v>
      </c>
      <c r="E5304" s="1" t="s">
        <v>6050</v>
      </c>
      <c r="F5304" s="1">
        <v>6085949</v>
      </c>
      <c r="G5304" s="1">
        <v>6088431</v>
      </c>
      <c r="L5304" s="1" t="s">
        <v>14</v>
      </c>
      <c r="M5304" s="1" t="s">
        <v>14</v>
      </c>
    </row>
    <row r="5305" spans="2:13">
      <c r="B5305" s="1">
        <v>67</v>
      </c>
      <c r="C5305" s="1" t="s">
        <v>6051</v>
      </c>
      <c r="D5305" s="1">
        <v>1</v>
      </c>
      <c r="E5305" s="1" t="s">
        <v>6052</v>
      </c>
      <c r="F5305" s="1">
        <v>6088701</v>
      </c>
      <c r="G5305" s="1">
        <v>6089207</v>
      </c>
      <c r="H5305" s="1" t="s">
        <v>1024</v>
      </c>
      <c r="I5305" s="1" t="s">
        <v>6053</v>
      </c>
      <c r="K5305" s="1" t="s">
        <v>6054</v>
      </c>
      <c r="L5305" s="1" t="s">
        <v>14</v>
      </c>
      <c r="M5305" s="1" t="s">
        <v>14</v>
      </c>
    </row>
    <row r="5306" spans="2:13">
      <c r="B5306" s="1">
        <v>67</v>
      </c>
      <c r="C5306" s="1" t="s">
        <v>6055</v>
      </c>
      <c r="D5306" s="1">
        <v>1</v>
      </c>
      <c r="E5306" s="1" t="s">
        <v>6056</v>
      </c>
      <c r="F5306" s="1">
        <v>6090172</v>
      </c>
      <c r="G5306" s="1">
        <v>6092634</v>
      </c>
      <c r="H5306" s="1" t="s">
        <v>6057</v>
      </c>
      <c r="I5306" s="1" t="s">
        <v>6058</v>
      </c>
      <c r="K5306" s="1" t="s">
        <v>6059</v>
      </c>
      <c r="L5306" s="1" t="s">
        <v>14</v>
      </c>
      <c r="M5306" s="1" t="s">
        <v>14</v>
      </c>
    </row>
    <row r="5307" spans="2:13">
      <c r="B5307" s="1">
        <v>67</v>
      </c>
      <c r="C5307" s="1" t="s">
        <v>6060</v>
      </c>
      <c r="D5307" s="1">
        <v>1</v>
      </c>
      <c r="E5307" s="1" t="s">
        <v>6061</v>
      </c>
      <c r="F5307" s="1">
        <v>6092446</v>
      </c>
      <c r="G5307" s="1">
        <v>6100807</v>
      </c>
      <c r="L5307" s="1" t="s">
        <v>14</v>
      </c>
      <c r="M5307" s="1" t="s">
        <v>14</v>
      </c>
    </row>
    <row r="5308" spans="2:13">
      <c r="B5308" s="1">
        <v>67</v>
      </c>
      <c r="C5308" s="1" t="s">
        <v>6062</v>
      </c>
      <c r="D5308" s="1">
        <v>1</v>
      </c>
      <c r="E5308" s="1" t="s">
        <v>6063</v>
      </c>
      <c r="F5308" s="1">
        <v>6100927</v>
      </c>
      <c r="G5308" s="1">
        <v>6103889</v>
      </c>
      <c r="L5308" s="1" t="s">
        <v>14</v>
      </c>
      <c r="M5308" s="1" t="s">
        <v>14</v>
      </c>
    </row>
    <row r="5309" spans="2:13">
      <c r="B5309" s="1">
        <v>67</v>
      </c>
      <c r="C5309" s="1" t="s">
        <v>6064</v>
      </c>
      <c r="D5309" s="1">
        <v>1</v>
      </c>
      <c r="E5309" s="1" t="s">
        <v>6065</v>
      </c>
      <c r="F5309" s="1">
        <v>6106212</v>
      </c>
      <c r="G5309" s="1">
        <v>6110620</v>
      </c>
      <c r="H5309" s="1" t="s">
        <v>6066</v>
      </c>
      <c r="I5309" s="1" t="s">
        <v>6067</v>
      </c>
      <c r="J5309" s="1" t="s">
        <v>6068</v>
      </c>
      <c r="K5309" s="1" t="s">
        <v>6069</v>
      </c>
      <c r="L5309" s="1" t="s">
        <v>6070</v>
      </c>
      <c r="M5309" s="1" t="s">
        <v>6071</v>
      </c>
    </row>
    <row r="5310" spans="2:13">
      <c r="B5310" s="1">
        <v>67</v>
      </c>
      <c r="C5310" s="1" t="s">
        <v>6072</v>
      </c>
      <c r="D5310" s="1">
        <v>1</v>
      </c>
      <c r="E5310" s="1" t="s">
        <v>6073</v>
      </c>
      <c r="F5310" s="1">
        <v>6111965</v>
      </c>
      <c r="G5310" s="1">
        <v>6115499</v>
      </c>
      <c r="L5310" s="1" t="s">
        <v>14</v>
      </c>
      <c r="M5310" s="1" t="s">
        <v>14</v>
      </c>
    </row>
    <row r="5311" spans="2:13">
      <c r="B5311" s="1">
        <v>67</v>
      </c>
      <c r="C5311" s="1" t="s">
        <v>6074</v>
      </c>
      <c r="D5311" s="1">
        <v>1</v>
      </c>
      <c r="E5311" s="1" t="s">
        <v>6075</v>
      </c>
      <c r="F5311" s="1">
        <v>6115317</v>
      </c>
      <c r="G5311" s="1">
        <v>6118284</v>
      </c>
      <c r="L5311" s="1" t="s">
        <v>14</v>
      </c>
      <c r="M5311" s="1" t="s">
        <v>14</v>
      </c>
    </row>
    <row r="5312" spans="2:13">
      <c r="B5312" s="1">
        <v>67</v>
      </c>
      <c r="C5312" s="1" t="s">
        <v>6076</v>
      </c>
      <c r="D5312" s="1">
        <v>1</v>
      </c>
      <c r="E5312" s="1" t="s">
        <v>6077</v>
      </c>
      <c r="F5312" s="1">
        <v>6117734</v>
      </c>
      <c r="G5312" s="1">
        <v>6122393</v>
      </c>
      <c r="L5312" s="1" t="s">
        <v>6078</v>
      </c>
      <c r="M5312" s="1" t="s">
        <v>6079</v>
      </c>
    </row>
    <row r="5313" spans="2:13">
      <c r="B5313" s="1">
        <v>67</v>
      </c>
      <c r="C5313" s="1" t="s">
        <v>6080</v>
      </c>
      <c r="D5313" s="1">
        <v>1</v>
      </c>
      <c r="E5313" s="1" t="s">
        <v>6081</v>
      </c>
      <c r="F5313" s="1">
        <v>6125348</v>
      </c>
      <c r="G5313" s="1">
        <v>6134600</v>
      </c>
      <c r="L5313" s="1" t="s">
        <v>186</v>
      </c>
      <c r="M5313" s="1" t="s">
        <v>187</v>
      </c>
    </row>
    <row r="5314" spans="2:13">
      <c r="B5314" s="1">
        <v>67</v>
      </c>
      <c r="C5314" s="1" t="s">
        <v>6082</v>
      </c>
      <c r="D5314" s="1">
        <v>1</v>
      </c>
      <c r="E5314" s="1" t="s">
        <v>6083</v>
      </c>
      <c r="F5314" s="1">
        <v>6134858</v>
      </c>
      <c r="G5314" s="1">
        <v>6138659</v>
      </c>
      <c r="L5314" s="1" t="s">
        <v>14</v>
      </c>
      <c r="M5314" s="1" t="s">
        <v>14</v>
      </c>
    </row>
    <row r="5315" spans="2:13">
      <c r="B5315" s="1">
        <v>67</v>
      </c>
      <c r="C5315" s="1" t="s">
        <v>6084</v>
      </c>
      <c r="D5315" s="1">
        <v>1</v>
      </c>
      <c r="E5315" s="1" t="s">
        <v>6085</v>
      </c>
      <c r="F5315" s="1">
        <v>6139129</v>
      </c>
      <c r="G5315" s="1">
        <v>6143011</v>
      </c>
      <c r="H5315" s="1" t="s">
        <v>6086</v>
      </c>
      <c r="I5315" s="1" t="s">
        <v>6087</v>
      </c>
      <c r="J5315" s="1" t="s">
        <v>6088</v>
      </c>
      <c r="K5315" s="1" t="s">
        <v>6089</v>
      </c>
      <c r="L5315" s="1" t="s">
        <v>14</v>
      </c>
      <c r="M5315" s="1" t="s">
        <v>14</v>
      </c>
    </row>
    <row r="5316" spans="2:13">
      <c r="B5316" s="1">
        <v>67</v>
      </c>
      <c r="C5316" s="1" t="s">
        <v>6090</v>
      </c>
      <c r="D5316" s="1">
        <v>1</v>
      </c>
      <c r="E5316" s="1" t="s">
        <v>6091</v>
      </c>
      <c r="F5316" s="1">
        <v>6143146</v>
      </c>
      <c r="G5316" s="1">
        <v>6147488</v>
      </c>
      <c r="L5316" s="1" t="s">
        <v>14</v>
      </c>
      <c r="M5316" s="1" t="s">
        <v>14</v>
      </c>
    </row>
    <row r="5803" spans="13:13">
      <c r="M5803" s="2"/>
    </row>
    <row r="5939" spans="13:13">
      <c r="M5939" s="2"/>
    </row>
  </sheetData>
  <autoFilter ref="B2:M5316" xr:uid="{EF984727-908F-4B98-9877-A4FC1F38B2CE}"/>
  <mergeCells count="1">
    <mergeCell ref="B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F3A0-42CC-45E2-8594-EABED6598038}">
  <dimension ref="B1:Q234"/>
  <sheetViews>
    <sheetView topLeftCell="B1" zoomScale="70" zoomScaleNormal="70" workbookViewId="0">
      <pane ySplit="3" topLeftCell="A4" activePane="bottomLeft" state="frozen"/>
      <selection activeCell="E35" sqref="E35"/>
      <selection pane="bottomLeft" activeCell="B1" sqref="B1:Q2"/>
    </sheetView>
  </sheetViews>
  <sheetFormatPr defaultColWidth="9.109375" defaultRowHeight="14.4"/>
  <cols>
    <col min="10" max="10" width="9.109375" style="19"/>
  </cols>
  <sheetData>
    <row r="1" spans="2:17" ht="29.4" customHeight="1">
      <c r="B1" s="5" t="s">
        <v>9716</v>
      </c>
      <c r="C1" s="5"/>
      <c r="D1" s="5"/>
      <c r="E1" s="5"/>
      <c r="F1" s="5"/>
      <c r="G1" s="5"/>
      <c r="H1" s="5"/>
      <c r="I1" s="5"/>
      <c r="J1" s="5"/>
      <c r="K1" s="5"/>
      <c r="L1" s="5"/>
      <c r="M1" s="5"/>
      <c r="N1" s="5"/>
      <c r="O1" s="5"/>
      <c r="P1" s="5"/>
      <c r="Q1" s="5"/>
    </row>
    <row r="2" spans="2:17" ht="46.5" customHeight="1">
      <c r="B2" s="5"/>
      <c r="C2" s="5"/>
      <c r="D2" s="5"/>
      <c r="E2" s="5"/>
      <c r="F2" s="5"/>
      <c r="G2" s="5"/>
      <c r="H2" s="5"/>
      <c r="I2" s="5"/>
      <c r="J2" s="5"/>
      <c r="K2" s="5"/>
      <c r="L2" s="5"/>
      <c r="M2" s="5"/>
      <c r="N2" s="5"/>
      <c r="O2" s="5"/>
      <c r="P2" s="5"/>
      <c r="Q2" s="5"/>
    </row>
    <row r="3" spans="2:17">
      <c r="F3" s="1" t="str">
        <f>'[1]Sheet 1'!A1</f>
        <v>Media</v>
      </c>
      <c r="I3" t="str">
        <f>'[1]Sheet 1'!D1</f>
        <v>Day 3</v>
      </c>
      <c r="J3" s="19" t="str">
        <f>'[1]Sheet 1'!E1</f>
        <v>Day 4</v>
      </c>
      <c r="K3" t="str">
        <f>'[1]Sheet 1'!F1</f>
        <v>Day 5</v>
      </c>
      <c r="L3" t="str">
        <f>'[1]Sheet 1'!G1</f>
        <v>Day 6</v>
      </c>
      <c r="M3" t="str">
        <f>'[1]Sheet 1'!H1</f>
        <v>Day 7</v>
      </c>
    </row>
    <row r="4" spans="2:17">
      <c r="F4" s="20" t="str">
        <f>'[1]Sheet 1'!A2</f>
        <v>TAP</v>
      </c>
      <c r="G4" s="21" t="str">
        <f>'[1]Sheet 1'!B2</f>
        <v>overall</v>
      </c>
      <c r="H4" s="22" t="str">
        <f>'[1]Sheet 1'!C2</f>
        <v>min</v>
      </c>
      <c r="I4" s="23">
        <f>'[1]Sheet 1'!D2</f>
        <v>0.12625</v>
      </c>
      <c r="J4" s="24">
        <f>'[1]Sheet 1'!E2</f>
        <v>0.66974999999999996</v>
      </c>
      <c r="K4" s="23">
        <f>'[1]Sheet 1'!F2</f>
        <v>1.4572499999999999</v>
      </c>
      <c r="L4" s="23">
        <f>'[1]Sheet 1'!G2</f>
        <v>1.75275</v>
      </c>
      <c r="M4" s="25">
        <f>'[1]Sheet 1'!H2</f>
        <v>2.0137499999999999</v>
      </c>
    </row>
    <row r="5" spans="2:17">
      <c r="F5" s="26">
        <f>'[1]Sheet 1'!A3</f>
        <v>0</v>
      </c>
      <c r="G5" s="27">
        <f>'[1]Sheet 1'!B3</f>
        <v>0</v>
      </c>
      <c r="H5" s="1" t="str">
        <f>'[1]Sheet 1'!C3</f>
        <v>Q1</v>
      </c>
      <c r="I5" s="10">
        <f>'[1]Sheet 1'!D3</f>
        <v>0.46637500000000004</v>
      </c>
      <c r="J5" s="28">
        <f>'[1]Sheet 1'!E3</f>
        <v>1.245125</v>
      </c>
      <c r="K5" s="10">
        <f>'[1]Sheet 1'!F3</f>
        <v>1.7242500000000001</v>
      </c>
      <c r="L5" s="10">
        <f>'[1]Sheet 1'!G3</f>
        <v>2.0105624999999998</v>
      </c>
      <c r="M5" s="29">
        <f>'[1]Sheet 1'!H3</f>
        <v>2.374625</v>
      </c>
    </row>
    <row r="6" spans="2:17">
      <c r="F6" s="26">
        <f>'[1]Sheet 1'!A4</f>
        <v>0</v>
      </c>
      <c r="G6" s="27">
        <f>'[1]Sheet 1'!B4</f>
        <v>0</v>
      </c>
      <c r="H6" s="1" t="str">
        <f>'[1]Sheet 1'!C4</f>
        <v>Q2</v>
      </c>
      <c r="I6" s="10">
        <f>'[1]Sheet 1'!D4</f>
        <v>0.61674999999999991</v>
      </c>
      <c r="J6" s="28">
        <f>'[1]Sheet 1'!E4</f>
        <v>1.4087499999999999</v>
      </c>
      <c r="K6" s="10">
        <f>'[1]Sheet 1'!F4</f>
        <v>1.8596249999999999</v>
      </c>
      <c r="L6" s="10">
        <f>'[1]Sheet 1'!G4</f>
        <v>2.1847500000000002</v>
      </c>
      <c r="M6" s="29">
        <f>'[1]Sheet 1'!H4</f>
        <v>2.6012499999999998</v>
      </c>
    </row>
    <row r="7" spans="2:17">
      <c r="F7" s="26">
        <f>'[1]Sheet 1'!A5</f>
        <v>0</v>
      </c>
      <c r="G7" s="27">
        <f>'[1]Sheet 1'!B5</f>
        <v>0</v>
      </c>
      <c r="H7" s="1" t="str">
        <f>'[1]Sheet 1'!C5</f>
        <v>mean</v>
      </c>
      <c r="I7" s="10">
        <f>'[1]Sheet 1'!D5</f>
        <v>0.69951041666666658</v>
      </c>
      <c r="J7" s="28">
        <f>'[1]Sheet 1'!E5</f>
        <v>1.3882291666666668</v>
      </c>
      <c r="K7" s="10">
        <f>'[1]Sheet 1'!F5</f>
        <v>1.8864999999999998</v>
      </c>
      <c r="L7" s="10">
        <f>'[1]Sheet 1'!G5</f>
        <v>2.1978093749999998</v>
      </c>
      <c r="M7" s="29">
        <f>'[1]Sheet 1'!H5</f>
        <v>2.5575000000000006</v>
      </c>
    </row>
    <row r="8" spans="2:17">
      <c r="F8" s="26">
        <f>'[1]Sheet 1'!A6</f>
        <v>0</v>
      </c>
      <c r="G8" s="27">
        <f>'[1]Sheet 1'!B6</f>
        <v>0</v>
      </c>
      <c r="H8" s="1" t="str">
        <f>'[1]Sheet 1'!C6</f>
        <v>Q3</v>
      </c>
      <c r="I8" s="10">
        <f>'[1]Sheet 1'!D6</f>
        <v>0.93512499999999998</v>
      </c>
      <c r="J8" s="28">
        <f>'[1]Sheet 1'!E6</f>
        <v>1.6058750000000002</v>
      </c>
      <c r="K8" s="10">
        <f>'[1]Sheet 1'!F6</f>
        <v>2.0930625000000003</v>
      </c>
      <c r="L8" s="10">
        <f>'[1]Sheet 1'!G6</f>
        <v>2.377875</v>
      </c>
      <c r="M8" s="29">
        <f>'[1]Sheet 1'!H6</f>
        <v>2.7334375</v>
      </c>
    </row>
    <row r="9" spans="2:17">
      <c r="F9" s="26">
        <f>'[1]Sheet 1'!A7</f>
        <v>0</v>
      </c>
      <c r="G9" s="27">
        <f>'[1]Sheet 1'!B7</f>
        <v>0</v>
      </c>
      <c r="H9" s="1" t="str">
        <f>'[1]Sheet 1'!C7</f>
        <v>MAX</v>
      </c>
      <c r="I9" s="10">
        <f>'[1]Sheet 1'!D7</f>
        <v>1.1910000000000001</v>
      </c>
      <c r="J9" s="28">
        <f>'[1]Sheet 1'!E7</f>
        <v>1.7815000000000001</v>
      </c>
      <c r="K9" s="10">
        <f>'[1]Sheet 1'!F7</f>
        <v>2.367</v>
      </c>
      <c r="L9" s="10">
        <f>'[1]Sheet 1'!G7</f>
        <v>2.7022499999999998</v>
      </c>
      <c r="M9" s="29">
        <f>'[1]Sheet 1'!H7</f>
        <v>3.11625</v>
      </c>
    </row>
    <row r="10" spans="2:17">
      <c r="F10" s="26">
        <f>'[1]Sheet 1'!A8</f>
        <v>0</v>
      </c>
      <c r="G10" s="27">
        <f>'[1]Sheet 1'!B8</f>
        <v>0</v>
      </c>
      <c r="H10" s="30" t="str">
        <f>'[1]Sheet 1'!C8</f>
        <v>MAX/min</v>
      </c>
      <c r="I10" s="30">
        <f>'[1]Sheet 1'!D8</f>
        <v>9.4336633663366332</v>
      </c>
      <c r="J10" s="31">
        <f>'[1]Sheet 1'!E8</f>
        <v>2.6599477416946624</v>
      </c>
      <c r="K10" s="30">
        <f>'[1]Sheet 1'!F8</f>
        <v>1.6242923314462172</v>
      </c>
      <c r="L10" s="30">
        <f>'[1]Sheet 1'!G8</f>
        <v>1.5417201540436456</v>
      </c>
      <c r="M10" s="32">
        <f>'[1]Sheet 1'!H8</f>
        <v>1.5474860335195531</v>
      </c>
    </row>
    <row r="11" spans="2:17">
      <c r="F11" s="26">
        <f>'[1]Sheet 1'!A9</f>
        <v>0</v>
      </c>
      <c r="G11" s="27" t="str">
        <f>'[1]Sheet 1'!B9</f>
        <v>Lab</v>
      </c>
      <c r="H11" s="8" t="str">
        <f>'[1]Sheet 1'!C9</f>
        <v>min</v>
      </c>
      <c r="I11" s="9">
        <f>'[1]Sheet 1'!D9</f>
        <v>0.41299999999999998</v>
      </c>
      <c r="J11" s="33">
        <f>'[1]Sheet 1'!E9</f>
        <v>1.1957500000000001</v>
      </c>
      <c r="K11" s="9">
        <f>'[1]Sheet 1'!F9</f>
        <v>1.4572499999999999</v>
      </c>
      <c r="L11" s="9">
        <f>'[1]Sheet 1'!G9</f>
        <v>1.7535000000000001</v>
      </c>
      <c r="M11" s="34">
        <f>'[1]Sheet 1'!H9</f>
        <v>2.0137499999999999</v>
      </c>
    </row>
    <row r="12" spans="2:17">
      <c r="F12" s="26">
        <f>'[1]Sheet 1'!A10</f>
        <v>0</v>
      </c>
      <c r="G12" s="27">
        <f>'[1]Sheet 1'!B10</f>
        <v>0</v>
      </c>
      <c r="H12" s="8" t="str">
        <f>'[1]Sheet 1'!C10</f>
        <v>Q1</v>
      </c>
      <c r="I12" s="9">
        <f>'[1]Sheet 1'!D10</f>
        <v>0.48418749999999999</v>
      </c>
      <c r="J12" s="33">
        <f>'[1]Sheet 1'!E10</f>
        <v>1.2638125</v>
      </c>
      <c r="K12" s="9">
        <f>'[1]Sheet 1'!F10</f>
        <v>1.704375</v>
      </c>
      <c r="L12" s="9">
        <f>'[1]Sheet 1'!G10</f>
        <v>2.0818124999999998</v>
      </c>
      <c r="M12" s="34">
        <f>'[1]Sheet 1'!H10</f>
        <v>2.3579375000000002</v>
      </c>
    </row>
    <row r="13" spans="2:17">
      <c r="F13" s="26">
        <f>'[1]Sheet 1'!A11</f>
        <v>0</v>
      </c>
      <c r="G13" s="27">
        <f>'[1]Sheet 1'!B11</f>
        <v>0</v>
      </c>
      <c r="H13" s="8" t="str">
        <f>'[1]Sheet 1'!C11</f>
        <v>Q2</v>
      </c>
      <c r="I13" s="9">
        <f>'[1]Sheet 1'!D11</f>
        <v>0.72225000000000006</v>
      </c>
      <c r="J13" s="33">
        <f>'[1]Sheet 1'!E11</f>
        <v>1.5483750000000001</v>
      </c>
      <c r="K13" s="9">
        <f>'[1]Sheet 1'!F11</f>
        <v>1.9293749999999998</v>
      </c>
      <c r="L13" s="9">
        <f>'[1]Sheet 1'!G11</f>
        <v>2.2065000000000001</v>
      </c>
      <c r="M13" s="34">
        <f>'[1]Sheet 1'!H11</f>
        <v>2.6114999999999999</v>
      </c>
    </row>
    <row r="14" spans="2:17">
      <c r="F14" s="26">
        <f>'[1]Sheet 1'!A12</f>
        <v>0</v>
      </c>
      <c r="G14" s="27">
        <f>'[1]Sheet 1'!B12</f>
        <v>0</v>
      </c>
      <c r="H14" s="8" t="str">
        <f>'[1]Sheet 1'!C12</f>
        <v>mean</v>
      </c>
      <c r="I14" s="9">
        <f>'[1]Sheet 1'!D12</f>
        <v>0.73070000000000002</v>
      </c>
      <c r="J14" s="33">
        <f>'[1]Sheet 1'!E12</f>
        <v>1.473975</v>
      </c>
      <c r="K14" s="9">
        <f>'[1]Sheet 1'!F12</f>
        <v>1.8826500000000004</v>
      </c>
      <c r="L14" s="9">
        <f>'[1]Sheet 1'!G12</f>
        <v>2.1918674999999999</v>
      </c>
      <c r="M14" s="34">
        <f>'[1]Sheet 1'!H12</f>
        <v>2.5099749999999998</v>
      </c>
    </row>
    <row r="15" spans="2:17">
      <c r="F15" s="26">
        <f>'[1]Sheet 1'!A13</f>
        <v>0</v>
      </c>
      <c r="G15" s="27">
        <f>'[1]Sheet 1'!B13</f>
        <v>0</v>
      </c>
      <c r="H15" s="8" t="str">
        <f>'[1]Sheet 1'!C13</f>
        <v>Q3</v>
      </c>
      <c r="I15" s="9">
        <f>'[1]Sheet 1'!D13</f>
        <v>0.95987499999999992</v>
      </c>
      <c r="J15" s="33">
        <f>'[1]Sheet 1'!E13</f>
        <v>1.612625</v>
      </c>
      <c r="K15" s="9">
        <f>'[1]Sheet 1'!F13</f>
        <v>2.086875</v>
      </c>
      <c r="L15" s="9">
        <f>'[1]Sheet 1'!G13</f>
        <v>2.402625</v>
      </c>
      <c r="M15" s="34">
        <f>'[1]Sheet 1'!H13</f>
        <v>2.7239374999999999</v>
      </c>
    </row>
    <row r="16" spans="2:17">
      <c r="F16" s="26">
        <f>'[1]Sheet 1'!A14</f>
        <v>0</v>
      </c>
      <c r="G16" s="27">
        <f>'[1]Sheet 1'!B14</f>
        <v>0</v>
      </c>
      <c r="H16" s="8" t="str">
        <f>'[1]Sheet 1'!C14</f>
        <v>MAX</v>
      </c>
      <c r="I16" s="9">
        <f>'[1]Sheet 1'!D14</f>
        <v>1.08525</v>
      </c>
      <c r="J16" s="33">
        <f>'[1]Sheet 1'!E14</f>
        <v>1.7609999999999999</v>
      </c>
      <c r="K16" s="9">
        <f>'[1]Sheet 1'!F14</f>
        <v>2.1869999999999998</v>
      </c>
      <c r="L16" s="9">
        <f>'[1]Sheet 1'!G14</f>
        <v>2.4862500000000001</v>
      </c>
      <c r="M16" s="34">
        <f>'[1]Sheet 1'!H14</f>
        <v>2.8247499999999999</v>
      </c>
    </row>
    <row r="17" spans="6:13">
      <c r="F17" s="26">
        <f>'[1]Sheet 1'!A15</f>
        <v>0</v>
      </c>
      <c r="G17" s="27">
        <f>'[1]Sheet 1'!B15</f>
        <v>0</v>
      </c>
      <c r="H17" s="30" t="str">
        <f>'[1]Sheet 1'!C15</f>
        <v>MAX/min</v>
      </c>
      <c r="I17" s="30">
        <f>'[1]Sheet 1'!D15</f>
        <v>2.6277239709443103</v>
      </c>
      <c r="J17" s="31">
        <f>'[1]Sheet 1'!E15</f>
        <v>1.4727158687016515</v>
      </c>
      <c r="K17" s="30">
        <f>'[1]Sheet 1'!F15</f>
        <v>1.5007720020586721</v>
      </c>
      <c r="L17" s="30">
        <f>'[1]Sheet 1'!G15</f>
        <v>1.4178785286569717</v>
      </c>
      <c r="M17" s="32">
        <f>'[1]Sheet 1'!H15</f>
        <v>1.4027312228429547</v>
      </c>
    </row>
    <row r="18" spans="6:13">
      <c r="F18" s="26">
        <f>'[1]Sheet 1'!A16</f>
        <v>0</v>
      </c>
      <c r="G18" s="27" t="str">
        <f>'[1]Sheet 1'!B16</f>
        <v>Nat</v>
      </c>
      <c r="H18" s="35" t="str">
        <f>'[1]Sheet 1'!C16</f>
        <v>min</v>
      </c>
      <c r="I18" s="36">
        <f>'[1]Sheet 1'!D16</f>
        <v>0.12625</v>
      </c>
      <c r="J18" s="37">
        <f>'[1]Sheet 1'!E16</f>
        <v>0.66974999999999996</v>
      </c>
      <c r="K18" s="36">
        <f>'[1]Sheet 1'!F16</f>
        <v>1.4722500000000001</v>
      </c>
      <c r="L18" s="36">
        <f>'[1]Sheet 1'!G16</f>
        <v>1.75275</v>
      </c>
      <c r="M18" s="38">
        <f>'[1]Sheet 1'!H16</f>
        <v>2.177</v>
      </c>
    </row>
    <row r="19" spans="6:13">
      <c r="F19" s="26">
        <f>'[1]Sheet 1'!A17</f>
        <v>0</v>
      </c>
      <c r="G19" s="27">
        <f>'[1]Sheet 1'!B17</f>
        <v>0</v>
      </c>
      <c r="H19" s="35" t="str">
        <f>'[1]Sheet 1'!C17</f>
        <v>Q1</v>
      </c>
      <c r="I19" s="36">
        <f>'[1]Sheet 1'!D17</f>
        <v>0.4881875</v>
      </c>
      <c r="J19" s="37">
        <f>'[1]Sheet 1'!E17</f>
        <v>1.0974999999999999</v>
      </c>
      <c r="K19" s="36">
        <f>'[1]Sheet 1'!F17</f>
        <v>1.7535000000000001</v>
      </c>
      <c r="L19" s="36">
        <f>'[1]Sheet 1'!G17</f>
        <v>1.9846874999999999</v>
      </c>
      <c r="M19" s="38">
        <f>'[1]Sheet 1'!H17</f>
        <v>2.4135</v>
      </c>
    </row>
    <row r="20" spans="6:13">
      <c r="F20" s="26">
        <f>'[1]Sheet 1'!A18</f>
        <v>0</v>
      </c>
      <c r="G20" s="27">
        <f>'[1]Sheet 1'!B18</f>
        <v>0</v>
      </c>
      <c r="H20" s="35" t="str">
        <f>'[1]Sheet 1'!C18</f>
        <v>Q2</v>
      </c>
      <c r="I20" s="36">
        <f>'[1]Sheet 1'!D18</f>
        <v>0.61674999999999991</v>
      </c>
      <c r="J20" s="37">
        <f>'[1]Sheet 1'!E18</f>
        <v>1.36775</v>
      </c>
      <c r="K20" s="36">
        <f>'[1]Sheet 1'!F18</f>
        <v>1.8596249999999999</v>
      </c>
      <c r="L20" s="36">
        <f>'[1]Sheet 1'!G18</f>
        <v>2.1847500000000002</v>
      </c>
      <c r="M20" s="38">
        <f>'[1]Sheet 1'!H18</f>
        <v>2.6012499999999998</v>
      </c>
    </row>
    <row r="21" spans="6:13">
      <c r="F21" s="26">
        <f>'[1]Sheet 1'!A19</f>
        <v>0</v>
      </c>
      <c r="G21" s="27">
        <f>'[1]Sheet 1'!B19</f>
        <v>0</v>
      </c>
      <c r="H21" s="35" t="str">
        <f>'[1]Sheet 1'!C19</f>
        <v>mean</v>
      </c>
      <c r="I21" s="36">
        <f>'[1]Sheet 1'!D19</f>
        <v>0.67723214285714284</v>
      </c>
      <c r="J21" s="37">
        <f>'[1]Sheet 1'!E19</f>
        <v>1.3269821428571429</v>
      </c>
      <c r="K21" s="36">
        <f>'[1]Sheet 1'!F19</f>
        <v>1.8892500000000001</v>
      </c>
      <c r="L21" s="36">
        <f>'[1]Sheet 1'!G19</f>
        <v>2.2020535714285714</v>
      </c>
      <c r="M21" s="38">
        <f>'[1]Sheet 1'!H19</f>
        <v>2.5914464285714289</v>
      </c>
    </row>
    <row r="22" spans="6:13">
      <c r="F22" s="26">
        <f>'[1]Sheet 1'!A20</f>
        <v>0</v>
      </c>
      <c r="G22" s="27">
        <f>'[1]Sheet 1'!B20</f>
        <v>0</v>
      </c>
      <c r="H22" s="35" t="str">
        <f>'[1]Sheet 1'!C20</f>
        <v>Q3</v>
      </c>
      <c r="I22" s="36">
        <f>'[1]Sheet 1'!D20</f>
        <v>0.74081249999999998</v>
      </c>
      <c r="J22" s="37">
        <f>'[1]Sheet 1'!E20</f>
        <v>1.5264374999999999</v>
      </c>
      <c r="K22" s="36">
        <f>'[1]Sheet 1'!F20</f>
        <v>2.0763750000000001</v>
      </c>
      <c r="L22" s="36">
        <f>'[1]Sheet 1'!G20</f>
        <v>2.3600624999999997</v>
      </c>
      <c r="M22" s="38">
        <f>'[1]Sheet 1'!H20</f>
        <v>2.7333125000000003</v>
      </c>
    </row>
    <row r="23" spans="6:13">
      <c r="F23" s="26">
        <f>'[1]Sheet 1'!A21</f>
        <v>0</v>
      </c>
      <c r="G23" s="27">
        <f>'[1]Sheet 1'!B21</f>
        <v>0</v>
      </c>
      <c r="H23" s="35" t="str">
        <f>'[1]Sheet 1'!C21</f>
        <v>MAX</v>
      </c>
      <c r="I23" s="36">
        <f>'[1]Sheet 1'!D21</f>
        <v>1.1910000000000001</v>
      </c>
      <c r="J23" s="37">
        <f>'[1]Sheet 1'!E21</f>
        <v>1.7815000000000001</v>
      </c>
      <c r="K23" s="36">
        <f>'[1]Sheet 1'!F21</f>
        <v>2.367</v>
      </c>
      <c r="L23" s="36">
        <f>'[1]Sheet 1'!G21</f>
        <v>2.7022499999999998</v>
      </c>
      <c r="M23" s="38">
        <f>'[1]Sheet 1'!H21</f>
        <v>3.11625</v>
      </c>
    </row>
    <row r="24" spans="6:13">
      <c r="F24" s="39">
        <f>'[1]Sheet 1'!A22</f>
        <v>0</v>
      </c>
      <c r="G24" s="27">
        <f>'[1]Sheet 1'!B22</f>
        <v>0</v>
      </c>
      <c r="H24" s="30" t="str">
        <f>'[1]Sheet 1'!C22</f>
        <v>MAX/min</v>
      </c>
      <c r="I24" s="30">
        <f>'[1]Sheet 1'!D22</f>
        <v>9.4336633663366332</v>
      </c>
      <c r="J24" s="31">
        <f>'[1]Sheet 1'!E22</f>
        <v>2.6599477416946624</v>
      </c>
      <c r="K24" s="30">
        <f>'[1]Sheet 1'!F22</f>
        <v>1.6077432501273561</v>
      </c>
      <c r="L24" s="30">
        <f>'[1]Sheet 1'!G22</f>
        <v>1.5417201540436456</v>
      </c>
      <c r="M24" s="32">
        <f>'[1]Sheet 1'!H22</f>
        <v>1.4314423518603583</v>
      </c>
    </row>
    <row r="25" spans="6:13">
      <c r="F25" s="20" t="str">
        <f>'[1]Sheet 1'!A23</f>
        <v>TMP</v>
      </c>
      <c r="G25" s="21" t="str">
        <f>'[1]Sheet 1'!B23</f>
        <v>overall</v>
      </c>
      <c r="H25" s="22" t="str">
        <f>'[1]Sheet 1'!C23</f>
        <v>min</v>
      </c>
      <c r="I25" s="23">
        <f>'[1]Sheet 1'!D23</f>
        <v>5.6000000000000001E-2</v>
      </c>
      <c r="J25" s="24">
        <f>'[1]Sheet 1'!E23</f>
        <v>0.11675000000000001</v>
      </c>
      <c r="K25" s="23">
        <f>'[1]Sheet 1'!F23</f>
        <v>0.1835</v>
      </c>
      <c r="L25" s="23">
        <f>'[1]Sheet 1'!G23</f>
        <v>0.20075000000000001</v>
      </c>
      <c r="M25" s="25">
        <f>'[1]Sheet 1'!H23</f>
        <v>0.218</v>
      </c>
    </row>
    <row r="26" spans="6:13">
      <c r="F26" s="26">
        <f>'[1]Sheet 1'!A24</f>
        <v>0</v>
      </c>
      <c r="G26" s="27">
        <f>'[1]Sheet 1'!B24</f>
        <v>0</v>
      </c>
      <c r="H26" s="1" t="str">
        <f>'[1]Sheet 1'!C24</f>
        <v>Q1</v>
      </c>
      <c r="I26" s="10">
        <f>'[1]Sheet 1'!D24</f>
        <v>0.123625</v>
      </c>
      <c r="J26" s="28">
        <f>'[1]Sheet 1'!E24</f>
        <v>0.2233125</v>
      </c>
      <c r="K26" s="10">
        <f>'[1]Sheet 1'!F24</f>
        <v>0.38887499999999997</v>
      </c>
      <c r="L26" s="10">
        <f>'[1]Sheet 1'!G24</f>
        <v>0.42581249999999998</v>
      </c>
      <c r="M26" s="29">
        <f>'[1]Sheet 1'!H24</f>
        <v>0.41199999999999998</v>
      </c>
    </row>
    <row r="27" spans="6:13">
      <c r="F27" s="26">
        <f>'[1]Sheet 1'!A25</f>
        <v>0</v>
      </c>
      <c r="G27" s="27">
        <f>'[1]Sheet 1'!B25</f>
        <v>0</v>
      </c>
      <c r="H27" s="1" t="str">
        <f>'[1]Sheet 1'!C25</f>
        <v>Q2</v>
      </c>
      <c r="I27" s="10">
        <f>'[1]Sheet 1'!D25</f>
        <v>0.13637500000000002</v>
      </c>
      <c r="J27" s="28">
        <f>'[1]Sheet 1'!E25</f>
        <v>0.24512499999999998</v>
      </c>
      <c r="K27" s="10">
        <f>'[1]Sheet 1'!F25</f>
        <v>0.450625</v>
      </c>
      <c r="L27" s="10">
        <f>'[1]Sheet 1'!G25</f>
        <v>0.51187500000000008</v>
      </c>
      <c r="M27" s="29">
        <f>'[1]Sheet 1'!H25</f>
        <v>0.52024999999999999</v>
      </c>
    </row>
    <row r="28" spans="6:13">
      <c r="F28" s="26">
        <f>'[1]Sheet 1'!A26</f>
        <v>0</v>
      </c>
      <c r="G28" s="27">
        <f>'[1]Sheet 1'!B26</f>
        <v>0</v>
      </c>
      <c r="H28" s="1" t="str">
        <f>'[1]Sheet 1'!C26</f>
        <v>mean</v>
      </c>
      <c r="I28" s="10">
        <f>'[1]Sheet 1'!D26</f>
        <v>0.14344791666666665</v>
      </c>
      <c r="J28" s="28">
        <f>'[1]Sheet 1'!E26</f>
        <v>0.24619270833333329</v>
      </c>
      <c r="K28" s="10">
        <f>'[1]Sheet 1'!F26</f>
        <v>0.43432291666666667</v>
      </c>
      <c r="L28" s="10">
        <f>'[1]Sheet 1'!G26</f>
        <v>0.48666666666666664</v>
      </c>
      <c r="M28" s="29">
        <f>'[1]Sheet 1'!H26</f>
        <v>0.50556250000000003</v>
      </c>
    </row>
    <row r="29" spans="6:13">
      <c r="F29" s="26">
        <f>'[1]Sheet 1'!A27</f>
        <v>0</v>
      </c>
      <c r="G29" s="27">
        <f>'[1]Sheet 1'!B27</f>
        <v>0</v>
      </c>
      <c r="H29" s="1" t="str">
        <f>'[1]Sheet 1'!C27</f>
        <v>Q3</v>
      </c>
      <c r="I29" s="10">
        <f>'[1]Sheet 1'!D27</f>
        <v>0.16900000000000001</v>
      </c>
      <c r="J29" s="28">
        <f>'[1]Sheet 1'!E27</f>
        <v>0.27374999999999999</v>
      </c>
      <c r="K29" s="10">
        <f>'[1]Sheet 1'!F27</f>
        <v>0.487875</v>
      </c>
      <c r="L29" s="10">
        <f>'[1]Sheet 1'!G27</f>
        <v>0.56237499999999996</v>
      </c>
      <c r="M29" s="29">
        <f>'[1]Sheet 1'!H27</f>
        <v>0.61887499999999995</v>
      </c>
    </row>
    <row r="30" spans="6:13">
      <c r="F30" s="26">
        <f>'[1]Sheet 1'!A28</f>
        <v>0</v>
      </c>
      <c r="G30" s="27">
        <f>'[1]Sheet 1'!B28</f>
        <v>0</v>
      </c>
      <c r="H30" s="1" t="str">
        <f>'[1]Sheet 1'!C28</f>
        <v>MAX</v>
      </c>
      <c r="I30" s="10">
        <f>'[1]Sheet 1'!D28</f>
        <v>0.22225</v>
      </c>
      <c r="J30" s="28">
        <f>'[1]Sheet 1'!E28</f>
        <v>0.38250000000000001</v>
      </c>
      <c r="K30" s="10">
        <f>'[1]Sheet 1'!F28</f>
        <v>0.55600000000000005</v>
      </c>
      <c r="L30" s="10">
        <f>'[1]Sheet 1'!G28</f>
        <v>0.65</v>
      </c>
      <c r="M30" s="29">
        <f>'[1]Sheet 1'!H28</f>
        <v>0.73375000000000001</v>
      </c>
    </row>
    <row r="31" spans="6:13">
      <c r="F31" s="26">
        <f>'[1]Sheet 1'!A29</f>
        <v>0</v>
      </c>
      <c r="G31" s="27">
        <f>'[1]Sheet 1'!B29</f>
        <v>0</v>
      </c>
      <c r="H31" s="30" t="str">
        <f>'[1]Sheet 1'!C29</f>
        <v>MAX/min</v>
      </c>
      <c r="I31" s="30">
        <f>'[1]Sheet 1'!D29</f>
        <v>3.96875</v>
      </c>
      <c r="J31" s="31">
        <f>'[1]Sheet 1'!E29</f>
        <v>3.2762312633832975</v>
      </c>
      <c r="K31" s="30">
        <f>'[1]Sheet 1'!F29</f>
        <v>3.0299727520435971</v>
      </c>
      <c r="L31" s="30">
        <f>'[1]Sheet 1'!G29</f>
        <v>3.2378580323785804</v>
      </c>
      <c r="M31" s="32">
        <f>'[1]Sheet 1'!H29</f>
        <v>3.3658256880733948</v>
      </c>
    </row>
    <row r="32" spans="6:13">
      <c r="F32" s="26">
        <f>'[1]Sheet 1'!A30</f>
        <v>0</v>
      </c>
      <c r="G32" s="27" t="str">
        <f>'[1]Sheet 1'!B30</f>
        <v>Lab</v>
      </c>
      <c r="H32" s="8" t="str">
        <f>'[1]Sheet 1'!C30</f>
        <v>min</v>
      </c>
      <c r="I32" s="9">
        <f>'[1]Sheet 1'!D30</f>
        <v>5.6000000000000001E-2</v>
      </c>
      <c r="J32" s="33">
        <f>'[1]Sheet 1'!E30</f>
        <v>0.11675000000000001</v>
      </c>
      <c r="K32" s="9">
        <f>'[1]Sheet 1'!F30</f>
        <v>0.1835</v>
      </c>
      <c r="L32" s="9">
        <f>'[1]Sheet 1'!G30</f>
        <v>0.20075000000000001</v>
      </c>
      <c r="M32" s="34">
        <f>'[1]Sheet 1'!H30</f>
        <v>0.23250000000000001</v>
      </c>
    </row>
    <row r="33" spans="6:13">
      <c r="F33" s="26">
        <f>'[1]Sheet 1'!A31</f>
        <v>0</v>
      </c>
      <c r="G33" s="27">
        <f>'[1]Sheet 1'!B31</f>
        <v>0</v>
      </c>
      <c r="H33" s="8" t="str">
        <f>'[1]Sheet 1'!C31</f>
        <v>Q1</v>
      </c>
      <c r="I33" s="9">
        <f>'[1]Sheet 1'!D31</f>
        <v>0.106</v>
      </c>
      <c r="J33" s="33">
        <f>'[1]Sheet 1'!E31</f>
        <v>0.13950000000000001</v>
      </c>
      <c r="K33" s="9">
        <f>'[1]Sheet 1'!F31</f>
        <v>0.45331250000000001</v>
      </c>
      <c r="L33" s="9">
        <f>'[1]Sheet 1'!G31</f>
        <v>0.53974999999999995</v>
      </c>
      <c r="M33" s="34">
        <f>'[1]Sheet 1'!H31</f>
        <v>0.53287499999999999</v>
      </c>
    </row>
    <row r="34" spans="6:13">
      <c r="F34" s="26">
        <f>'[1]Sheet 1'!A32</f>
        <v>0</v>
      </c>
      <c r="G34" s="27">
        <f>'[1]Sheet 1'!B32</f>
        <v>0</v>
      </c>
      <c r="H34" s="8" t="str">
        <f>'[1]Sheet 1'!C32</f>
        <v>Q2</v>
      </c>
      <c r="I34" s="9">
        <f>'[1]Sheet 1'!D32</f>
        <v>0.12925</v>
      </c>
      <c r="J34" s="33">
        <f>'[1]Sheet 1'!E32</f>
        <v>0.22112500000000002</v>
      </c>
      <c r="K34" s="9">
        <f>'[1]Sheet 1'!F32</f>
        <v>0.48512500000000003</v>
      </c>
      <c r="L34" s="9">
        <f>'[1]Sheet 1'!G32</f>
        <v>0.55899999999999994</v>
      </c>
      <c r="M34" s="34">
        <f>'[1]Sheet 1'!H32</f>
        <v>0.58837499999999998</v>
      </c>
    </row>
    <row r="35" spans="6:13">
      <c r="F35" s="26">
        <f>'[1]Sheet 1'!A33</f>
        <v>0</v>
      </c>
      <c r="G35" s="27">
        <f>'[1]Sheet 1'!B33</f>
        <v>0</v>
      </c>
      <c r="H35" s="8" t="str">
        <f>'[1]Sheet 1'!C33</f>
        <v>mean</v>
      </c>
      <c r="I35" s="9">
        <f>'[1]Sheet 1'!D33</f>
        <v>0.13320000000000001</v>
      </c>
      <c r="J35" s="33">
        <f>'[1]Sheet 1'!E33</f>
        <v>0.21766250000000001</v>
      </c>
      <c r="K35" s="9">
        <f>'[1]Sheet 1'!F33</f>
        <v>0.46282500000000004</v>
      </c>
      <c r="L35" s="9">
        <f>'[1]Sheet 1'!G33</f>
        <v>0.51387499999999997</v>
      </c>
      <c r="M35" s="34">
        <f>'[1]Sheet 1'!H33</f>
        <v>0.55070000000000008</v>
      </c>
    </row>
    <row r="36" spans="6:13">
      <c r="F36" s="26">
        <f>'[1]Sheet 1'!A34</f>
        <v>0</v>
      </c>
      <c r="G36" s="27">
        <f>'[1]Sheet 1'!B34</f>
        <v>0</v>
      </c>
      <c r="H36" s="8" t="str">
        <f>'[1]Sheet 1'!C34</f>
        <v>Q3</v>
      </c>
      <c r="I36" s="9">
        <f>'[1]Sheet 1'!D34</f>
        <v>0.16600000000000001</v>
      </c>
      <c r="J36" s="33">
        <f>'[1]Sheet 1'!E34</f>
        <v>0.27224999999999999</v>
      </c>
      <c r="K36" s="9">
        <f>'[1]Sheet 1'!F34</f>
        <v>0.50956249999999992</v>
      </c>
      <c r="L36" s="9">
        <f>'[1]Sheet 1'!G34</f>
        <v>0.60062499999999996</v>
      </c>
      <c r="M36" s="34">
        <f>'[1]Sheet 1'!H34</f>
        <v>0.65893749999999995</v>
      </c>
    </row>
    <row r="37" spans="6:13">
      <c r="F37" s="26">
        <f>'[1]Sheet 1'!A35</f>
        <v>0</v>
      </c>
      <c r="G37" s="27">
        <f>'[1]Sheet 1'!B35</f>
        <v>0</v>
      </c>
      <c r="H37" s="8" t="str">
        <f>'[1]Sheet 1'!C35</f>
        <v>MAX</v>
      </c>
      <c r="I37" s="9">
        <f>'[1]Sheet 1'!D35</f>
        <v>0.21074999999999999</v>
      </c>
      <c r="J37" s="33">
        <f>'[1]Sheet 1'!E35</f>
        <v>0.38250000000000001</v>
      </c>
      <c r="K37" s="9">
        <f>'[1]Sheet 1'!F35</f>
        <v>0.55600000000000005</v>
      </c>
      <c r="L37" s="9">
        <f>'[1]Sheet 1'!G35</f>
        <v>0.65</v>
      </c>
      <c r="M37" s="34">
        <f>'[1]Sheet 1'!H35</f>
        <v>0.73375000000000001</v>
      </c>
    </row>
    <row r="38" spans="6:13">
      <c r="F38" s="26">
        <f>'[1]Sheet 1'!A36</f>
        <v>0</v>
      </c>
      <c r="G38" s="27">
        <f>'[1]Sheet 1'!B36</f>
        <v>0</v>
      </c>
      <c r="H38" s="30" t="str">
        <f>'[1]Sheet 1'!C36</f>
        <v>MAX/min</v>
      </c>
      <c r="I38" s="30">
        <f>'[1]Sheet 1'!D36</f>
        <v>3.7633928571428568</v>
      </c>
      <c r="J38" s="31">
        <f>'[1]Sheet 1'!E36</f>
        <v>3.2762312633832975</v>
      </c>
      <c r="K38" s="30">
        <f>'[1]Sheet 1'!F36</f>
        <v>3.0299727520435971</v>
      </c>
      <c r="L38" s="30">
        <f>'[1]Sheet 1'!G36</f>
        <v>3.2378580323785804</v>
      </c>
      <c r="M38" s="32">
        <f>'[1]Sheet 1'!H36</f>
        <v>3.1559139784946235</v>
      </c>
    </row>
    <row r="39" spans="6:13">
      <c r="F39" s="26">
        <f>'[1]Sheet 1'!A37</f>
        <v>0</v>
      </c>
      <c r="G39" s="27" t="str">
        <f>'[1]Sheet 1'!B37</f>
        <v>Nat</v>
      </c>
      <c r="H39" s="35" t="str">
        <f>'[1]Sheet 1'!C37</f>
        <v>min</v>
      </c>
      <c r="I39" s="36">
        <f>'[1]Sheet 1'!D37</f>
        <v>8.1500000000000003E-2</v>
      </c>
      <c r="J39" s="37">
        <f>'[1]Sheet 1'!E37</f>
        <v>0.22275</v>
      </c>
      <c r="K39" s="36">
        <f>'[1]Sheet 1'!F37</f>
        <v>0.32474999999999998</v>
      </c>
      <c r="L39" s="36">
        <f>'[1]Sheet 1'!G37</f>
        <v>0.311</v>
      </c>
      <c r="M39" s="38">
        <f>'[1]Sheet 1'!H37</f>
        <v>0.218</v>
      </c>
    </row>
    <row r="40" spans="6:13">
      <c r="F40" s="26">
        <f>'[1]Sheet 1'!A38</f>
        <v>0</v>
      </c>
      <c r="G40" s="27">
        <f>'[1]Sheet 1'!B38</f>
        <v>0</v>
      </c>
      <c r="H40" s="35" t="str">
        <f>'[1]Sheet 1'!C38</f>
        <v>Q1</v>
      </c>
      <c r="I40" s="36">
        <f>'[1]Sheet 1'!D38</f>
        <v>0.1328125</v>
      </c>
      <c r="J40" s="37">
        <f>'[1]Sheet 1'!E38</f>
        <v>0.238375</v>
      </c>
      <c r="K40" s="36">
        <f>'[1]Sheet 1'!F38</f>
        <v>0.36862499999999998</v>
      </c>
      <c r="L40" s="36">
        <f>'[1]Sheet 1'!G38</f>
        <v>0.42343750000000002</v>
      </c>
      <c r="M40" s="38">
        <f>'[1]Sheet 1'!H38</f>
        <v>0.40200000000000002</v>
      </c>
    </row>
    <row r="41" spans="6:13">
      <c r="F41" s="26">
        <f>'[1]Sheet 1'!A39</f>
        <v>0</v>
      </c>
      <c r="G41" s="27">
        <f>'[1]Sheet 1'!B39</f>
        <v>0</v>
      </c>
      <c r="H41" s="35" t="str">
        <f>'[1]Sheet 1'!C39</f>
        <v>Q2</v>
      </c>
      <c r="I41" s="36">
        <f>'[1]Sheet 1'!D39</f>
        <v>0.14200000000000002</v>
      </c>
      <c r="J41" s="37">
        <f>'[1]Sheet 1'!E39</f>
        <v>0.2465</v>
      </c>
      <c r="K41" s="36">
        <f>'[1]Sheet 1'!F39</f>
        <v>0.40337500000000004</v>
      </c>
      <c r="L41" s="36">
        <f>'[1]Sheet 1'!G39</f>
        <v>0.47099999999999997</v>
      </c>
      <c r="M41" s="38">
        <f>'[1]Sheet 1'!H39</f>
        <v>0.48012500000000002</v>
      </c>
    </row>
    <row r="42" spans="6:13">
      <c r="F42" s="26">
        <f>'[1]Sheet 1'!A40</f>
        <v>0</v>
      </c>
      <c r="G42" s="27">
        <f>'[1]Sheet 1'!B40</f>
        <v>0</v>
      </c>
      <c r="H42" s="35" t="str">
        <f>'[1]Sheet 1'!C40</f>
        <v>mean</v>
      </c>
      <c r="I42" s="36">
        <f>'[1]Sheet 1'!D40</f>
        <v>0.15076785714285709</v>
      </c>
      <c r="J42" s="37">
        <f>'[1]Sheet 1'!E40</f>
        <v>0.26657142857142857</v>
      </c>
      <c r="K42" s="36">
        <f>'[1]Sheet 1'!F40</f>
        <v>0.41396428571428584</v>
      </c>
      <c r="L42" s="36">
        <f>'[1]Sheet 1'!G40</f>
        <v>0.46723214285714293</v>
      </c>
      <c r="M42" s="38">
        <f>'[1]Sheet 1'!H40</f>
        <v>0.47332142857142856</v>
      </c>
    </row>
    <row r="43" spans="6:13">
      <c r="F43" s="26">
        <f>'[1]Sheet 1'!A41</f>
        <v>0</v>
      </c>
      <c r="G43" s="27">
        <f>'[1]Sheet 1'!B41</f>
        <v>0</v>
      </c>
      <c r="H43" s="35" t="str">
        <f>'[1]Sheet 1'!C41</f>
        <v>Q3</v>
      </c>
      <c r="I43" s="36">
        <f>'[1]Sheet 1'!D41</f>
        <v>0.17193749999999999</v>
      </c>
      <c r="J43" s="37">
        <f>'[1]Sheet 1'!E41</f>
        <v>0.27431250000000001</v>
      </c>
      <c r="K43" s="36">
        <f>'[1]Sheet 1'!F41</f>
        <v>0.45443749999999999</v>
      </c>
      <c r="L43" s="36">
        <f>'[1]Sheet 1'!G41</f>
        <v>0.51481250000000001</v>
      </c>
      <c r="M43" s="38">
        <f>'[1]Sheet 1'!H41</f>
        <v>0.53343750000000001</v>
      </c>
    </row>
    <row r="44" spans="6:13">
      <c r="F44" s="26">
        <f>'[1]Sheet 1'!A42</f>
        <v>0</v>
      </c>
      <c r="G44" s="27">
        <f>'[1]Sheet 1'!B42</f>
        <v>0</v>
      </c>
      <c r="H44" s="35" t="str">
        <f>'[1]Sheet 1'!C42</f>
        <v>MAX</v>
      </c>
      <c r="I44" s="36">
        <f>'[1]Sheet 1'!D42</f>
        <v>0.22225</v>
      </c>
      <c r="J44" s="37">
        <f>'[1]Sheet 1'!E42</f>
        <v>0.36449999999999999</v>
      </c>
      <c r="K44" s="36">
        <f>'[1]Sheet 1'!F42</f>
        <v>0.53400000000000003</v>
      </c>
      <c r="L44" s="36">
        <f>'[1]Sheet 1'!G42</f>
        <v>0.64600000000000002</v>
      </c>
      <c r="M44" s="38">
        <f>'[1]Sheet 1'!H42</f>
        <v>0.68799999999999994</v>
      </c>
    </row>
    <row r="45" spans="6:13">
      <c r="F45" s="39">
        <f>'[1]Sheet 1'!A43</f>
        <v>0</v>
      </c>
      <c r="G45" s="27">
        <f>'[1]Sheet 1'!B43</f>
        <v>0</v>
      </c>
      <c r="H45" s="30" t="str">
        <f>'[1]Sheet 1'!C43</f>
        <v>MAX/min</v>
      </c>
      <c r="I45" s="30">
        <f>'[1]Sheet 1'!D43</f>
        <v>2.7269938650306749</v>
      </c>
      <c r="J45" s="31">
        <f>'[1]Sheet 1'!E43</f>
        <v>1.6363636363636362</v>
      </c>
      <c r="K45" s="30">
        <f>'[1]Sheet 1'!F43</f>
        <v>1.6443418013856814</v>
      </c>
      <c r="L45" s="30">
        <f>'[1]Sheet 1'!G43</f>
        <v>2.077170418006431</v>
      </c>
      <c r="M45" s="32">
        <f>'[1]Sheet 1'!H43</f>
        <v>3.1559633027522933</v>
      </c>
    </row>
    <row r="46" spans="6:13">
      <c r="F46" s="20" t="str">
        <f>'[1]Sheet 1'!A44</f>
        <v xml:space="preserve"> -Ca</v>
      </c>
      <c r="G46" s="21" t="str">
        <f>'[1]Sheet 1'!B44</f>
        <v>overall</v>
      </c>
      <c r="H46" s="22" t="str">
        <f>'[1]Sheet 1'!C44</f>
        <v>min</v>
      </c>
      <c r="I46" s="23">
        <f>'[1]Sheet 1'!D44</f>
        <v>9.35E-2</v>
      </c>
      <c r="J46" s="24">
        <f>'[1]Sheet 1'!E44</f>
        <v>0.12875</v>
      </c>
      <c r="K46" s="23">
        <f>'[1]Sheet 1'!F44</f>
        <v>0.23175000000000001</v>
      </c>
      <c r="L46" s="23">
        <f>'[1]Sheet 1'!G44</f>
        <v>0.29975000000000002</v>
      </c>
      <c r="M46" s="25">
        <f>'[1]Sheet 1'!H44</f>
        <v>0.45700000000000002</v>
      </c>
    </row>
    <row r="47" spans="6:13">
      <c r="F47" s="26">
        <f>'[1]Sheet 1'!A45</f>
        <v>0</v>
      </c>
      <c r="G47" s="27">
        <f>'[1]Sheet 1'!B45</f>
        <v>0</v>
      </c>
      <c r="H47" s="1" t="str">
        <f>'[1]Sheet 1'!C45</f>
        <v>Q1</v>
      </c>
      <c r="I47" s="10">
        <f>'[1]Sheet 1'!D45</f>
        <v>0.12743750000000001</v>
      </c>
      <c r="J47" s="28">
        <f>'[1]Sheet 1'!E45</f>
        <v>0.18756249999999999</v>
      </c>
      <c r="K47" s="10">
        <f>'[1]Sheet 1'!F45</f>
        <v>0.3788125</v>
      </c>
      <c r="L47" s="10">
        <f>'[1]Sheet 1'!G45</f>
        <v>0.6201875</v>
      </c>
      <c r="M47" s="29">
        <f>'[1]Sheet 1'!H45</f>
        <v>0.98412500000000003</v>
      </c>
    </row>
    <row r="48" spans="6:13">
      <c r="F48" s="26">
        <f>'[1]Sheet 1'!A46</f>
        <v>0</v>
      </c>
      <c r="G48" s="27">
        <f>'[1]Sheet 1'!B46</f>
        <v>0</v>
      </c>
      <c r="H48" s="1" t="str">
        <f>'[1]Sheet 1'!C46</f>
        <v>Q2</v>
      </c>
      <c r="I48" s="10">
        <f>'[1]Sheet 1'!D46</f>
        <v>0.16175</v>
      </c>
      <c r="J48" s="28">
        <f>'[1]Sheet 1'!E46</f>
        <v>0.2445</v>
      </c>
      <c r="K48" s="10">
        <f>'[1]Sheet 1'!F46</f>
        <v>0.50662499999999999</v>
      </c>
      <c r="L48" s="10">
        <f>'[1]Sheet 1'!G46</f>
        <v>0.78862499999999991</v>
      </c>
      <c r="M48" s="29">
        <f>'[1]Sheet 1'!H46</f>
        <v>1.065625</v>
      </c>
    </row>
    <row r="49" spans="6:13">
      <c r="F49" s="26">
        <f>'[1]Sheet 1'!A47</f>
        <v>0</v>
      </c>
      <c r="G49" s="27">
        <f>'[1]Sheet 1'!B47</f>
        <v>0</v>
      </c>
      <c r="H49" s="1" t="str">
        <f>'[1]Sheet 1'!C47</f>
        <v>mean</v>
      </c>
      <c r="I49" s="10">
        <f>'[1]Sheet 1'!D47</f>
        <v>0.166625</v>
      </c>
      <c r="J49" s="28">
        <f>'[1]Sheet 1'!E47</f>
        <v>0.29859375000000005</v>
      </c>
      <c r="K49" s="10">
        <f>'[1]Sheet 1'!F47</f>
        <v>0.6255729166666667</v>
      </c>
      <c r="L49" s="10">
        <f>'[1]Sheet 1'!G47</f>
        <v>0.88140624999999995</v>
      </c>
      <c r="M49" s="29">
        <f>'[1]Sheet 1'!H47</f>
        <v>1.1102083333333335</v>
      </c>
    </row>
    <row r="50" spans="6:13">
      <c r="F50" s="26">
        <f>'[1]Sheet 1'!A48</f>
        <v>0</v>
      </c>
      <c r="G50" s="27">
        <f>'[1]Sheet 1'!B48</f>
        <v>0</v>
      </c>
      <c r="H50" s="1" t="str">
        <f>'[1]Sheet 1'!C48</f>
        <v>Q3</v>
      </c>
      <c r="I50" s="10">
        <f>'[1]Sheet 1'!D48</f>
        <v>0.18843749999999998</v>
      </c>
      <c r="J50" s="28">
        <f>'[1]Sheet 1'!E48</f>
        <v>0.31037500000000001</v>
      </c>
      <c r="K50" s="10">
        <f>'[1]Sheet 1'!F48</f>
        <v>0.72068750000000004</v>
      </c>
      <c r="L50" s="10">
        <f>'[1]Sheet 1'!G48</f>
        <v>1.062875</v>
      </c>
      <c r="M50" s="29">
        <f>'[1]Sheet 1'!H48</f>
        <v>1.3239999999999998</v>
      </c>
    </row>
    <row r="51" spans="6:13">
      <c r="F51" s="26">
        <f>'[1]Sheet 1'!A49</f>
        <v>0</v>
      </c>
      <c r="G51" s="27">
        <f>'[1]Sheet 1'!B49</f>
        <v>0</v>
      </c>
      <c r="H51" s="1" t="str">
        <f>'[1]Sheet 1'!C49</f>
        <v>MAX</v>
      </c>
      <c r="I51" s="10">
        <f>'[1]Sheet 1'!D49</f>
        <v>0.27524999999999999</v>
      </c>
      <c r="J51" s="28">
        <f>'[1]Sheet 1'!E49</f>
        <v>0.72475000000000001</v>
      </c>
      <c r="K51" s="10">
        <f>'[1]Sheet 1'!F49</f>
        <v>1.5880000000000001</v>
      </c>
      <c r="L51" s="10">
        <f>'[1]Sheet 1'!G49</f>
        <v>1.7889999999999999</v>
      </c>
      <c r="M51" s="29">
        <f>'[1]Sheet 1'!H49</f>
        <v>1.7504999999999999</v>
      </c>
    </row>
    <row r="52" spans="6:13">
      <c r="F52" s="26">
        <f>'[1]Sheet 1'!A50</f>
        <v>0</v>
      </c>
      <c r="G52" s="27">
        <f>'[1]Sheet 1'!B50</f>
        <v>0</v>
      </c>
      <c r="H52" s="30" t="str">
        <f>'[1]Sheet 1'!C50</f>
        <v>MAX/min</v>
      </c>
      <c r="I52" s="30">
        <f>'[1]Sheet 1'!D50</f>
        <v>2.9438502673796791</v>
      </c>
      <c r="J52" s="31">
        <f>'[1]Sheet 1'!E50</f>
        <v>5.6291262135922331</v>
      </c>
      <c r="K52" s="30">
        <f>'[1]Sheet 1'!F50</f>
        <v>6.8522114347357066</v>
      </c>
      <c r="L52" s="30">
        <f>'[1]Sheet 1'!G50</f>
        <v>5.968306922435362</v>
      </c>
      <c r="M52" s="32">
        <f>'[1]Sheet 1'!H50</f>
        <v>3.8304157549234135</v>
      </c>
    </row>
    <row r="53" spans="6:13">
      <c r="F53" s="26">
        <f>'[1]Sheet 1'!A51</f>
        <v>0</v>
      </c>
      <c r="G53" s="27" t="str">
        <f>'[1]Sheet 1'!B51</f>
        <v>Lab</v>
      </c>
      <c r="H53" s="8" t="str">
        <f>'[1]Sheet 1'!C51</f>
        <v>min</v>
      </c>
      <c r="I53" s="9">
        <f>'[1]Sheet 1'!D51</f>
        <v>9.35E-2</v>
      </c>
      <c r="J53" s="33">
        <f>'[1]Sheet 1'!E51</f>
        <v>0.12875</v>
      </c>
      <c r="K53" s="9">
        <f>'[1]Sheet 1'!F51</f>
        <v>0.23175000000000001</v>
      </c>
      <c r="L53" s="9">
        <f>'[1]Sheet 1'!G51</f>
        <v>0.34625</v>
      </c>
      <c r="M53" s="34">
        <f>'[1]Sheet 1'!H51</f>
        <v>0.62849999999999995</v>
      </c>
    </row>
    <row r="54" spans="6:13">
      <c r="F54" s="26">
        <f>'[1]Sheet 1'!A52</f>
        <v>0</v>
      </c>
      <c r="G54" s="27">
        <f>'[1]Sheet 1'!B52</f>
        <v>0</v>
      </c>
      <c r="H54" s="8" t="str">
        <f>'[1]Sheet 1'!C52</f>
        <v>Q1</v>
      </c>
      <c r="I54" s="9">
        <f>'[1]Sheet 1'!D52</f>
        <v>0.12225</v>
      </c>
      <c r="J54" s="33">
        <f>'[1]Sheet 1'!E52</f>
        <v>0.22268749999999998</v>
      </c>
      <c r="K54" s="9">
        <f>'[1]Sheet 1'!F52</f>
        <v>0.45837499999999998</v>
      </c>
      <c r="L54" s="9">
        <f>'[1]Sheet 1'!G52</f>
        <v>0.7694375</v>
      </c>
      <c r="M54" s="34">
        <f>'[1]Sheet 1'!H52</f>
        <v>1.001625</v>
      </c>
    </row>
    <row r="55" spans="6:13">
      <c r="F55" s="26">
        <f>'[1]Sheet 1'!A53</f>
        <v>0</v>
      </c>
      <c r="G55" s="27">
        <f>'[1]Sheet 1'!B53</f>
        <v>0</v>
      </c>
      <c r="H55" s="8" t="str">
        <f>'[1]Sheet 1'!C53</f>
        <v>Q2</v>
      </c>
      <c r="I55" s="9">
        <f>'[1]Sheet 1'!D53</f>
        <v>0.15450000000000003</v>
      </c>
      <c r="J55" s="33">
        <f>'[1]Sheet 1'!E53</f>
        <v>0.29012499999999997</v>
      </c>
      <c r="K55" s="9">
        <f>'[1]Sheet 1'!F53</f>
        <v>0.60012500000000002</v>
      </c>
      <c r="L55" s="9">
        <f>'[1]Sheet 1'!G53</f>
        <v>1.0529999999999999</v>
      </c>
      <c r="M55" s="34">
        <f>'[1]Sheet 1'!H53</f>
        <v>1.0830000000000002</v>
      </c>
    </row>
    <row r="56" spans="6:13">
      <c r="F56" s="26">
        <f>'[1]Sheet 1'!A54</f>
        <v>0</v>
      </c>
      <c r="G56" s="27">
        <f>'[1]Sheet 1'!B54</f>
        <v>0</v>
      </c>
      <c r="H56" s="8" t="str">
        <f>'[1]Sheet 1'!C54</f>
        <v>mean</v>
      </c>
      <c r="I56" s="9">
        <f>'[1]Sheet 1'!D54</f>
        <v>0.157775</v>
      </c>
      <c r="J56" s="33">
        <f>'[1]Sheet 1'!E54</f>
        <v>0.34907500000000002</v>
      </c>
      <c r="K56" s="9">
        <f>'[1]Sheet 1'!F54</f>
        <v>0.7987749999999999</v>
      </c>
      <c r="L56" s="9">
        <f>'[1]Sheet 1'!G54</f>
        <v>1.0555999999999999</v>
      </c>
      <c r="M56" s="34">
        <f>'[1]Sheet 1'!H54</f>
        <v>1.1332499999999999</v>
      </c>
    </row>
    <row r="57" spans="6:13">
      <c r="F57" s="26">
        <f>'[1]Sheet 1'!A55</f>
        <v>0</v>
      </c>
      <c r="G57" s="27">
        <f>'[1]Sheet 1'!B55</f>
        <v>0</v>
      </c>
      <c r="H57" s="8" t="str">
        <f>'[1]Sheet 1'!C55</f>
        <v>Q3</v>
      </c>
      <c r="I57" s="9">
        <f>'[1]Sheet 1'!D55</f>
        <v>0.18106249999999999</v>
      </c>
      <c r="J57" s="33">
        <f>'[1]Sheet 1'!E55</f>
        <v>0.49206250000000001</v>
      </c>
      <c r="K57" s="9">
        <f>'[1]Sheet 1'!F55</f>
        <v>1.1536250000000001</v>
      </c>
      <c r="L57" s="9">
        <f>'[1]Sheet 1'!G55</f>
        <v>1.308875</v>
      </c>
      <c r="M57" s="34">
        <f>'[1]Sheet 1'!H55</f>
        <v>1.3420000000000001</v>
      </c>
    </row>
    <row r="58" spans="6:13">
      <c r="F58" s="26">
        <f>'[1]Sheet 1'!A56</f>
        <v>0</v>
      </c>
      <c r="G58" s="27">
        <f>'[1]Sheet 1'!B56</f>
        <v>0</v>
      </c>
      <c r="H58" s="8" t="str">
        <f>'[1]Sheet 1'!C56</f>
        <v>MAX</v>
      </c>
      <c r="I58" s="9">
        <f>'[1]Sheet 1'!D56</f>
        <v>0.249</v>
      </c>
      <c r="J58" s="33">
        <f>'[1]Sheet 1'!E56</f>
        <v>0.66474999999999995</v>
      </c>
      <c r="K58" s="9">
        <f>'[1]Sheet 1'!F56</f>
        <v>1.5880000000000001</v>
      </c>
      <c r="L58" s="9">
        <f>'[1]Sheet 1'!G56</f>
        <v>1.7889999999999999</v>
      </c>
      <c r="M58" s="34">
        <f>'[1]Sheet 1'!H56</f>
        <v>1.5004999999999999</v>
      </c>
    </row>
    <row r="59" spans="6:13">
      <c r="F59" s="26">
        <f>'[1]Sheet 1'!A57</f>
        <v>0</v>
      </c>
      <c r="G59" s="27">
        <f>'[1]Sheet 1'!B57</f>
        <v>0</v>
      </c>
      <c r="H59" s="30" t="str">
        <f>'[1]Sheet 1'!C57</f>
        <v>MAX/min</v>
      </c>
      <c r="I59" s="30">
        <f>'[1]Sheet 1'!D57</f>
        <v>2.6631016042780749</v>
      </c>
      <c r="J59" s="31">
        <f>'[1]Sheet 1'!E57</f>
        <v>5.1631067961165042</v>
      </c>
      <c r="K59" s="30">
        <f>'[1]Sheet 1'!F57</f>
        <v>6.8522114347357066</v>
      </c>
      <c r="L59" s="30">
        <f>'[1]Sheet 1'!G57</f>
        <v>5.166787003610108</v>
      </c>
      <c r="M59" s="32">
        <f>'[1]Sheet 1'!H57</f>
        <v>2.3874303898170246</v>
      </c>
    </row>
    <row r="60" spans="6:13">
      <c r="F60" s="26">
        <f>'[1]Sheet 1'!A58</f>
        <v>0</v>
      </c>
      <c r="G60" s="27" t="str">
        <f>'[1]Sheet 1'!B58</f>
        <v>Nat</v>
      </c>
      <c r="H60" s="35" t="str">
        <f>'[1]Sheet 1'!C58</f>
        <v>min</v>
      </c>
      <c r="I60" s="36">
        <f>'[1]Sheet 1'!D58</f>
        <v>9.4750000000000001E-2</v>
      </c>
      <c r="J60" s="37">
        <f>'[1]Sheet 1'!E58</f>
        <v>0.14674999999999999</v>
      </c>
      <c r="K60" s="36">
        <f>'[1]Sheet 1'!F58</f>
        <v>0.26200000000000001</v>
      </c>
      <c r="L60" s="36">
        <f>'[1]Sheet 1'!G58</f>
        <v>0.29975000000000002</v>
      </c>
      <c r="M60" s="38">
        <f>'[1]Sheet 1'!H58</f>
        <v>0.45700000000000002</v>
      </c>
    </row>
    <row r="61" spans="6:13">
      <c r="F61" s="26">
        <f>'[1]Sheet 1'!A59</f>
        <v>0</v>
      </c>
      <c r="G61" s="27">
        <f>'[1]Sheet 1'!B59</f>
        <v>0</v>
      </c>
      <c r="H61" s="35" t="str">
        <f>'[1]Sheet 1'!C59</f>
        <v>Q1</v>
      </c>
      <c r="I61" s="36">
        <f>'[1]Sheet 1'!D59</f>
        <v>0.14356249999999998</v>
      </c>
      <c r="J61" s="37">
        <f>'[1]Sheet 1'!E59</f>
        <v>0.17649999999999999</v>
      </c>
      <c r="K61" s="36">
        <f>'[1]Sheet 1'!F59</f>
        <v>0.34768749999999998</v>
      </c>
      <c r="L61" s="36">
        <f>'[1]Sheet 1'!G59</f>
        <v>0.52268749999999997</v>
      </c>
      <c r="M61" s="38">
        <f>'[1]Sheet 1'!H59</f>
        <v>0.92900000000000005</v>
      </c>
    </row>
    <row r="62" spans="6:13">
      <c r="F62" s="26">
        <f>'[1]Sheet 1'!A60</f>
        <v>0</v>
      </c>
      <c r="G62" s="27">
        <f>'[1]Sheet 1'!B60</f>
        <v>0</v>
      </c>
      <c r="H62" s="35" t="str">
        <f>'[1]Sheet 1'!C60</f>
        <v>Q2</v>
      </c>
      <c r="I62" s="36">
        <f>'[1]Sheet 1'!D60</f>
        <v>0.16249999999999998</v>
      </c>
      <c r="J62" s="37">
        <f>'[1]Sheet 1'!E60</f>
        <v>0.21637499999999998</v>
      </c>
      <c r="K62" s="36">
        <f>'[1]Sheet 1'!F60</f>
        <v>0.42962499999999998</v>
      </c>
      <c r="L62" s="36">
        <f>'[1]Sheet 1'!G60</f>
        <v>0.70474999999999999</v>
      </c>
      <c r="M62" s="38">
        <f>'[1]Sheet 1'!H60</f>
        <v>1.061375</v>
      </c>
    </row>
    <row r="63" spans="6:13">
      <c r="F63" s="26">
        <f>'[1]Sheet 1'!A61</f>
        <v>0</v>
      </c>
      <c r="G63" s="27">
        <f>'[1]Sheet 1'!B61</f>
        <v>0</v>
      </c>
      <c r="H63" s="35" t="str">
        <f>'[1]Sheet 1'!C61</f>
        <v>mean</v>
      </c>
      <c r="I63" s="36">
        <f>'[1]Sheet 1'!D61</f>
        <v>0.17294642857142858</v>
      </c>
      <c r="J63" s="37">
        <f>'[1]Sheet 1'!E61</f>
        <v>0.26253571428571426</v>
      </c>
      <c r="K63" s="36">
        <f>'[1]Sheet 1'!F61</f>
        <v>0.50185714285714289</v>
      </c>
      <c r="L63" s="36">
        <f>'[1]Sheet 1'!G61</f>
        <v>0.75698214285714294</v>
      </c>
      <c r="M63" s="38">
        <f>'[1]Sheet 1'!H61</f>
        <v>1.09375</v>
      </c>
    </row>
    <row r="64" spans="6:13">
      <c r="F64" s="26">
        <f>'[1]Sheet 1'!A62</f>
        <v>0</v>
      </c>
      <c r="G64" s="27">
        <f>'[1]Sheet 1'!B62</f>
        <v>0</v>
      </c>
      <c r="H64" s="35" t="str">
        <f>'[1]Sheet 1'!C62</f>
        <v>Q3</v>
      </c>
      <c r="I64" s="36">
        <f>'[1]Sheet 1'!D62</f>
        <v>0.2126875</v>
      </c>
      <c r="J64" s="37">
        <f>'[1]Sheet 1'!E62</f>
        <v>0.27806249999999999</v>
      </c>
      <c r="K64" s="36">
        <f>'[1]Sheet 1'!F62</f>
        <v>0.57631250000000001</v>
      </c>
      <c r="L64" s="36">
        <f>'[1]Sheet 1'!G62</f>
        <v>0.91412500000000008</v>
      </c>
      <c r="M64" s="38">
        <f>'[1]Sheet 1'!H62</f>
        <v>1.2748750000000002</v>
      </c>
    </row>
    <row r="65" spans="6:13">
      <c r="F65" s="26">
        <f>'[1]Sheet 1'!A63</f>
        <v>0</v>
      </c>
      <c r="G65" s="27">
        <f>'[1]Sheet 1'!B63</f>
        <v>0</v>
      </c>
      <c r="H65" s="35" t="str">
        <f>'[1]Sheet 1'!C63</f>
        <v>MAX</v>
      </c>
      <c r="I65" s="36">
        <f>'[1]Sheet 1'!D63</f>
        <v>0.27524999999999999</v>
      </c>
      <c r="J65" s="37">
        <f>'[1]Sheet 1'!E63</f>
        <v>0.72475000000000001</v>
      </c>
      <c r="K65" s="36">
        <f>'[1]Sheet 1'!F63</f>
        <v>1.0455000000000001</v>
      </c>
      <c r="L65" s="36">
        <f>'[1]Sheet 1'!G63</f>
        <v>1.4055</v>
      </c>
      <c r="M65" s="38">
        <f>'[1]Sheet 1'!H63</f>
        <v>1.7504999999999999</v>
      </c>
    </row>
    <row r="66" spans="6:13">
      <c r="F66" s="39">
        <f>'[1]Sheet 1'!A64</f>
        <v>0</v>
      </c>
      <c r="G66" s="27">
        <f>'[1]Sheet 1'!B64</f>
        <v>0</v>
      </c>
      <c r="H66" s="30" t="str">
        <f>'[1]Sheet 1'!C64</f>
        <v>MAX/min</v>
      </c>
      <c r="I66" s="30">
        <f>'[1]Sheet 1'!D64</f>
        <v>2.9050131926121372</v>
      </c>
      <c r="J66" s="31">
        <f>'[1]Sheet 1'!E64</f>
        <v>4.9386712095400345</v>
      </c>
      <c r="K66" s="30">
        <f>'[1]Sheet 1'!F64</f>
        <v>3.9904580152671758</v>
      </c>
      <c r="L66" s="30">
        <f>'[1]Sheet 1'!G64</f>
        <v>4.6889074228523766</v>
      </c>
      <c r="M66" s="32">
        <f>'[1]Sheet 1'!H64</f>
        <v>3.8304157549234135</v>
      </c>
    </row>
    <row r="67" spans="6:13">
      <c r="F67" s="20" t="str">
        <f>'[1]Sheet 1'!A65</f>
        <v xml:space="preserve"> -Cu</v>
      </c>
      <c r="G67" s="21" t="str">
        <f>'[1]Sheet 1'!B65</f>
        <v>overall</v>
      </c>
      <c r="H67" s="22" t="str">
        <f>'[1]Sheet 1'!C65</f>
        <v>min</v>
      </c>
      <c r="I67" s="23">
        <f>'[1]Sheet 1'!D65</f>
        <v>9.7500000000000003E-2</v>
      </c>
      <c r="J67" s="24">
        <f>'[1]Sheet 1'!E65</f>
        <v>0.60950000000000004</v>
      </c>
      <c r="K67" s="23">
        <f>'[1]Sheet 1'!F65</f>
        <v>1.23</v>
      </c>
      <c r="L67" s="23">
        <f>'[1]Sheet 1'!G65</f>
        <v>1.3805000000000001</v>
      </c>
      <c r="M67" s="25">
        <f>'[1]Sheet 1'!H65</f>
        <v>1.4790000000000001</v>
      </c>
    </row>
    <row r="68" spans="6:13">
      <c r="F68" s="26">
        <f>'[1]Sheet 1'!A66</f>
        <v>0</v>
      </c>
      <c r="G68" s="27">
        <f>'[1]Sheet 1'!B66</f>
        <v>0</v>
      </c>
      <c r="H68" s="1" t="str">
        <f>'[1]Sheet 1'!C66</f>
        <v>Q1</v>
      </c>
      <c r="I68" s="10">
        <f>'[1]Sheet 1'!D66</f>
        <v>0.53149999999999997</v>
      </c>
      <c r="J68" s="28">
        <f>'[1]Sheet 1'!E66</f>
        <v>1.1813750000000001</v>
      </c>
      <c r="K68" s="10">
        <f>'[1]Sheet 1'!F66</f>
        <v>1.3592500000000001</v>
      </c>
      <c r="L68" s="10">
        <f>'[1]Sheet 1'!G66</f>
        <v>1.52725</v>
      </c>
      <c r="M68" s="29">
        <f>'[1]Sheet 1'!H66</f>
        <v>1.6902499999999998</v>
      </c>
    </row>
    <row r="69" spans="6:13">
      <c r="F69" s="26">
        <f>'[1]Sheet 1'!A67</f>
        <v>0</v>
      </c>
      <c r="G69" s="27">
        <f>'[1]Sheet 1'!B67</f>
        <v>0</v>
      </c>
      <c r="H69" s="1" t="str">
        <f>'[1]Sheet 1'!C67</f>
        <v>Q2</v>
      </c>
      <c r="I69" s="10">
        <f>'[1]Sheet 1'!D67</f>
        <v>0.73875000000000002</v>
      </c>
      <c r="J69" s="28">
        <f>'[1]Sheet 1'!E67</f>
        <v>1.2370000000000001</v>
      </c>
      <c r="K69" s="10">
        <f>'[1]Sheet 1'!F67</f>
        <v>1.425975</v>
      </c>
      <c r="L69" s="10">
        <f>'[1]Sheet 1'!G67</f>
        <v>1.5927500000000001</v>
      </c>
      <c r="M69" s="29">
        <f>'[1]Sheet 1'!H67</f>
        <v>1.7669999999999999</v>
      </c>
    </row>
    <row r="70" spans="6:13">
      <c r="F70" s="26">
        <f>'[1]Sheet 1'!A68</f>
        <v>0</v>
      </c>
      <c r="G70" s="27">
        <f>'[1]Sheet 1'!B68</f>
        <v>0</v>
      </c>
      <c r="H70" s="1" t="str">
        <f>'[1]Sheet 1'!C68</f>
        <v>mean</v>
      </c>
      <c r="I70" s="10">
        <f>'[1]Sheet 1'!D68</f>
        <v>0.69681250000000006</v>
      </c>
      <c r="J70" s="28">
        <f>'[1]Sheet 1'!E68</f>
        <v>1.2415416666666668</v>
      </c>
      <c r="K70" s="10">
        <f>'[1]Sheet 1'!F68</f>
        <v>1.4446229166666669</v>
      </c>
      <c r="L70" s="10">
        <f>'[1]Sheet 1'!G68</f>
        <v>1.6104166666666666</v>
      </c>
      <c r="M70" s="29">
        <f>'[1]Sheet 1'!H68</f>
        <v>1.7617500000000001</v>
      </c>
    </row>
    <row r="71" spans="6:13">
      <c r="F71" s="26">
        <f>'[1]Sheet 1'!A69</f>
        <v>0</v>
      </c>
      <c r="G71" s="27">
        <f>'[1]Sheet 1'!B69</f>
        <v>0</v>
      </c>
      <c r="H71" s="1" t="str">
        <f>'[1]Sheet 1'!C69</f>
        <v>Q3</v>
      </c>
      <c r="I71" s="10">
        <f>'[1]Sheet 1'!D69</f>
        <v>0.88250000000000006</v>
      </c>
      <c r="J71" s="28">
        <f>'[1]Sheet 1'!E69</f>
        <v>1.3478749999999999</v>
      </c>
      <c r="K71" s="10">
        <f>'[1]Sheet 1'!F69</f>
        <v>1.54575</v>
      </c>
      <c r="L71" s="10">
        <f>'[1]Sheet 1'!G69</f>
        <v>1.697875</v>
      </c>
      <c r="M71" s="29">
        <f>'[1]Sheet 1'!H69</f>
        <v>1.8371249999999999</v>
      </c>
    </row>
    <row r="72" spans="6:13">
      <c r="F72" s="26">
        <f>'[1]Sheet 1'!A70</f>
        <v>0</v>
      </c>
      <c r="G72" s="27">
        <f>'[1]Sheet 1'!B70</f>
        <v>0</v>
      </c>
      <c r="H72" s="1" t="str">
        <f>'[1]Sheet 1'!C70</f>
        <v>MAX</v>
      </c>
      <c r="I72" s="10">
        <f>'[1]Sheet 1'!D70</f>
        <v>1.2115</v>
      </c>
      <c r="J72" s="28">
        <f>'[1]Sheet 1'!E70</f>
        <v>1.4655</v>
      </c>
      <c r="K72" s="10">
        <f>'[1]Sheet 1'!F70</f>
        <v>1.6815</v>
      </c>
      <c r="L72" s="10">
        <f>'[1]Sheet 1'!G70</f>
        <v>1.8740000000000001</v>
      </c>
      <c r="M72" s="29">
        <f>'[1]Sheet 1'!H70</f>
        <v>2.181</v>
      </c>
    </row>
    <row r="73" spans="6:13">
      <c r="F73" s="26">
        <f>'[1]Sheet 1'!A71</f>
        <v>0</v>
      </c>
      <c r="G73" s="27">
        <f>'[1]Sheet 1'!B71</f>
        <v>0</v>
      </c>
      <c r="H73" s="30" t="str">
        <f>'[1]Sheet 1'!C71</f>
        <v>MAX/min</v>
      </c>
      <c r="I73" s="30">
        <f>'[1]Sheet 1'!D71</f>
        <v>12.425641025641026</v>
      </c>
      <c r="J73" s="31">
        <f>'[1]Sheet 1'!E71</f>
        <v>2.4044298605414274</v>
      </c>
      <c r="K73" s="30">
        <f>'[1]Sheet 1'!F71</f>
        <v>1.3670731707317074</v>
      </c>
      <c r="L73" s="30">
        <f>'[1]Sheet 1'!G71</f>
        <v>1.3574791742122421</v>
      </c>
      <c r="M73" s="32">
        <f>'[1]Sheet 1'!H71</f>
        <v>1.4746450304259635</v>
      </c>
    </row>
    <row r="74" spans="6:13">
      <c r="F74" s="26">
        <f>'[1]Sheet 1'!A72</f>
        <v>0</v>
      </c>
      <c r="G74" s="27" t="str">
        <f>'[1]Sheet 1'!B72</f>
        <v>Lab</v>
      </c>
      <c r="H74" s="8" t="str">
        <f>'[1]Sheet 1'!C72</f>
        <v>min</v>
      </c>
      <c r="I74" s="9">
        <f>'[1]Sheet 1'!D72</f>
        <v>0.215</v>
      </c>
      <c r="J74" s="33">
        <f>'[1]Sheet 1'!E72</f>
        <v>1.028</v>
      </c>
      <c r="K74" s="9">
        <f>'[1]Sheet 1'!F72</f>
        <v>1.3080000000000001</v>
      </c>
      <c r="L74" s="9">
        <f>'[1]Sheet 1'!G72</f>
        <v>1.3805000000000001</v>
      </c>
      <c r="M74" s="34">
        <f>'[1]Sheet 1'!H72</f>
        <v>1.4790000000000001</v>
      </c>
    </row>
    <row r="75" spans="6:13">
      <c r="F75" s="26">
        <f>'[1]Sheet 1'!A73</f>
        <v>0</v>
      </c>
      <c r="G75" s="27">
        <f>'[1]Sheet 1'!B73</f>
        <v>0</v>
      </c>
      <c r="H75" s="8" t="str">
        <f>'[1]Sheet 1'!C73</f>
        <v>Q1</v>
      </c>
      <c r="I75" s="9">
        <f>'[1]Sheet 1'!D73</f>
        <v>0.41487499999999999</v>
      </c>
      <c r="J75" s="33">
        <f>'[1]Sheet 1'!E73</f>
        <v>1.21025</v>
      </c>
      <c r="K75" s="9">
        <f>'[1]Sheet 1'!F73</f>
        <v>1.34175</v>
      </c>
      <c r="L75" s="9">
        <f>'[1]Sheet 1'!G73</f>
        <v>1.51525</v>
      </c>
      <c r="M75" s="34">
        <f>'[1]Sheet 1'!H73</f>
        <v>1.6118749999999999</v>
      </c>
    </row>
    <row r="76" spans="6:13">
      <c r="F76" s="26">
        <f>'[1]Sheet 1'!A74</f>
        <v>0</v>
      </c>
      <c r="G76" s="27">
        <f>'[1]Sheet 1'!B74</f>
        <v>0</v>
      </c>
      <c r="H76" s="8" t="str">
        <f>'[1]Sheet 1'!C74</f>
        <v>Q2</v>
      </c>
      <c r="I76" s="9">
        <f>'[1]Sheet 1'!D74</f>
        <v>0.72150000000000003</v>
      </c>
      <c r="J76" s="33">
        <f>'[1]Sheet 1'!E74</f>
        <v>1.2417500000000001</v>
      </c>
      <c r="K76" s="9">
        <f>'[1]Sheet 1'!F74</f>
        <v>1.419</v>
      </c>
      <c r="L76" s="9">
        <f>'[1]Sheet 1'!G74</f>
        <v>1.55925</v>
      </c>
      <c r="M76" s="34">
        <f>'[1]Sheet 1'!H74</f>
        <v>1.7230000000000001</v>
      </c>
    </row>
    <row r="77" spans="6:13">
      <c r="F77" s="26">
        <f>'[1]Sheet 1'!A75</f>
        <v>0</v>
      </c>
      <c r="G77" s="27">
        <f>'[1]Sheet 1'!B75</f>
        <v>0</v>
      </c>
      <c r="H77" s="8" t="str">
        <f>'[1]Sheet 1'!C75</f>
        <v>mean</v>
      </c>
      <c r="I77" s="9">
        <f>'[1]Sheet 1'!D75</f>
        <v>0.66310000000000002</v>
      </c>
      <c r="J77" s="33">
        <f>'[1]Sheet 1'!E75</f>
        <v>1.2698500000000004</v>
      </c>
      <c r="K77" s="9">
        <f>'[1]Sheet 1'!F75</f>
        <v>1.4359999999999999</v>
      </c>
      <c r="L77" s="9">
        <f>'[1]Sheet 1'!G75</f>
        <v>1.57725</v>
      </c>
      <c r="M77" s="34">
        <f>'[1]Sheet 1'!H75</f>
        <v>1.7265999999999999</v>
      </c>
    </row>
    <row r="78" spans="6:13">
      <c r="F78" s="26">
        <f>'[1]Sheet 1'!A76</f>
        <v>0</v>
      </c>
      <c r="G78" s="27">
        <f>'[1]Sheet 1'!B76</f>
        <v>0</v>
      </c>
      <c r="H78" s="8" t="str">
        <f>'[1]Sheet 1'!C76</f>
        <v>Q3</v>
      </c>
      <c r="I78" s="9">
        <f>'[1]Sheet 1'!D76</f>
        <v>0.91312499999999996</v>
      </c>
      <c r="J78" s="33">
        <f>'[1]Sheet 1'!E76</f>
        <v>1.334625</v>
      </c>
      <c r="K78" s="9">
        <f>'[1]Sheet 1'!F76</f>
        <v>1.4668749999999999</v>
      </c>
      <c r="L78" s="9">
        <f>'[1]Sheet 1'!G76</f>
        <v>1.6695</v>
      </c>
      <c r="M78" s="34">
        <f>'[1]Sheet 1'!H76</f>
        <v>1.85575</v>
      </c>
    </row>
    <row r="79" spans="6:13">
      <c r="F79" s="26">
        <f>'[1]Sheet 1'!A77</f>
        <v>0</v>
      </c>
      <c r="G79" s="27">
        <f>'[1]Sheet 1'!B77</f>
        <v>0</v>
      </c>
      <c r="H79" s="8" t="str">
        <f>'[1]Sheet 1'!C77</f>
        <v>MAX</v>
      </c>
      <c r="I79" s="9">
        <f>'[1]Sheet 1'!D77</f>
        <v>1.0760000000000001</v>
      </c>
      <c r="J79" s="33">
        <f>'[1]Sheet 1'!E77</f>
        <v>1.4584999999999999</v>
      </c>
      <c r="K79" s="9">
        <f>'[1]Sheet 1'!F77</f>
        <v>1.625</v>
      </c>
      <c r="L79" s="9">
        <f>'[1]Sheet 1'!G77</f>
        <v>1.7629999999999999</v>
      </c>
      <c r="M79" s="34">
        <f>'[1]Sheet 1'!H77</f>
        <v>1.9995000000000001</v>
      </c>
    </row>
    <row r="80" spans="6:13">
      <c r="F80" s="26">
        <f>'[1]Sheet 1'!A78</f>
        <v>0</v>
      </c>
      <c r="G80" s="27">
        <f>'[1]Sheet 1'!B78</f>
        <v>0</v>
      </c>
      <c r="H80" s="30" t="str">
        <f>'[1]Sheet 1'!C78</f>
        <v>MAX/min</v>
      </c>
      <c r="I80" s="30">
        <f>'[1]Sheet 1'!D78</f>
        <v>5.0046511627906982</v>
      </c>
      <c r="J80" s="31">
        <f>'[1]Sheet 1'!E78</f>
        <v>1.4187743190661477</v>
      </c>
      <c r="K80" s="30">
        <f>'[1]Sheet 1'!F78</f>
        <v>1.2423547400611621</v>
      </c>
      <c r="L80" s="30">
        <f>'[1]Sheet 1'!G78</f>
        <v>1.2770735240854763</v>
      </c>
      <c r="M80" s="32">
        <f>'[1]Sheet 1'!H78</f>
        <v>1.3519269776876268</v>
      </c>
    </row>
    <row r="81" spans="6:13">
      <c r="F81" s="26">
        <f>'[1]Sheet 1'!A79</f>
        <v>0</v>
      </c>
      <c r="G81" s="27" t="str">
        <f>'[1]Sheet 1'!B79</f>
        <v>Nat</v>
      </c>
      <c r="H81" s="35" t="str">
        <f>'[1]Sheet 1'!C79</f>
        <v>min</v>
      </c>
      <c r="I81" s="36">
        <f>'[1]Sheet 1'!D79</f>
        <v>9.7500000000000003E-2</v>
      </c>
      <c r="J81" s="37">
        <f>'[1]Sheet 1'!E79</f>
        <v>0.60950000000000004</v>
      </c>
      <c r="K81" s="36">
        <f>'[1]Sheet 1'!F79</f>
        <v>1.23</v>
      </c>
      <c r="L81" s="36">
        <f>'[1]Sheet 1'!G79</f>
        <v>1.4255</v>
      </c>
      <c r="M81" s="38">
        <f>'[1]Sheet 1'!H79</f>
        <v>1.5605</v>
      </c>
    </row>
    <row r="82" spans="6:13">
      <c r="F82" s="26">
        <f>'[1]Sheet 1'!A80</f>
        <v>0</v>
      </c>
      <c r="G82" s="27">
        <f>'[1]Sheet 1'!B80</f>
        <v>0</v>
      </c>
      <c r="H82" s="35" t="str">
        <f>'[1]Sheet 1'!C80</f>
        <v>Q1</v>
      </c>
      <c r="I82" s="36">
        <f>'[1]Sheet 1'!D80</f>
        <v>0.58337499999999998</v>
      </c>
      <c r="J82" s="37">
        <f>'[1]Sheet 1'!E80</f>
        <v>1.1637499999999998</v>
      </c>
      <c r="K82" s="36">
        <f>'[1]Sheet 1'!F80</f>
        <v>1.3685</v>
      </c>
      <c r="L82" s="36">
        <f>'[1]Sheet 1'!G80</f>
        <v>1.5785</v>
      </c>
      <c r="M82" s="38">
        <f>'[1]Sheet 1'!H80</f>
        <v>1.728</v>
      </c>
    </row>
    <row r="83" spans="6:13">
      <c r="F83" s="26">
        <f>'[1]Sheet 1'!A81</f>
        <v>0</v>
      </c>
      <c r="G83" s="27">
        <f>'[1]Sheet 1'!B81</f>
        <v>0</v>
      </c>
      <c r="H83" s="35" t="str">
        <f>'[1]Sheet 1'!C81</f>
        <v>Q2</v>
      </c>
      <c r="I83" s="36">
        <f>'[1]Sheet 1'!D81</f>
        <v>0.75775000000000003</v>
      </c>
      <c r="J83" s="37">
        <f>'[1]Sheet 1'!E81</f>
        <v>1.22675</v>
      </c>
      <c r="K83" s="36">
        <f>'[1]Sheet 1'!F81</f>
        <v>1.4329749999999999</v>
      </c>
      <c r="L83" s="36">
        <f>'[1]Sheet 1'!G81</f>
        <v>1.62775</v>
      </c>
      <c r="M83" s="38">
        <f>'[1]Sheet 1'!H81</f>
        <v>1.7827500000000001</v>
      </c>
    </row>
    <row r="84" spans="6:13">
      <c r="F84" s="26">
        <f>'[1]Sheet 1'!A82</f>
        <v>0</v>
      </c>
      <c r="G84" s="27">
        <f>'[1]Sheet 1'!B82</f>
        <v>0</v>
      </c>
      <c r="H84" s="35" t="str">
        <f>'[1]Sheet 1'!C82</f>
        <v>mean</v>
      </c>
      <c r="I84" s="36">
        <f>'[1]Sheet 1'!D82</f>
        <v>0.72089285714285711</v>
      </c>
      <c r="J84" s="37">
        <f>'[1]Sheet 1'!E82</f>
        <v>1.2213214285714287</v>
      </c>
      <c r="K84" s="36">
        <f>'[1]Sheet 1'!F82</f>
        <v>1.4507821428571432</v>
      </c>
      <c r="L84" s="36">
        <f>'[1]Sheet 1'!G82</f>
        <v>1.6341071428571425</v>
      </c>
      <c r="M84" s="38">
        <f>'[1]Sheet 1'!H82</f>
        <v>1.7868571428571425</v>
      </c>
    </row>
    <row r="85" spans="6:13">
      <c r="F85" s="26">
        <f>'[1]Sheet 1'!A83</f>
        <v>0</v>
      </c>
      <c r="G85" s="27">
        <f>'[1]Sheet 1'!B83</f>
        <v>0</v>
      </c>
      <c r="H85" s="35" t="str">
        <f>'[1]Sheet 1'!C83</f>
        <v>Q3</v>
      </c>
      <c r="I85" s="36">
        <f>'[1]Sheet 1'!D83</f>
        <v>0.81137499999999996</v>
      </c>
      <c r="J85" s="37">
        <f>'[1]Sheet 1'!E83</f>
        <v>1.3587500000000001</v>
      </c>
      <c r="K85" s="36">
        <f>'[1]Sheet 1'!F83</f>
        <v>1.54725</v>
      </c>
      <c r="L85" s="36">
        <f>'[1]Sheet 1'!G83</f>
        <v>1.696375</v>
      </c>
      <c r="M85" s="38">
        <f>'[1]Sheet 1'!H83</f>
        <v>1.8254999999999999</v>
      </c>
    </row>
    <row r="86" spans="6:13">
      <c r="F86" s="26">
        <f>'[1]Sheet 1'!A84</f>
        <v>0</v>
      </c>
      <c r="G86" s="27">
        <f>'[1]Sheet 1'!B84</f>
        <v>0</v>
      </c>
      <c r="H86" s="35" t="str">
        <f>'[1]Sheet 1'!C84</f>
        <v>MAX</v>
      </c>
      <c r="I86" s="36">
        <f>'[1]Sheet 1'!D84</f>
        <v>1.2115</v>
      </c>
      <c r="J86" s="37">
        <f>'[1]Sheet 1'!E84</f>
        <v>1.4655</v>
      </c>
      <c r="K86" s="36">
        <f>'[1]Sheet 1'!F84</f>
        <v>1.6815</v>
      </c>
      <c r="L86" s="36">
        <f>'[1]Sheet 1'!G84</f>
        <v>1.8740000000000001</v>
      </c>
      <c r="M86" s="38">
        <f>'[1]Sheet 1'!H84</f>
        <v>2.181</v>
      </c>
    </row>
    <row r="87" spans="6:13">
      <c r="F87" s="39">
        <f>'[1]Sheet 1'!A85</f>
        <v>0</v>
      </c>
      <c r="G87" s="27">
        <f>'[1]Sheet 1'!B85</f>
        <v>0</v>
      </c>
      <c r="H87" s="30" t="str">
        <f>'[1]Sheet 1'!C85</f>
        <v>MAX/min</v>
      </c>
      <c r="I87" s="30">
        <f>'[1]Sheet 1'!D85</f>
        <v>12.425641025641026</v>
      </c>
      <c r="J87" s="31">
        <f>'[1]Sheet 1'!E85</f>
        <v>2.4044298605414274</v>
      </c>
      <c r="K87" s="30">
        <f>'[1]Sheet 1'!F85</f>
        <v>1.3670731707317074</v>
      </c>
      <c r="L87" s="30">
        <f>'[1]Sheet 1'!G85</f>
        <v>1.3146264468607507</v>
      </c>
      <c r="M87" s="32">
        <f>'[1]Sheet 1'!H85</f>
        <v>1.3976289650752964</v>
      </c>
    </row>
    <row r="88" spans="6:13">
      <c r="F88" s="20" t="str">
        <f>'[1]Sheet 1'!A86</f>
        <v xml:space="preserve"> -Fe</v>
      </c>
      <c r="G88" s="21" t="str">
        <f>'[1]Sheet 1'!B86</f>
        <v>overall</v>
      </c>
      <c r="H88" s="22" t="str">
        <f>'[1]Sheet 1'!C86</f>
        <v>min</v>
      </c>
      <c r="I88" s="23">
        <f>'[1]Sheet 1'!D86</f>
        <v>0.23549999999999999</v>
      </c>
      <c r="J88" s="24">
        <f>'[1]Sheet 1'!E86</f>
        <v>0.90049999999999997</v>
      </c>
      <c r="K88" s="23">
        <f>'[1]Sheet 1'!F86</f>
        <v>1.542</v>
      </c>
      <c r="L88" s="23">
        <f>'[1]Sheet 1'!G86</f>
        <v>1.7775000000000001</v>
      </c>
      <c r="M88" s="25">
        <f>'[1]Sheet 1'!H86</f>
        <v>2.0489999999999999</v>
      </c>
    </row>
    <row r="89" spans="6:13">
      <c r="F89" s="26">
        <f>'[1]Sheet 1'!A87</f>
        <v>0</v>
      </c>
      <c r="G89" s="27">
        <f>'[1]Sheet 1'!B87</f>
        <v>0</v>
      </c>
      <c r="H89" s="1" t="str">
        <f>'[1]Sheet 1'!C87</f>
        <v>Q1</v>
      </c>
      <c r="I89" s="10">
        <f>'[1]Sheet 1'!D87</f>
        <v>0.63937500000000003</v>
      </c>
      <c r="J89" s="28">
        <f>'[1]Sheet 1'!E87</f>
        <v>1.225625</v>
      </c>
      <c r="K89" s="10">
        <f>'[1]Sheet 1'!F87</f>
        <v>1.752375</v>
      </c>
      <c r="L89" s="10">
        <f>'[1]Sheet 1'!G87</f>
        <v>1.928625</v>
      </c>
      <c r="M89" s="29">
        <f>'[1]Sheet 1'!H87</f>
        <v>2.2123124999999999</v>
      </c>
    </row>
    <row r="90" spans="6:13">
      <c r="F90" s="26">
        <f>'[1]Sheet 1'!A88</f>
        <v>0</v>
      </c>
      <c r="G90" s="27">
        <f>'[1]Sheet 1'!B88</f>
        <v>0</v>
      </c>
      <c r="H90" s="1" t="str">
        <f>'[1]Sheet 1'!C88</f>
        <v>Q2</v>
      </c>
      <c r="I90" s="10">
        <f>'[1]Sheet 1'!D88</f>
        <v>0.83824999999999994</v>
      </c>
      <c r="J90" s="28">
        <f>'[1]Sheet 1'!E88</f>
        <v>1.3845000000000001</v>
      </c>
      <c r="K90" s="10">
        <f>'[1]Sheet 1'!F88</f>
        <v>1.85775</v>
      </c>
      <c r="L90" s="10">
        <f>'[1]Sheet 1'!G88</f>
        <v>2.0448750000000002</v>
      </c>
      <c r="M90" s="29">
        <f>'[1]Sheet 1'!H88</f>
        <v>2.285625</v>
      </c>
    </row>
    <row r="91" spans="6:13">
      <c r="F91" s="26">
        <f>'[1]Sheet 1'!A89</f>
        <v>0</v>
      </c>
      <c r="G91" s="27">
        <f>'[1]Sheet 1'!B89</f>
        <v>0</v>
      </c>
      <c r="H91" s="1" t="str">
        <f>'[1]Sheet 1'!C89</f>
        <v>mean</v>
      </c>
      <c r="I91" s="10">
        <f>'[1]Sheet 1'!D89</f>
        <v>0.85566666666666658</v>
      </c>
      <c r="J91" s="28">
        <f>'[1]Sheet 1'!E89</f>
        <v>1.4033958333333334</v>
      </c>
      <c r="K91" s="10">
        <f>'[1]Sheet 1'!F89</f>
        <v>1.8374895833333333</v>
      </c>
      <c r="L91" s="10">
        <f>'[1]Sheet 1'!G89</f>
        <v>2.0392812500000006</v>
      </c>
      <c r="M91" s="29">
        <f>'[1]Sheet 1'!H89</f>
        <v>2.2965624999999998</v>
      </c>
    </row>
    <row r="92" spans="6:13">
      <c r="F92" s="26">
        <f>'[1]Sheet 1'!A90</f>
        <v>0</v>
      </c>
      <c r="G92" s="27">
        <f>'[1]Sheet 1'!B90</f>
        <v>0</v>
      </c>
      <c r="H92" s="1" t="str">
        <f>'[1]Sheet 1'!C90</f>
        <v>Q3</v>
      </c>
      <c r="I92" s="10">
        <f>'[1]Sheet 1'!D90</f>
        <v>1.1188750000000001</v>
      </c>
      <c r="J92" s="28">
        <f>'[1]Sheet 1'!E90</f>
        <v>1.5473749999999999</v>
      </c>
      <c r="K92" s="10">
        <f>'[1]Sheet 1'!F90</f>
        <v>1.9455</v>
      </c>
      <c r="L92" s="10">
        <f>'[1]Sheet 1'!G90</f>
        <v>2.1451875</v>
      </c>
      <c r="M92" s="29">
        <f>'[1]Sheet 1'!H90</f>
        <v>2.3881874999999999</v>
      </c>
    </row>
    <row r="93" spans="6:13">
      <c r="F93" s="26">
        <f>'[1]Sheet 1'!A91</f>
        <v>0</v>
      </c>
      <c r="G93" s="27">
        <f>'[1]Sheet 1'!B91</f>
        <v>0</v>
      </c>
      <c r="H93" s="1" t="str">
        <f>'[1]Sheet 1'!C91</f>
        <v>MAX</v>
      </c>
      <c r="I93" s="10">
        <f>'[1]Sheet 1'!D91</f>
        <v>1.4165000000000001</v>
      </c>
      <c r="J93" s="28">
        <f>'[1]Sheet 1'!E91</f>
        <v>1.8420000000000001</v>
      </c>
      <c r="K93" s="10">
        <f>'[1]Sheet 1'!F91</f>
        <v>2.0797500000000002</v>
      </c>
      <c r="L93" s="10">
        <f>'[1]Sheet 1'!G91</f>
        <v>2.2657500000000002</v>
      </c>
      <c r="M93" s="29">
        <f>'[1]Sheet 1'!H91</f>
        <v>2.5462500000000001</v>
      </c>
    </row>
    <row r="94" spans="6:13">
      <c r="F94" s="26">
        <f>'[1]Sheet 1'!A92</f>
        <v>0</v>
      </c>
      <c r="G94" s="27">
        <f>'[1]Sheet 1'!B92</f>
        <v>0</v>
      </c>
      <c r="H94" s="30" t="str">
        <f>'[1]Sheet 1'!C92</f>
        <v>MAX/min</v>
      </c>
      <c r="I94" s="30">
        <f>'[1]Sheet 1'!D92</f>
        <v>6.0148619957537166</v>
      </c>
      <c r="J94" s="31">
        <f>'[1]Sheet 1'!E92</f>
        <v>2.0455302609661299</v>
      </c>
      <c r="K94" s="30">
        <f>'[1]Sheet 1'!F92</f>
        <v>1.3487354085603114</v>
      </c>
      <c r="L94" s="30">
        <f>'[1]Sheet 1'!G92</f>
        <v>1.2746835443037976</v>
      </c>
      <c r="M94" s="32">
        <f>'[1]Sheet 1'!H92</f>
        <v>1.2426793557833091</v>
      </c>
    </row>
    <row r="95" spans="6:13">
      <c r="F95" s="26">
        <f>'[1]Sheet 1'!A93</f>
        <v>0</v>
      </c>
      <c r="G95" s="27" t="str">
        <f>'[1]Sheet 1'!B93</f>
        <v>Lab</v>
      </c>
      <c r="H95" s="8" t="str">
        <f>'[1]Sheet 1'!C93</f>
        <v>min</v>
      </c>
      <c r="I95" s="9">
        <f>'[1]Sheet 1'!D93</f>
        <v>0.23549999999999999</v>
      </c>
      <c r="J95" s="33">
        <f>'[1]Sheet 1'!E93</f>
        <v>0.90049999999999997</v>
      </c>
      <c r="K95" s="9">
        <f>'[1]Sheet 1'!F93</f>
        <v>1.5907500000000001</v>
      </c>
      <c r="L95" s="9">
        <f>'[1]Sheet 1'!G93</f>
        <v>1.7902499999999999</v>
      </c>
      <c r="M95" s="34">
        <f>'[1]Sheet 1'!H93</f>
        <v>2.0865</v>
      </c>
    </row>
    <row r="96" spans="6:13">
      <c r="F96" s="26">
        <f>'[1]Sheet 1'!A94</f>
        <v>0</v>
      </c>
      <c r="G96" s="27">
        <f>'[1]Sheet 1'!B94</f>
        <v>0</v>
      </c>
      <c r="H96" s="8" t="str">
        <f>'[1]Sheet 1'!C94</f>
        <v>Q1</v>
      </c>
      <c r="I96" s="9">
        <f>'[1]Sheet 1'!D94</f>
        <v>0.63924999999999998</v>
      </c>
      <c r="J96" s="33">
        <f>'[1]Sheet 1'!E94</f>
        <v>1.377375</v>
      </c>
      <c r="K96" s="9">
        <f>'[1]Sheet 1'!F94</f>
        <v>1.7653125000000001</v>
      </c>
      <c r="L96" s="9">
        <f>'[1]Sheet 1'!G94</f>
        <v>1.93425</v>
      </c>
      <c r="M96" s="34">
        <f>'[1]Sheet 1'!H94</f>
        <v>2.2051875000000001</v>
      </c>
    </row>
    <row r="97" spans="6:13">
      <c r="F97" s="26">
        <f>'[1]Sheet 1'!A95</f>
        <v>0</v>
      </c>
      <c r="G97" s="27">
        <f>'[1]Sheet 1'!B95</f>
        <v>0</v>
      </c>
      <c r="H97" s="8" t="str">
        <f>'[1]Sheet 1'!C95</f>
        <v>Q2</v>
      </c>
      <c r="I97" s="9">
        <f>'[1]Sheet 1'!D95</f>
        <v>0.95725000000000005</v>
      </c>
      <c r="J97" s="33">
        <f>'[1]Sheet 1'!E95</f>
        <v>1.493625</v>
      </c>
      <c r="K97" s="9">
        <f>'[1]Sheet 1'!F95</f>
        <v>1.875375</v>
      </c>
      <c r="L97" s="9">
        <f>'[1]Sheet 1'!G95</f>
        <v>2.085375</v>
      </c>
      <c r="M97" s="34">
        <f>'[1]Sheet 1'!H95</f>
        <v>2.3688750000000001</v>
      </c>
    </row>
    <row r="98" spans="6:13">
      <c r="F98" s="26">
        <f>'[1]Sheet 1'!A96</f>
        <v>0</v>
      </c>
      <c r="G98" s="27">
        <f>'[1]Sheet 1'!B96</f>
        <v>0</v>
      </c>
      <c r="H98" s="8" t="str">
        <f>'[1]Sheet 1'!C96</f>
        <v>mean</v>
      </c>
      <c r="I98" s="9">
        <f>'[1]Sheet 1'!D96</f>
        <v>0.87085000000000012</v>
      </c>
      <c r="J98" s="33">
        <f>'[1]Sheet 1'!E96</f>
        <v>1.4944250000000001</v>
      </c>
      <c r="K98" s="9">
        <f>'[1]Sheet 1'!F96</f>
        <v>1.8660749999999999</v>
      </c>
      <c r="L98" s="9">
        <f>'[1]Sheet 1'!G96</f>
        <v>2.0539500000000004</v>
      </c>
      <c r="M98" s="34">
        <f>'[1]Sheet 1'!H96</f>
        <v>2.3036250000000003</v>
      </c>
    </row>
    <row r="99" spans="6:13">
      <c r="F99" s="26">
        <f>'[1]Sheet 1'!A97</f>
        <v>0</v>
      </c>
      <c r="G99" s="27">
        <f>'[1]Sheet 1'!B97</f>
        <v>0</v>
      </c>
      <c r="H99" s="8" t="str">
        <f>'[1]Sheet 1'!C97</f>
        <v>Q3</v>
      </c>
      <c r="I99" s="9">
        <f>'[1]Sheet 1'!D97</f>
        <v>1.096125</v>
      </c>
      <c r="J99" s="33">
        <f>'[1]Sheet 1'!E97</f>
        <v>1.72925</v>
      </c>
      <c r="K99" s="9">
        <f>'[1]Sheet 1'!F97</f>
        <v>1.9818750000000001</v>
      </c>
      <c r="L99" s="9">
        <f>'[1]Sheet 1'!G97</f>
        <v>2.1665625000000004</v>
      </c>
      <c r="M99" s="34">
        <f>'[1]Sheet 1'!H97</f>
        <v>2.4013125</v>
      </c>
    </row>
    <row r="100" spans="6:13">
      <c r="F100" s="26">
        <f>'[1]Sheet 1'!A98</f>
        <v>0</v>
      </c>
      <c r="G100" s="27">
        <f>'[1]Sheet 1'!B98</f>
        <v>0</v>
      </c>
      <c r="H100" s="8" t="str">
        <f>'[1]Sheet 1'!C98</f>
        <v>MAX</v>
      </c>
      <c r="I100" s="9">
        <f>'[1]Sheet 1'!D98</f>
        <v>1.4165000000000001</v>
      </c>
      <c r="J100" s="33">
        <f>'[1]Sheet 1'!E98</f>
        <v>1.8420000000000001</v>
      </c>
      <c r="K100" s="9">
        <f>'[1]Sheet 1'!F98</f>
        <v>2.0797500000000002</v>
      </c>
      <c r="L100" s="9">
        <f>'[1]Sheet 1'!G98</f>
        <v>2.2657500000000002</v>
      </c>
      <c r="M100" s="34">
        <f>'[1]Sheet 1'!H98</f>
        <v>2.4637500000000001</v>
      </c>
    </row>
    <row r="101" spans="6:13">
      <c r="F101" s="26">
        <f>'[1]Sheet 1'!A99</f>
        <v>0</v>
      </c>
      <c r="G101" s="27">
        <f>'[1]Sheet 1'!B99</f>
        <v>0</v>
      </c>
      <c r="H101" s="30" t="str">
        <f>'[1]Sheet 1'!C99</f>
        <v>MAX/min</v>
      </c>
      <c r="I101" s="30">
        <f>'[1]Sheet 1'!D99</f>
        <v>6.0148619957537166</v>
      </c>
      <c r="J101" s="31">
        <f>'[1]Sheet 1'!E99</f>
        <v>2.0455302609661299</v>
      </c>
      <c r="K101" s="30">
        <f>'[1]Sheet 1'!F99</f>
        <v>1.3074021687883075</v>
      </c>
      <c r="L101" s="30">
        <f>'[1]Sheet 1'!G99</f>
        <v>1.265605362379556</v>
      </c>
      <c r="M101" s="32">
        <f>'[1]Sheet 1'!H99</f>
        <v>1.1808051761322789</v>
      </c>
    </row>
    <row r="102" spans="6:13">
      <c r="F102" s="26">
        <f>'[1]Sheet 1'!A100</f>
        <v>0</v>
      </c>
      <c r="G102" s="27" t="str">
        <f>'[1]Sheet 1'!B100</f>
        <v>Nat</v>
      </c>
      <c r="H102" s="35" t="str">
        <f>'[1]Sheet 1'!C100</f>
        <v>min</v>
      </c>
      <c r="I102" s="36">
        <f>'[1]Sheet 1'!D100</f>
        <v>0.35049999999999998</v>
      </c>
      <c r="J102" s="37">
        <f>'[1]Sheet 1'!E100</f>
        <v>1.03325</v>
      </c>
      <c r="K102" s="36">
        <f>'[1]Sheet 1'!F100</f>
        <v>1.542</v>
      </c>
      <c r="L102" s="36">
        <f>'[1]Sheet 1'!G100</f>
        <v>1.7775000000000001</v>
      </c>
      <c r="M102" s="38">
        <f>'[1]Sheet 1'!H100</f>
        <v>2.0489999999999999</v>
      </c>
    </row>
    <row r="103" spans="6:13">
      <c r="F103" s="26">
        <f>'[1]Sheet 1'!A101</f>
        <v>0</v>
      </c>
      <c r="G103" s="27">
        <f>'[1]Sheet 1'!B101</f>
        <v>0</v>
      </c>
      <c r="H103" s="35" t="str">
        <f>'[1]Sheet 1'!C101</f>
        <v>Q1</v>
      </c>
      <c r="I103" s="36">
        <f>'[1]Sheet 1'!D101</f>
        <v>0.66825000000000001</v>
      </c>
      <c r="J103" s="37">
        <f>'[1]Sheet 1'!E101</f>
        <v>1.197125</v>
      </c>
      <c r="K103" s="36">
        <f>'[1]Sheet 1'!F101</f>
        <v>1.762875</v>
      </c>
      <c r="L103" s="36">
        <f>'[1]Sheet 1'!G101</f>
        <v>1.95</v>
      </c>
      <c r="M103" s="38">
        <f>'[1]Sheet 1'!H101</f>
        <v>2.2149375</v>
      </c>
    </row>
    <row r="104" spans="6:13">
      <c r="F104" s="26">
        <f>'[1]Sheet 1'!A102</f>
        <v>0</v>
      </c>
      <c r="G104" s="27">
        <f>'[1]Sheet 1'!B102</f>
        <v>0</v>
      </c>
      <c r="H104" s="35" t="str">
        <f>'[1]Sheet 1'!C102</f>
        <v>Q2</v>
      </c>
      <c r="I104" s="36">
        <f>'[1]Sheet 1'!D102</f>
        <v>0.79150000000000009</v>
      </c>
      <c r="J104" s="37">
        <f>'[1]Sheet 1'!E102</f>
        <v>1.3631250000000001</v>
      </c>
      <c r="K104" s="36">
        <f>'[1]Sheet 1'!F102</f>
        <v>1.8326249999999999</v>
      </c>
      <c r="L104" s="36">
        <f>'[1]Sheet 1'!G102</f>
        <v>2.0448750000000002</v>
      </c>
      <c r="M104" s="38">
        <f>'[1]Sheet 1'!H102</f>
        <v>2.2638749999999996</v>
      </c>
    </row>
    <row r="105" spans="6:13">
      <c r="F105" s="26">
        <f>'[1]Sheet 1'!A103</f>
        <v>0</v>
      </c>
      <c r="G105" s="27">
        <f>'[1]Sheet 1'!B103</f>
        <v>0</v>
      </c>
      <c r="H105" s="35" t="str">
        <f>'[1]Sheet 1'!C103</f>
        <v>mean</v>
      </c>
      <c r="I105" s="36">
        <f>'[1]Sheet 1'!D103</f>
        <v>0.84482142857142861</v>
      </c>
      <c r="J105" s="37">
        <f>'[1]Sheet 1'!E103</f>
        <v>1.3383749999999996</v>
      </c>
      <c r="K105" s="36">
        <f>'[1]Sheet 1'!F103</f>
        <v>1.8170714285714287</v>
      </c>
      <c r="L105" s="36">
        <f>'[1]Sheet 1'!G103</f>
        <v>2.0288035714285715</v>
      </c>
      <c r="M105" s="38">
        <f>'[1]Sheet 1'!H103</f>
        <v>2.2915178571428569</v>
      </c>
    </row>
    <row r="106" spans="6:13">
      <c r="F106" s="26">
        <f>'[1]Sheet 1'!A104</f>
        <v>0</v>
      </c>
      <c r="G106" s="27">
        <f>'[1]Sheet 1'!B104</f>
        <v>0</v>
      </c>
      <c r="H106" s="35" t="str">
        <f>'[1]Sheet 1'!C104</f>
        <v>Q3</v>
      </c>
      <c r="I106" s="36">
        <f>'[1]Sheet 1'!D104</f>
        <v>1.0934999999999999</v>
      </c>
      <c r="J106" s="37">
        <f>'[1]Sheet 1'!E104</f>
        <v>1.4236875</v>
      </c>
      <c r="K106" s="36">
        <f>'[1]Sheet 1'!F104</f>
        <v>1.9340625</v>
      </c>
      <c r="L106" s="36">
        <f>'[1]Sheet 1'!G104</f>
        <v>2.109375</v>
      </c>
      <c r="M106" s="38">
        <f>'[1]Sheet 1'!H104</f>
        <v>2.3488125000000002</v>
      </c>
    </row>
    <row r="107" spans="6:13">
      <c r="F107" s="26">
        <f>'[1]Sheet 1'!A105</f>
        <v>0</v>
      </c>
      <c r="G107" s="27">
        <f>'[1]Sheet 1'!B105</f>
        <v>0</v>
      </c>
      <c r="H107" s="35" t="str">
        <f>'[1]Sheet 1'!C105</f>
        <v>MAX</v>
      </c>
      <c r="I107" s="36">
        <f>'[1]Sheet 1'!D105</f>
        <v>1.3534999999999999</v>
      </c>
      <c r="J107" s="37">
        <f>'[1]Sheet 1'!E105</f>
        <v>1.7629999999999999</v>
      </c>
      <c r="K107" s="36">
        <f>'[1]Sheet 1'!F105</f>
        <v>2.0122499999999999</v>
      </c>
      <c r="L107" s="36">
        <f>'[1]Sheet 1'!G105</f>
        <v>2.2162500000000001</v>
      </c>
      <c r="M107" s="38">
        <f>'[1]Sheet 1'!H105</f>
        <v>2.5462500000000001</v>
      </c>
    </row>
    <row r="108" spans="6:13">
      <c r="F108" s="39">
        <f>'[1]Sheet 1'!A106</f>
        <v>0</v>
      </c>
      <c r="G108" s="27">
        <f>'[1]Sheet 1'!B106</f>
        <v>0</v>
      </c>
      <c r="H108" s="30" t="str">
        <f>'[1]Sheet 1'!C106</f>
        <v>MAX/min</v>
      </c>
      <c r="I108" s="30">
        <f>'[1]Sheet 1'!D106</f>
        <v>3.8616262482168331</v>
      </c>
      <c r="J108" s="31">
        <f>'[1]Sheet 1'!E106</f>
        <v>1.7062666344060005</v>
      </c>
      <c r="K108" s="30">
        <f>'[1]Sheet 1'!F106</f>
        <v>1.3049610894941632</v>
      </c>
      <c r="L108" s="30">
        <f>'[1]Sheet 1'!G106</f>
        <v>1.2468354430379747</v>
      </c>
      <c r="M108" s="32">
        <f>'[1]Sheet 1'!H106</f>
        <v>1.2426793557833091</v>
      </c>
    </row>
    <row r="109" spans="6:13">
      <c r="F109" s="20" t="str">
        <f>'[1]Sheet 1'!A107</f>
        <v xml:space="preserve"> -Mg</v>
      </c>
      <c r="G109" s="21" t="str">
        <f>'[1]Sheet 1'!B107</f>
        <v>overall</v>
      </c>
      <c r="H109" s="22" t="str">
        <f>'[1]Sheet 1'!C107</f>
        <v>min</v>
      </c>
      <c r="I109" s="23">
        <f>'[1]Sheet 1'!D107</f>
        <v>4.2999999999999997E-2</v>
      </c>
      <c r="J109" s="24">
        <f>'[1]Sheet 1'!E107</f>
        <v>0.15575</v>
      </c>
      <c r="K109" s="23">
        <f>'[1]Sheet 1'!F107</f>
        <v>0.87</v>
      </c>
      <c r="L109" s="23">
        <f>'[1]Sheet 1'!G107</f>
        <v>0.85650000000000004</v>
      </c>
      <c r="M109" s="25">
        <f>'[1]Sheet 1'!H107</f>
        <v>0.79649999999999999</v>
      </c>
    </row>
    <row r="110" spans="6:13">
      <c r="F110" s="26">
        <f>'[1]Sheet 1'!A108</f>
        <v>0</v>
      </c>
      <c r="G110" s="27">
        <f>'[1]Sheet 1'!B108</f>
        <v>0</v>
      </c>
      <c r="H110" s="1" t="str">
        <f>'[1]Sheet 1'!C108</f>
        <v>Q1</v>
      </c>
      <c r="I110" s="10">
        <f>'[1]Sheet 1'!D108</f>
        <v>0.53749999999999998</v>
      </c>
      <c r="J110" s="28">
        <f>'[1]Sheet 1'!E108</f>
        <v>1.189875</v>
      </c>
      <c r="K110" s="10">
        <f>'[1]Sheet 1'!F108</f>
        <v>1.4810624999999999</v>
      </c>
      <c r="L110" s="10">
        <f>'[1]Sheet 1'!G108</f>
        <v>1.705125</v>
      </c>
      <c r="M110" s="29">
        <f>'[1]Sheet 1'!H108</f>
        <v>1.8916875000000002</v>
      </c>
    </row>
    <row r="111" spans="6:13">
      <c r="F111" s="26">
        <f>'[1]Sheet 1'!A109</f>
        <v>0</v>
      </c>
      <c r="G111" s="27">
        <f>'[1]Sheet 1'!B109</f>
        <v>0</v>
      </c>
      <c r="H111" s="1" t="str">
        <f>'[1]Sheet 1'!C109</f>
        <v>Q2</v>
      </c>
      <c r="I111" s="10">
        <f>'[1]Sheet 1'!D109</f>
        <v>0.71225000000000005</v>
      </c>
      <c r="J111" s="28">
        <f>'[1]Sheet 1'!E109</f>
        <v>1.27475</v>
      </c>
      <c r="K111" s="10">
        <f>'[1]Sheet 1'!F109</f>
        <v>1.6428750000000001</v>
      </c>
      <c r="L111" s="10">
        <f>'[1]Sheet 1'!G109</f>
        <v>1.8472499999999998</v>
      </c>
      <c r="M111" s="29">
        <f>'[1]Sheet 1'!H109</f>
        <v>2.0373749999999999</v>
      </c>
    </row>
    <row r="112" spans="6:13">
      <c r="F112" s="26">
        <f>'[1]Sheet 1'!A110</f>
        <v>0</v>
      </c>
      <c r="G112" s="27">
        <f>'[1]Sheet 1'!B110</f>
        <v>0</v>
      </c>
      <c r="H112" s="1" t="str">
        <f>'[1]Sheet 1'!C110</f>
        <v>mean</v>
      </c>
      <c r="I112" s="10">
        <f>'[1]Sheet 1'!D110</f>
        <v>0.70935416666666651</v>
      </c>
      <c r="J112" s="28">
        <f>'[1]Sheet 1'!E110</f>
        <v>1.2303229166666665</v>
      </c>
      <c r="K112" s="10">
        <f>'[1]Sheet 1'!F110</f>
        <v>1.5903750000000001</v>
      </c>
      <c r="L112" s="10">
        <f>'[1]Sheet 1'!G110</f>
        <v>1.8091249999999999</v>
      </c>
      <c r="M112" s="29">
        <f>'[1]Sheet 1'!H110</f>
        <v>2.0055937500000005</v>
      </c>
    </row>
    <row r="113" spans="6:13">
      <c r="F113" s="26">
        <f>'[1]Sheet 1'!A111</f>
        <v>0</v>
      </c>
      <c r="G113" s="27">
        <f>'[1]Sheet 1'!B111</f>
        <v>0</v>
      </c>
      <c r="H113" s="1" t="str">
        <f>'[1]Sheet 1'!C111</f>
        <v>Q3</v>
      </c>
      <c r="I113" s="10">
        <f>'[1]Sheet 1'!D111</f>
        <v>0.89149999999999996</v>
      </c>
      <c r="J113" s="28">
        <f>'[1]Sheet 1'!E111</f>
        <v>1.343</v>
      </c>
      <c r="K113" s="10">
        <f>'[1]Sheet 1'!F111</f>
        <v>1.7405625</v>
      </c>
      <c r="L113" s="10">
        <f>'[1]Sheet 1'!G111</f>
        <v>1.9531875000000001</v>
      </c>
      <c r="M113" s="29">
        <f>'[1]Sheet 1'!H111</f>
        <v>2.2226249999999999</v>
      </c>
    </row>
    <row r="114" spans="6:13">
      <c r="F114" s="26">
        <f>'[1]Sheet 1'!A112</f>
        <v>0</v>
      </c>
      <c r="G114" s="27">
        <f>'[1]Sheet 1'!B112</f>
        <v>0</v>
      </c>
      <c r="H114" s="1" t="str">
        <f>'[1]Sheet 1'!C112</f>
        <v>MAX</v>
      </c>
      <c r="I114" s="10">
        <f>'[1]Sheet 1'!D112</f>
        <v>1.0914999999999999</v>
      </c>
      <c r="J114" s="28">
        <f>'[1]Sheet 1'!E112</f>
        <v>1.5525</v>
      </c>
      <c r="K114" s="10">
        <f>'[1]Sheet 1'!F112</f>
        <v>2.0655000000000001</v>
      </c>
      <c r="L114" s="10">
        <f>'[1]Sheet 1'!G112</f>
        <v>2.2185000000000001</v>
      </c>
      <c r="M114" s="29">
        <f>'[1]Sheet 1'!H112</f>
        <v>2.4907499999999998</v>
      </c>
    </row>
    <row r="115" spans="6:13">
      <c r="F115" s="26">
        <f>'[1]Sheet 1'!A113</f>
        <v>0</v>
      </c>
      <c r="G115" s="27">
        <f>'[1]Sheet 1'!B113</f>
        <v>0</v>
      </c>
      <c r="H115" s="30" t="str">
        <f>'[1]Sheet 1'!C113</f>
        <v>MAX/min</v>
      </c>
      <c r="I115" s="30">
        <f>'[1]Sheet 1'!D113</f>
        <v>25.38372093023256</v>
      </c>
      <c r="J115" s="31">
        <f>'[1]Sheet 1'!E113</f>
        <v>9.9678972712680576</v>
      </c>
      <c r="K115" s="30">
        <f>'[1]Sheet 1'!F113</f>
        <v>2.374137931034483</v>
      </c>
      <c r="L115" s="30">
        <f>'[1]Sheet 1'!G113</f>
        <v>2.5901926444833627</v>
      </c>
      <c r="M115" s="32">
        <f>'[1]Sheet 1'!H113</f>
        <v>3.1271186440677963</v>
      </c>
    </row>
    <row r="116" spans="6:13">
      <c r="F116" s="26">
        <f>'[1]Sheet 1'!A114</f>
        <v>0</v>
      </c>
      <c r="G116" s="27" t="str">
        <f>'[1]Sheet 1'!B114</f>
        <v>Lab</v>
      </c>
      <c r="H116" s="8" t="str">
        <f>'[1]Sheet 1'!C114</f>
        <v>min</v>
      </c>
      <c r="I116" s="9">
        <f>'[1]Sheet 1'!D114</f>
        <v>0.28299999999999997</v>
      </c>
      <c r="J116" s="33">
        <f>'[1]Sheet 1'!E114</f>
        <v>0.85</v>
      </c>
      <c r="K116" s="9">
        <f>'[1]Sheet 1'!F114</f>
        <v>1.3222499999999999</v>
      </c>
      <c r="L116" s="9">
        <f>'[1]Sheet 1'!G114</f>
        <v>1.6027499999999999</v>
      </c>
      <c r="M116" s="34">
        <f>'[1]Sheet 1'!H114</f>
        <v>1.7355</v>
      </c>
    </row>
    <row r="117" spans="6:13">
      <c r="F117" s="26">
        <f>'[1]Sheet 1'!A115</f>
        <v>0</v>
      </c>
      <c r="G117" s="27">
        <f>'[1]Sheet 1'!B115</f>
        <v>0</v>
      </c>
      <c r="H117" s="8" t="str">
        <f>'[1]Sheet 1'!C115</f>
        <v>Q1</v>
      </c>
      <c r="I117" s="9">
        <f>'[1]Sheet 1'!D115</f>
        <v>0.52549999999999997</v>
      </c>
      <c r="J117" s="33">
        <f>'[1]Sheet 1'!E115</f>
        <v>1.1919999999999999</v>
      </c>
      <c r="K117" s="9">
        <f>'[1]Sheet 1'!F115</f>
        <v>1.4276249999999999</v>
      </c>
      <c r="L117" s="9">
        <f>'[1]Sheet 1'!G115</f>
        <v>1.6946249999999998</v>
      </c>
      <c r="M117" s="34">
        <f>'[1]Sheet 1'!H115</f>
        <v>1.8448125</v>
      </c>
    </row>
    <row r="118" spans="6:13">
      <c r="F118" s="26">
        <f>'[1]Sheet 1'!A116</f>
        <v>0</v>
      </c>
      <c r="G118" s="27">
        <f>'[1]Sheet 1'!B116</f>
        <v>0</v>
      </c>
      <c r="H118" s="8" t="str">
        <f>'[1]Sheet 1'!C116</f>
        <v>Q2</v>
      </c>
      <c r="I118" s="9">
        <f>'[1]Sheet 1'!D116</f>
        <v>0.68874999999999997</v>
      </c>
      <c r="J118" s="33">
        <f>'[1]Sheet 1'!E116</f>
        <v>1.2482500000000001</v>
      </c>
      <c r="K118" s="9">
        <f>'[1]Sheet 1'!F116</f>
        <v>1.5562499999999999</v>
      </c>
      <c r="L118" s="9">
        <f>'[1]Sheet 1'!G116</f>
        <v>1.809375</v>
      </c>
      <c r="M118" s="34">
        <f>'[1]Sheet 1'!H116</f>
        <v>2.0313749999999997</v>
      </c>
    </row>
    <row r="119" spans="6:13">
      <c r="F119" s="26">
        <f>'[1]Sheet 1'!A117</f>
        <v>0</v>
      </c>
      <c r="G119" s="27">
        <f>'[1]Sheet 1'!B117</f>
        <v>0</v>
      </c>
      <c r="H119" s="8" t="str">
        <f>'[1]Sheet 1'!C117</f>
        <v>mean</v>
      </c>
      <c r="I119" s="9">
        <f>'[1]Sheet 1'!D117</f>
        <v>0.65734999999999988</v>
      </c>
      <c r="J119" s="33">
        <f>'[1]Sheet 1'!E117</f>
        <v>1.24885</v>
      </c>
      <c r="K119" s="9">
        <f>'[1]Sheet 1'!F117</f>
        <v>1.5784499999999997</v>
      </c>
      <c r="L119" s="9">
        <f>'[1]Sheet 1'!G117</f>
        <v>1.8194250000000001</v>
      </c>
      <c r="M119" s="34">
        <f>'[1]Sheet 1'!H117</f>
        <v>2.004975</v>
      </c>
    </row>
    <row r="120" spans="6:13">
      <c r="F120" s="26">
        <f>'[1]Sheet 1'!A118</f>
        <v>0</v>
      </c>
      <c r="G120" s="27">
        <f>'[1]Sheet 1'!B118</f>
        <v>0</v>
      </c>
      <c r="H120" s="8" t="str">
        <f>'[1]Sheet 1'!C118</f>
        <v>Q3</v>
      </c>
      <c r="I120" s="9">
        <f>'[1]Sheet 1'!D118</f>
        <v>0.77825</v>
      </c>
      <c r="J120" s="33">
        <f>'[1]Sheet 1'!E118</f>
        <v>1.3156249999999998</v>
      </c>
      <c r="K120" s="9">
        <f>'[1]Sheet 1'!F118</f>
        <v>1.7034375000000002</v>
      </c>
      <c r="L120" s="9">
        <f>'[1]Sheet 1'!G118</f>
        <v>1.9117500000000001</v>
      </c>
      <c r="M120" s="34">
        <f>'[1]Sheet 1'!H118</f>
        <v>2.1813750000000001</v>
      </c>
    </row>
    <row r="121" spans="6:13">
      <c r="F121" s="26">
        <f>'[1]Sheet 1'!A119</f>
        <v>0</v>
      </c>
      <c r="G121" s="27">
        <f>'[1]Sheet 1'!B119</f>
        <v>0</v>
      </c>
      <c r="H121" s="8" t="str">
        <f>'[1]Sheet 1'!C119</f>
        <v>MAX</v>
      </c>
      <c r="I121" s="9">
        <f>'[1]Sheet 1'!D119</f>
        <v>1.0189999999999999</v>
      </c>
      <c r="J121" s="33">
        <f>'[1]Sheet 1'!E119</f>
        <v>1.5525</v>
      </c>
      <c r="K121" s="9">
        <f>'[1]Sheet 1'!F119</f>
        <v>1.85025</v>
      </c>
      <c r="L121" s="9">
        <f>'[1]Sheet 1'!G119</f>
        <v>2.12025</v>
      </c>
      <c r="M121" s="34">
        <f>'[1]Sheet 1'!H119</f>
        <v>2.2477499999999999</v>
      </c>
    </row>
    <row r="122" spans="6:13">
      <c r="F122" s="26">
        <f>'[1]Sheet 1'!A120</f>
        <v>0</v>
      </c>
      <c r="G122" s="27">
        <f>'[1]Sheet 1'!B120</f>
        <v>0</v>
      </c>
      <c r="H122" s="30" t="str">
        <f>'[1]Sheet 1'!C120</f>
        <v>MAX/min</v>
      </c>
      <c r="I122" s="30">
        <f>'[1]Sheet 1'!D120</f>
        <v>3.6007067137809186</v>
      </c>
      <c r="J122" s="31">
        <f>'[1]Sheet 1'!E120</f>
        <v>1.8264705882352941</v>
      </c>
      <c r="K122" s="30">
        <f>'[1]Sheet 1'!F120</f>
        <v>1.3993193420306296</v>
      </c>
      <c r="L122" s="30">
        <f>'[1]Sheet 1'!G120</f>
        <v>1.3228825456247075</v>
      </c>
      <c r="M122" s="32">
        <f>'[1]Sheet 1'!H120</f>
        <v>1.2951598962834918</v>
      </c>
    </row>
    <row r="123" spans="6:13">
      <c r="F123" s="26">
        <f>'[1]Sheet 1'!A121</f>
        <v>0</v>
      </c>
      <c r="G123" s="27" t="str">
        <f>'[1]Sheet 1'!B121</f>
        <v>Nat</v>
      </c>
      <c r="H123" s="35" t="str">
        <f>'[1]Sheet 1'!C121</f>
        <v>min</v>
      </c>
      <c r="I123" s="36">
        <f>'[1]Sheet 1'!D121</f>
        <v>4.2999999999999997E-2</v>
      </c>
      <c r="J123" s="37">
        <f>'[1]Sheet 1'!E121</f>
        <v>0.15575</v>
      </c>
      <c r="K123" s="36">
        <f>'[1]Sheet 1'!F121</f>
        <v>0.87</v>
      </c>
      <c r="L123" s="36">
        <f>'[1]Sheet 1'!G121</f>
        <v>0.85650000000000004</v>
      </c>
      <c r="M123" s="38">
        <f>'[1]Sheet 1'!H121</f>
        <v>0.79649999999999999</v>
      </c>
    </row>
    <row r="124" spans="6:13">
      <c r="F124" s="26">
        <f>'[1]Sheet 1'!A122</f>
        <v>0</v>
      </c>
      <c r="G124" s="27">
        <f>'[1]Sheet 1'!B122</f>
        <v>0</v>
      </c>
      <c r="H124" s="35" t="str">
        <f>'[1]Sheet 1'!C122</f>
        <v>Q1</v>
      </c>
      <c r="I124" s="36">
        <f>'[1]Sheet 1'!D122</f>
        <v>0.58624999999999994</v>
      </c>
      <c r="J124" s="37">
        <f>'[1]Sheet 1'!E122</f>
        <v>1.1895</v>
      </c>
      <c r="K124" s="36">
        <f>'[1]Sheet 1'!F122</f>
        <v>1.5191249999999998</v>
      </c>
      <c r="L124" s="36">
        <f>'[1]Sheet 1'!G122</f>
        <v>1.7263125000000001</v>
      </c>
      <c r="M124" s="38">
        <f>'[1]Sheet 1'!H122</f>
        <v>1.97925</v>
      </c>
    </row>
    <row r="125" spans="6:13">
      <c r="F125" s="26">
        <f>'[1]Sheet 1'!A123</f>
        <v>0</v>
      </c>
      <c r="G125" s="27">
        <f>'[1]Sheet 1'!B123</f>
        <v>0</v>
      </c>
      <c r="H125" s="35" t="str">
        <f>'[1]Sheet 1'!C123</f>
        <v>Q2</v>
      </c>
      <c r="I125" s="36">
        <f>'[1]Sheet 1'!D123</f>
        <v>0.80274999999999996</v>
      </c>
      <c r="J125" s="37">
        <f>'[1]Sheet 1'!E123</f>
        <v>1.2842500000000001</v>
      </c>
      <c r="K125" s="36">
        <f>'[1]Sheet 1'!F123</f>
        <v>1.6657500000000001</v>
      </c>
      <c r="L125" s="36">
        <f>'[1]Sheet 1'!G123</f>
        <v>1.8671250000000001</v>
      </c>
      <c r="M125" s="38">
        <f>'[1]Sheet 1'!H123</f>
        <v>2.0373749999999999</v>
      </c>
    </row>
    <row r="126" spans="6:13">
      <c r="F126" s="26">
        <f>'[1]Sheet 1'!A124</f>
        <v>0</v>
      </c>
      <c r="G126" s="27">
        <f>'[1]Sheet 1'!B124</f>
        <v>0</v>
      </c>
      <c r="H126" s="35" t="str">
        <f>'[1]Sheet 1'!C124</f>
        <v>mean</v>
      </c>
      <c r="I126" s="36">
        <f>'[1]Sheet 1'!D124</f>
        <v>0.74650000000000005</v>
      </c>
      <c r="J126" s="37">
        <f>'[1]Sheet 1'!E124</f>
        <v>1.2170892857142857</v>
      </c>
      <c r="K126" s="36">
        <f>'[1]Sheet 1'!F124</f>
        <v>1.5988928571428569</v>
      </c>
      <c r="L126" s="36">
        <f>'[1]Sheet 1'!G124</f>
        <v>1.8017678571428575</v>
      </c>
      <c r="M126" s="38">
        <f>'[1]Sheet 1'!H124</f>
        <v>2.0060357142857144</v>
      </c>
    </row>
    <row r="127" spans="6:13">
      <c r="F127" s="26">
        <f>'[1]Sheet 1'!A125</f>
        <v>0</v>
      </c>
      <c r="G127" s="27">
        <f>'[1]Sheet 1'!B125</f>
        <v>0</v>
      </c>
      <c r="H127" s="35" t="str">
        <f>'[1]Sheet 1'!C125</f>
        <v>Q3</v>
      </c>
      <c r="I127" s="36">
        <f>'[1]Sheet 1'!D125</f>
        <v>0.95374999999999999</v>
      </c>
      <c r="J127" s="37">
        <f>'[1]Sheet 1'!E125</f>
        <v>1.355</v>
      </c>
      <c r="K127" s="36">
        <f>'[1]Sheet 1'!F125</f>
        <v>1.7431874999999999</v>
      </c>
      <c r="L127" s="36">
        <f>'[1]Sheet 1'!G125</f>
        <v>1.9550624999999999</v>
      </c>
      <c r="M127" s="38">
        <f>'[1]Sheet 1'!H125</f>
        <v>2.2156875</v>
      </c>
    </row>
    <row r="128" spans="6:13">
      <c r="F128" s="26">
        <f>'[1]Sheet 1'!A126</f>
        <v>0</v>
      </c>
      <c r="G128" s="27">
        <f>'[1]Sheet 1'!B126</f>
        <v>0</v>
      </c>
      <c r="H128" s="35" t="str">
        <f>'[1]Sheet 1'!C126</f>
        <v>MAX</v>
      </c>
      <c r="I128" s="36">
        <f>'[1]Sheet 1'!D126</f>
        <v>1.0914999999999999</v>
      </c>
      <c r="J128" s="37">
        <f>'[1]Sheet 1'!E126</f>
        <v>1.5485</v>
      </c>
      <c r="K128" s="36">
        <f>'[1]Sheet 1'!F126</f>
        <v>2.0655000000000001</v>
      </c>
      <c r="L128" s="36">
        <f>'[1]Sheet 1'!G126</f>
        <v>2.2185000000000001</v>
      </c>
      <c r="M128" s="38">
        <f>'[1]Sheet 1'!H126</f>
        <v>2.4907499999999998</v>
      </c>
    </row>
    <row r="129" spans="6:13">
      <c r="F129" s="39">
        <f>'[1]Sheet 1'!A127</f>
        <v>0</v>
      </c>
      <c r="G129" s="27">
        <f>'[1]Sheet 1'!B127</f>
        <v>0</v>
      </c>
      <c r="H129" s="30" t="str">
        <f>'[1]Sheet 1'!C127</f>
        <v>MAX/min</v>
      </c>
      <c r="I129" s="30">
        <f>'[1]Sheet 1'!D127</f>
        <v>25.38372093023256</v>
      </c>
      <c r="J129" s="31">
        <f>'[1]Sheet 1'!E127</f>
        <v>9.942215088282504</v>
      </c>
      <c r="K129" s="30">
        <f>'[1]Sheet 1'!F127</f>
        <v>2.374137931034483</v>
      </c>
      <c r="L129" s="30">
        <f>'[1]Sheet 1'!G127</f>
        <v>2.5901926444833627</v>
      </c>
      <c r="M129" s="32">
        <f>'[1]Sheet 1'!H127</f>
        <v>3.1271186440677963</v>
      </c>
    </row>
    <row r="130" spans="6:13">
      <c r="F130" s="20" t="str">
        <f>'[1]Sheet 1'!A128</f>
        <v xml:space="preserve"> -Mn</v>
      </c>
      <c r="G130" s="21" t="str">
        <f>'[1]Sheet 1'!B128</f>
        <v>overall</v>
      </c>
      <c r="H130" s="22" t="str">
        <f>'[1]Sheet 1'!C128</f>
        <v>min</v>
      </c>
      <c r="I130" s="23">
        <f>'[1]Sheet 1'!D128</f>
        <v>2.8750000000000001E-2</v>
      </c>
      <c r="J130" s="24">
        <f>'[1]Sheet 1'!E128</f>
        <v>0.42499999999999999</v>
      </c>
      <c r="K130" s="23">
        <f>'[1]Sheet 1'!F128</f>
        <v>0.39500000000000002</v>
      </c>
      <c r="L130" s="23">
        <f>'[1]Sheet 1'!G128</f>
        <v>0.35849999999999999</v>
      </c>
      <c r="M130" s="25">
        <f>'[1]Sheet 1'!H128</f>
        <v>0.30649999999999999</v>
      </c>
    </row>
    <row r="131" spans="6:13">
      <c r="F131" s="26">
        <f>'[1]Sheet 1'!A129</f>
        <v>0</v>
      </c>
      <c r="G131" s="27">
        <f>'[1]Sheet 1'!B129</f>
        <v>0</v>
      </c>
      <c r="H131" s="1" t="str">
        <f>'[1]Sheet 1'!C129</f>
        <v>Q1</v>
      </c>
      <c r="I131" s="10">
        <f>'[1]Sheet 1'!D129</f>
        <v>0.44850000000000001</v>
      </c>
      <c r="J131" s="28">
        <f>'[1]Sheet 1'!E129</f>
        <v>0.53649999999999998</v>
      </c>
      <c r="K131" s="10">
        <f>'[1]Sheet 1'!F129</f>
        <v>0.60812500000000003</v>
      </c>
      <c r="L131" s="10">
        <f>'[1]Sheet 1'!G129</f>
        <v>0.65512499999999996</v>
      </c>
      <c r="M131" s="29">
        <f>'[1]Sheet 1'!H129</f>
        <v>0.65462500000000001</v>
      </c>
    </row>
    <row r="132" spans="6:13">
      <c r="F132" s="26">
        <f>'[1]Sheet 1'!A130</f>
        <v>0</v>
      </c>
      <c r="G132" s="27">
        <f>'[1]Sheet 1'!B130</f>
        <v>0</v>
      </c>
      <c r="H132" s="1" t="str">
        <f>'[1]Sheet 1'!C130</f>
        <v>Q2</v>
      </c>
      <c r="I132" s="10">
        <f>'[1]Sheet 1'!D130</f>
        <v>0.55725000000000002</v>
      </c>
      <c r="J132" s="28">
        <f>'[1]Sheet 1'!E130</f>
        <v>0.59175</v>
      </c>
      <c r="K132" s="10">
        <f>'[1]Sheet 1'!F130</f>
        <v>0.68400000000000005</v>
      </c>
      <c r="L132" s="10">
        <f>'[1]Sheet 1'!G130</f>
        <v>0.70074999999999998</v>
      </c>
      <c r="M132" s="29">
        <f>'[1]Sheet 1'!H130</f>
        <v>0.72049999999999992</v>
      </c>
    </row>
    <row r="133" spans="6:13">
      <c r="F133" s="26">
        <f>'[1]Sheet 1'!A131</f>
        <v>0</v>
      </c>
      <c r="G133" s="27">
        <f>'[1]Sheet 1'!B131</f>
        <v>0</v>
      </c>
      <c r="H133" s="1" t="str">
        <f>'[1]Sheet 1'!C131</f>
        <v>mean</v>
      </c>
      <c r="I133" s="10">
        <f>'[1]Sheet 1'!D131</f>
        <v>0.56488541666666658</v>
      </c>
      <c r="J133" s="28">
        <f>'[1]Sheet 1'!E131</f>
        <v>0.61162499999999997</v>
      </c>
      <c r="K133" s="10">
        <f>'[1]Sheet 1'!F131</f>
        <v>0.6859791666666667</v>
      </c>
      <c r="L133" s="10">
        <f>'[1]Sheet 1'!G131</f>
        <v>0.73354166666666654</v>
      </c>
      <c r="M133" s="29">
        <f>'[1]Sheet 1'!H131</f>
        <v>0.74131249999999993</v>
      </c>
    </row>
    <row r="134" spans="6:13">
      <c r="F134" s="26">
        <f>'[1]Sheet 1'!A132</f>
        <v>0</v>
      </c>
      <c r="G134" s="27">
        <f>'[1]Sheet 1'!B132</f>
        <v>0</v>
      </c>
      <c r="H134" s="1" t="str">
        <f>'[1]Sheet 1'!C132</f>
        <v>Q3</v>
      </c>
      <c r="I134" s="10">
        <f>'[1]Sheet 1'!D132</f>
        <v>0.72918749999999999</v>
      </c>
      <c r="J134" s="28">
        <f>'[1]Sheet 1'!E132</f>
        <v>0.64900000000000002</v>
      </c>
      <c r="K134" s="10">
        <f>'[1]Sheet 1'!F132</f>
        <v>0.75624999999999998</v>
      </c>
      <c r="L134" s="10">
        <f>'[1]Sheet 1'!G132</f>
        <v>0.8214999999999999</v>
      </c>
      <c r="M134" s="29">
        <f>'[1]Sheet 1'!H132</f>
        <v>0.84137499999999998</v>
      </c>
    </row>
    <row r="135" spans="6:13">
      <c r="F135" s="26">
        <f>'[1]Sheet 1'!A133</f>
        <v>0</v>
      </c>
      <c r="G135" s="27">
        <f>'[1]Sheet 1'!B133</f>
        <v>0</v>
      </c>
      <c r="H135" s="1" t="str">
        <f>'[1]Sheet 1'!C133</f>
        <v>MAX</v>
      </c>
      <c r="I135" s="10">
        <f>'[1]Sheet 1'!D133</f>
        <v>0.87375000000000003</v>
      </c>
      <c r="J135" s="28">
        <f>'[1]Sheet 1'!E133</f>
        <v>1.028</v>
      </c>
      <c r="K135" s="10">
        <f>'[1]Sheet 1'!F133</f>
        <v>1.177</v>
      </c>
      <c r="L135" s="10">
        <f>'[1]Sheet 1'!G133</f>
        <v>1.3394999999999999</v>
      </c>
      <c r="M135" s="29">
        <f>'[1]Sheet 1'!H133</f>
        <v>1.2649999999999999</v>
      </c>
    </row>
    <row r="136" spans="6:13">
      <c r="F136" s="26">
        <f>'[1]Sheet 1'!A134</f>
        <v>0</v>
      </c>
      <c r="G136" s="27">
        <f>'[1]Sheet 1'!B134</f>
        <v>0</v>
      </c>
      <c r="H136" s="30" t="str">
        <f>'[1]Sheet 1'!C134</f>
        <v>MAX/min</v>
      </c>
      <c r="I136" s="30">
        <f>'[1]Sheet 1'!D134</f>
        <v>30.391304347826086</v>
      </c>
      <c r="J136" s="31">
        <f>'[1]Sheet 1'!E134</f>
        <v>2.4188235294117648</v>
      </c>
      <c r="K136" s="30">
        <f>'[1]Sheet 1'!F134</f>
        <v>2.9797468354430379</v>
      </c>
      <c r="L136" s="30">
        <f>'[1]Sheet 1'!G134</f>
        <v>3.7364016736401671</v>
      </c>
      <c r="M136" s="32">
        <f>'[1]Sheet 1'!H134</f>
        <v>4.1272430668841755</v>
      </c>
    </row>
    <row r="137" spans="6:13">
      <c r="F137" s="26">
        <f>'[1]Sheet 1'!A135</f>
        <v>0</v>
      </c>
      <c r="G137" s="27" t="str">
        <f>'[1]Sheet 1'!B135</f>
        <v>Lab</v>
      </c>
      <c r="H137" s="8" t="str">
        <f>'[1]Sheet 1'!C135</f>
        <v>min</v>
      </c>
      <c r="I137" s="9">
        <f>'[1]Sheet 1'!D135</f>
        <v>0.33950000000000002</v>
      </c>
      <c r="J137" s="33">
        <f>'[1]Sheet 1'!E135</f>
        <v>0.51100000000000001</v>
      </c>
      <c r="K137" s="9">
        <f>'[1]Sheet 1'!F135</f>
        <v>0.60850000000000004</v>
      </c>
      <c r="L137" s="9">
        <f>'[1]Sheet 1'!G135</f>
        <v>0.66</v>
      </c>
      <c r="M137" s="34">
        <f>'[1]Sheet 1'!H135</f>
        <v>0.66900000000000004</v>
      </c>
    </row>
    <row r="138" spans="6:13">
      <c r="F138" s="26">
        <f>'[1]Sheet 1'!A136</f>
        <v>0</v>
      </c>
      <c r="G138" s="27">
        <f>'[1]Sheet 1'!B136</f>
        <v>0</v>
      </c>
      <c r="H138" s="8" t="str">
        <f>'[1]Sheet 1'!C136</f>
        <v>Q1</v>
      </c>
      <c r="I138" s="9">
        <f>'[1]Sheet 1'!D136</f>
        <v>0.56287500000000001</v>
      </c>
      <c r="J138" s="33">
        <f>'[1]Sheet 1'!E136</f>
        <v>0.57299999999999995</v>
      </c>
      <c r="K138" s="9">
        <f>'[1]Sheet 1'!F136</f>
        <v>0.66375000000000006</v>
      </c>
      <c r="L138" s="9">
        <f>'[1]Sheet 1'!G136</f>
        <v>0.701125</v>
      </c>
      <c r="M138" s="34">
        <f>'[1]Sheet 1'!H136</f>
        <v>0.70750000000000002</v>
      </c>
    </row>
    <row r="139" spans="6:13">
      <c r="F139" s="26">
        <f>'[1]Sheet 1'!A137</f>
        <v>0</v>
      </c>
      <c r="G139" s="27">
        <f>'[1]Sheet 1'!B137</f>
        <v>0</v>
      </c>
      <c r="H139" s="8" t="str">
        <f>'[1]Sheet 1'!C137</f>
        <v>Q2</v>
      </c>
      <c r="I139" s="9">
        <f>'[1]Sheet 1'!D137</f>
        <v>0.69725000000000004</v>
      </c>
      <c r="J139" s="33">
        <f>'[1]Sheet 1'!E137</f>
        <v>0.65300000000000002</v>
      </c>
      <c r="K139" s="9">
        <f>'[1]Sheet 1'!F137</f>
        <v>0.74324999999999997</v>
      </c>
      <c r="L139" s="9">
        <f>'[1]Sheet 1'!G137</f>
        <v>0.8115</v>
      </c>
      <c r="M139" s="34">
        <f>'[1]Sheet 1'!H137</f>
        <v>0.80925000000000002</v>
      </c>
    </row>
    <row r="140" spans="6:13">
      <c r="F140" s="26">
        <f>'[1]Sheet 1'!A138</f>
        <v>0</v>
      </c>
      <c r="G140" s="27">
        <f>'[1]Sheet 1'!B138</f>
        <v>0</v>
      </c>
      <c r="H140" s="8" t="str">
        <f>'[1]Sheet 1'!C138</f>
        <v>mean</v>
      </c>
      <c r="I140" s="9">
        <f>'[1]Sheet 1'!D138</f>
        <v>0.65754999999999997</v>
      </c>
      <c r="J140" s="33">
        <f>'[1]Sheet 1'!E138</f>
        <v>0.6792999999999999</v>
      </c>
      <c r="K140" s="9">
        <f>'[1]Sheet 1'!F138</f>
        <v>0.75769999999999993</v>
      </c>
      <c r="L140" s="9">
        <f>'[1]Sheet 1'!G138</f>
        <v>0.82484999999999997</v>
      </c>
      <c r="M140" s="34">
        <f>'[1]Sheet 1'!H138</f>
        <v>0.82415000000000005</v>
      </c>
    </row>
    <row r="141" spans="6:13">
      <c r="F141" s="26">
        <f>'[1]Sheet 1'!A139</f>
        <v>0</v>
      </c>
      <c r="G141" s="27">
        <f>'[1]Sheet 1'!B139</f>
        <v>0</v>
      </c>
      <c r="H141" s="8" t="str">
        <f>'[1]Sheet 1'!C139</f>
        <v>Q3</v>
      </c>
      <c r="I141" s="9">
        <f>'[1]Sheet 1'!D139</f>
        <v>0.75556250000000003</v>
      </c>
      <c r="J141" s="33">
        <f>'[1]Sheet 1'!E139</f>
        <v>0.71387500000000004</v>
      </c>
      <c r="K141" s="9">
        <f>'[1]Sheet 1'!F139</f>
        <v>0.75849999999999995</v>
      </c>
      <c r="L141" s="9">
        <f>'[1]Sheet 1'!G139</f>
        <v>0.83787500000000004</v>
      </c>
      <c r="M141" s="34">
        <f>'[1]Sheet 1'!H139</f>
        <v>0.84812500000000002</v>
      </c>
    </row>
    <row r="142" spans="6:13">
      <c r="F142" s="26">
        <f>'[1]Sheet 1'!A140</f>
        <v>0</v>
      </c>
      <c r="G142" s="27">
        <f>'[1]Sheet 1'!B140</f>
        <v>0</v>
      </c>
      <c r="H142" s="8" t="str">
        <f>'[1]Sheet 1'!C140</f>
        <v>MAX</v>
      </c>
      <c r="I142" s="9">
        <f>'[1]Sheet 1'!D140</f>
        <v>0.87375000000000003</v>
      </c>
      <c r="J142" s="33">
        <f>'[1]Sheet 1'!E140</f>
        <v>1.028</v>
      </c>
      <c r="K142" s="9">
        <f>'[1]Sheet 1'!F140</f>
        <v>1.177</v>
      </c>
      <c r="L142" s="9">
        <f>'[1]Sheet 1'!G140</f>
        <v>1.3394999999999999</v>
      </c>
      <c r="M142" s="34">
        <f>'[1]Sheet 1'!H140</f>
        <v>1.2649999999999999</v>
      </c>
    </row>
    <row r="143" spans="6:13">
      <c r="F143" s="26">
        <f>'[1]Sheet 1'!A141</f>
        <v>0</v>
      </c>
      <c r="G143" s="27">
        <f>'[1]Sheet 1'!B141</f>
        <v>0</v>
      </c>
      <c r="H143" s="30" t="str">
        <f>'[1]Sheet 1'!C141</f>
        <v>MAX/min</v>
      </c>
      <c r="I143" s="30">
        <f>'[1]Sheet 1'!D141</f>
        <v>2.5736377025036816</v>
      </c>
      <c r="J143" s="31">
        <f>'[1]Sheet 1'!E141</f>
        <v>2.0117416829745598</v>
      </c>
      <c r="K143" s="30">
        <f>'[1]Sheet 1'!F141</f>
        <v>1.9342645850451929</v>
      </c>
      <c r="L143" s="30">
        <f>'[1]Sheet 1'!G141</f>
        <v>2.0295454545454543</v>
      </c>
      <c r="M143" s="32">
        <f>'[1]Sheet 1'!H141</f>
        <v>1.8908819133034378</v>
      </c>
    </row>
    <row r="144" spans="6:13">
      <c r="F144" s="26">
        <f>'[1]Sheet 1'!A142</f>
        <v>0</v>
      </c>
      <c r="G144" s="27" t="str">
        <f>'[1]Sheet 1'!B142</f>
        <v>Nat</v>
      </c>
      <c r="H144" s="35" t="str">
        <f>'[1]Sheet 1'!C142</f>
        <v>min</v>
      </c>
      <c r="I144" s="36">
        <f>'[1]Sheet 1'!D142</f>
        <v>2.8750000000000001E-2</v>
      </c>
      <c r="J144" s="37">
        <f>'[1]Sheet 1'!E142</f>
        <v>0.42499999999999999</v>
      </c>
      <c r="K144" s="36">
        <f>'[1]Sheet 1'!F142</f>
        <v>0.39500000000000002</v>
      </c>
      <c r="L144" s="36">
        <f>'[1]Sheet 1'!G142</f>
        <v>0.35849999999999999</v>
      </c>
      <c r="M144" s="38">
        <f>'[1]Sheet 1'!H142</f>
        <v>0.30649999999999999</v>
      </c>
    </row>
    <row r="145" spans="6:13">
      <c r="F145" s="26">
        <f>'[1]Sheet 1'!A143</f>
        <v>0</v>
      </c>
      <c r="G145" s="27">
        <f>'[1]Sheet 1'!B143</f>
        <v>0</v>
      </c>
      <c r="H145" s="35" t="str">
        <f>'[1]Sheet 1'!C143</f>
        <v>Q1</v>
      </c>
      <c r="I145" s="36">
        <f>'[1]Sheet 1'!D143</f>
        <v>0.423375</v>
      </c>
      <c r="J145" s="37">
        <f>'[1]Sheet 1'!E143</f>
        <v>0.51924999999999999</v>
      </c>
      <c r="K145" s="36">
        <f>'[1]Sheet 1'!F143</f>
        <v>0.56112499999999998</v>
      </c>
      <c r="L145" s="36">
        <f>'[1]Sheet 1'!G143</f>
        <v>0.59699999999999998</v>
      </c>
      <c r="M145" s="38">
        <f>'[1]Sheet 1'!H143</f>
        <v>0.59099999999999997</v>
      </c>
    </row>
    <row r="146" spans="6:13">
      <c r="F146" s="26">
        <f>'[1]Sheet 1'!A144</f>
        <v>0</v>
      </c>
      <c r="G146" s="27">
        <f>'[1]Sheet 1'!B144</f>
        <v>0</v>
      </c>
      <c r="H146" s="35" t="str">
        <f>'[1]Sheet 1'!C144</f>
        <v>Q2</v>
      </c>
      <c r="I146" s="36">
        <f>'[1]Sheet 1'!D144</f>
        <v>0.46975</v>
      </c>
      <c r="J146" s="37">
        <f>'[1]Sheet 1'!E144</f>
        <v>0.56899999999999995</v>
      </c>
      <c r="K146" s="36">
        <f>'[1]Sheet 1'!F144</f>
        <v>0.627</v>
      </c>
      <c r="L146" s="36">
        <f>'[1]Sheet 1'!G144</f>
        <v>0.66325000000000001</v>
      </c>
      <c r="M146" s="38">
        <f>'[1]Sheet 1'!H144</f>
        <v>0.69700000000000006</v>
      </c>
    </row>
    <row r="147" spans="6:13">
      <c r="F147" s="26">
        <f>'[1]Sheet 1'!A145</f>
        <v>0</v>
      </c>
      <c r="G147" s="27">
        <f>'[1]Sheet 1'!B145</f>
        <v>0</v>
      </c>
      <c r="H147" s="35" t="str">
        <f>'[1]Sheet 1'!C145</f>
        <v>mean</v>
      </c>
      <c r="I147" s="36">
        <f>'[1]Sheet 1'!D145</f>
        <v>0.49869642857142865</v>
      </c>
      <c r="J147" s="37">
        <f>'[1]Sheet 1'!E145</f>
        <v>0.56328571428571428</v>
      </c>
      <c r="K147" s="36">
        <f>'[1]Sheet 1'!F145</f>
        <v>0.63475000000000004</v>
      </c>
      <c r="L147" s="36">
        <f>'[1]Sheet 1'!G145</f>
        <v>0.66832142857142873</v>
      </c>
      <c r="M147" s="38">
        <f>'[1]Sheet 1'!H145</f>
        <v>0.68214285714285716</v>
      </c>
    </row>
    <row r="148" spans="6:13">
      <c r="F148" s="26">
        <f>'[1]Sheet 1'!A146</f>
        <v>0</v>
      </c>
      <c r="G148" s="27">
        <f>'[1]Sheet 1'!B146</f>
        <v>0</v>
      </c>
      <c r="H148" s="35" t="str">
        <f>'[1]Sheet 1'!C146</f>
        <v>Q3</v>
      </c>
      <c r="I148" s="36">
        <f>'[1]Sheet 1'!D146</f>
        <v>0.55612499999999998</v>
      </c>
      <c r="J148" s="37">
        <f>'[1]Sheet 1'!E146</f>
        <v>0.61299999999999999</v>
      </c>
      <c r="K148" s="36">
        <f>'[1]Sheet 1'!F146</f>
        <v>0.72512500000000002</v>
      </c>
      <c r="L148" s="36">
        <f>'[1]Sheet 1'!G146</f>
        <v>0.72300000000000009</v>
      </c>
      <c r="M148" s="38">
        <f>'[1]Sheet 1'!H146</f>
        <v>0.76237500000000002</v>
      </c>
    </row>
    <row r="149" spans="6:13">
      <c r="F149" s="26">
        <f>'[1]Sheet 1'!A147</f>
        <v>0</v>
      </c>
      <c r="G149" s="27">
        <f>'[1]Sheet 1'!B147</f>
        <v>0</v>
      </c>
      <c r="H149" s="35" t="str">
        <f>'[1]Sheet 1'!C147</f>
        <v>MAX</v>
      </c>
      <c r="I149" s="36">
        <f>'[1]Sheet 1'!D147</f>
        <v>0.8145</v>
      </c>
      <c r="J149" s="37">
        <f>'[1]Sheet 1'!E147</f>
        <v>0.71499999999999997</v>
      </c>
      <c r="K149" s="36">
        <f>'[1]Sheet 1'!F147</f>
        <v>0.80400000000000005</v>
      </c>
      <c r="L149" s="36">
        <f>'[1]Sheet 1'!G147</f>
        <v>0.92600000000000005</v>
      </c>
      <c r="M149" s="38">
        <f>'[1]Sheet 1'!H147</f>
        <v>0.96750000000000003</v>
      </c>
    </row>
    <row r="150" spans="6:13">
      <c r="F150" s="39">
        <f>'[1]Sheet 1'!A148</f>
        <v>0</v>
      </c>
      <c r="G150" s="27">
        <f>'[1]Sheet 1'!B148</f>
        <v>0</v>
      </c>
      <c r="H150" s="30" t="str">
        <f>'[1]Sheet 1'!C148</f>
        <v>MAX/min</v>
      </c>
      <c r="I150" s="30">
        <f>'[1]Sheet 1'!D148</f>
        <v>28.330434782608695</v>
      </c>
      <c r="J150" s="31">
        <f>'[1]Sheet 1'!E148</f>
        <v>1.6823529411764706</v>
      </c>
      <c r="K150" s="30">
        <f>'[1]Sheet 1'!F148</f>
        <v>2.0354430379746837</v>
      </c>
      <c r="L150" s="30">
        <f>'[1]Sheet 1'!G148</f>
        <v>2.5829846582984661</v>
      </c>
      <c r="M150" s="32">
        <f>'[1]Sheet 1'!H148</f>
        <v>3.1566068515497556</v>
      </c>
    </row>
    <row r="151" spans="6:13">
      <c r="F151" s="20" t="str">
        <f>'[1]Sheet 1'!A149</f>
        <v xml:space="preserve"> -N</v>
      </c>
      <c r="G151" s="21" t="str">
        <f>'[1]Sheet 1'!B149</f>
        <v>overall</v>
      </c>
      <c r="H151" s="22" t="str">
        <f>'[1]Sheet 1'!C149</f>
        <v>min</v>
      </c>
      <c r="I151" s="23">
        <f>'[1]Sheet 1'!D149</f>
        <v>0.20949999999999999</v>
      </c>
      <c r="J151" s="24">
        <f>'[1]Sheet 1'!E149</f>
        <v>0.34125</v>
      </c>
      <c r="K151" s="23">
        <f>'[1]Sheet 1'!F149</f>
        <v>0.51300000000000001</v>
      </c>
      <c r="L151" s="23">
        <f>'[1]Sheet 1'!G149</f>
        <v>0.55200000000000005</v>
      </c>
      <c r="M151" s="25">
        <f>'[1]Sheet 1'!H149</f>
        <v>0.66300000000000003</v>
      </c>
    </row>
    <row r="152" spans="6:13">
      <c r="F152" s="26">
        <f>'[1]Sheet 1'!A150</f>
        <v>0</v>
      </c>
      <c r="G152" s="27">
        <f>'[1]Sheet 1'!B150</f>
        <v>0</v>
      </c>
      <c r="H152" s="1" t="str">
        <f>'[1]Sheet 1'!C150</f>
        <v>Q1</v>
      </c>
      <c r="I152" s="10">
        <f>'[1]Sheet 1'!D150</f>
        <v>0.34668749999999998</v>
      </c>
      <c r="J152" s="28">
        <f>'[1]Sheet 1'!E150</f>
        <v>0.42925000000000002</v>
      </c>
      <c r="K152" s="10">
        <f>'[1]Sheet 1'!F150</f>
        <v>0.69374999999999998</v>
      </c>
      <c r="L152" s="10">
        <f>'[1]Sheet 1'!G150</f>
        <v>0.72975000000000001</v>
      </c>
      <c r="M152" s="29">
        <f>'[1]Sheet 1'!H150</f>
        <v>0.80149999999999999</v>
      </c>
    </row>
    <row r="153" spans="6:13">
      <c r="F153" s="26">
        <f>'[1]Sheet 1'!A151</f>
        <v>0</v>
      </c>
      <c r="G153" s="27">
        <f>'[1]Sheet 1'!B151</f>
        <v>0</v>
      </c>
      <c r="H153" s="1" t="str">
        <f>'[1]Sheet 1'!C151</f>
        <v>Q2</v>
      </c>
      <c r="I153" s="10">
        <f>'[1]Sheet 1'!D151</f>
        <v>0.37537500000000001</v>
      </c>
      <c r="J153" s="28">
        <f>'[1]Sheet 1'!E151</f>
        <v>0.44687500000000002</v>
      </c>
      <c r="K153" s="10">
        <f>'[1]Sheet 1'!F151</f>
        <v>0.74199999999999999</v>
      </c>
      <c r="L153" s="10">
        <f>'[1]Sheet 1'!G151</f>
        <v>0.77174999999999994</v>
      </c>
      <c r="M153" s="29">
        <f>'[1]Sheet 1'!H151</f>
        <v>0.84275</v>
      </c>
    </row>
    <row r="154" spans="6:13">
      <c r="F154" s="26">
        <f>'[1]Sheet 1'!A152</f>
        <v>0</v>
      </c>
      <c r="G154" s="27">
        <f>'[1]Sheet 1'!B152</f>
        <v>0</v>
      </c>
      <c r="H154" s="1" t="str">
        <f>'[1]Sheet 1'!C152</f>
        <v>mean</v>
      </c>
      <c r="I154" s="10">
        <f>'[1]Sheet 1'!D152</f>
        <v>0.36940624999999994</v>
      </c>
      <c r="J154" s="28">
        <f>'[1]Sheet 1'!E152</f>
        <v>0.44926041666666672</v>
      </c>
      <c r="K154" s="10">
        <f>'[1]Sheet 1'!F152</f>
        <v>0.73710416666666667</v>
      </c>
      <c r="L154" s="10">
        <f>'[1]Sheet 1'!G152</f>
        <v>0.77533333333333332</v>
      </c>
      <c r="M154" s="29">
        <f>'[1]Sheet 1'!H152</f>
        <v>0.8531666666666663</v>
      </c>
    </row>
    <row r="155" spans="6:13">
      <c r="F155" s="26">
        <f>'[1]Sheet 1'!A153</f>
        <v>0</v>
      </c>
      <c r="G155" s="27">
        <f>'[1]Sheet 1'!B153</f>
        <v>0</v>
      </c>
      <c r="H155" s="1" t="str">
        <f>'[1]Sheet 1'!C153</f>
        <v>Q3</v>
      </c>
      <c r="I155" s="10">
        <f>'[1]Sheet 1'!D153</f>
        <v>0.40350000000000003</v>
      </c>
      <c r="J155" s="28">
        <f>'[1]Sheet 1'!E153</f>
        <v>0.4820625</v>
      </c>
      <c r="K155" s="10">
        <f>'[1]Sheet 1'!F153</f>
        <v>0.79700000000000004</v>
      </c>
      <c r="L155" s="10">
        <f>'[1]Sheet 1'!G153</f>
        <v>0.84212500000000001</v>
      </c>
      <c r="M155" s="29">
        <f>'[1]Sheet 1'!H153</f>
        <v>0.92437500000000006</v>
      </c>
    </row>
    <row r="156" spans="6:13">
      <c r="F156" s="26">
        <f>'[1]Sheet 1'!A154</f>
        <v>0</v>
      </c>
      <c r="G156" s="27">
        <f>'[1]Sheet 1'!B154</f>
        <v>0</v>
      </c>
      <c r="H156" s="1" t="str">
        <f>'[1]Sheet 1'!C154</f>
        <v>MAX</v>
      </c>
      <c r="I156" s="10">
        <f>'[1]Sheet 1'!D154</f>
        <v>0.50175000000000003</v>
      </c>
      <c r="J156" s="28">
        <f>'[1]Sheet 1'!E154</f>
        <v>0.52975000000000005</v>
      </c>
      <c r="K156" s="10">
        <f>'[1]Sheet 1'!F154</f>
        <v>0.88749999999999996</v>
      </c>
      <c r="L156" s="10">
        <f>'[1]Sheet 1'!G154</f>
        <v>0.96650000000000003</v>
      </c>
      <c r="M156" s="29">
        <f>'[1]Sheet 1'!H154</f>
        <v>1.0429999999999999</v>
      </c>
    </row>
    <row r="157" spans="6:13">
      <c r="F157" s="26">
        <f>'[1]Sheet 1'!A155</f>
        <v>0</v>
      </c>
      <c r="G157" s="27">
        <f>'[1]Sheet 1'!B155</f>
        <v>0</v>
      </c>
      <c r="H157" s="30" t="str">
        <f>'[1]Sheet 1'!C155</f>
        <v>MAX/min</v>
      </c>
      <c r="I157" s="30">
        <f>'[1]Sheet 1'!D155</f>
        <v>2.3949880668257757</v>
      </c>
      <c r="J157" s="31">
        <f>'[1]Sheet 1'!E155</f>
        <v>1.5523809523809526</v>
      </c>
      <c r="K157" s="30">
        <f>'[1]Sheet 1'!F155</f>
        <v>1.7300194931773878</v>
      </c>
      <c r="L157" s="30">
        <f>'[1]Sheet 1'!G155</f>
        <v>1.7509057971014492</v>
      </c>
      <c r="M157" s="32">
        <f>'[1]Sheet 1'!H155</f>
        <v>1.57315233785822</v>
      </c>
    </row>
    <row r="158" spans="6:13">
      <c r="F158" s="26">
        <f>'[1]Sheet 1'!A156</f>
        <v>0</v>
      </c>
      <c r="G158" s="27" t="str">
        <f>'[1]Sheet 1'!B156</f>
        <v>Lab</v>
      </c>
      <c r="H158" s="8" t="str">
        <f>'[1]Sheet 1'!C156</f>
        <v>min</v>
      </c>
      <c r="I158" s="9">
        <f>'[1]Sheet 1'!D156</f>
        <v>0.31950000000000001</v>
      </c>
      <c r="J158" s="33">
        <f>'[1]Sheet 1'!E156</f>
        <v>0.379</v>
      </c>
      <c r="K158" s="9">
        <f>'[1]Sheet 1'!F156</f>
        <v>0.51300000000000001</v>
      </c>
      <c r="L158" s="9">
        <f>'[1]Sheet 1'!G156</f>
        <v>0.55200000000000005</v>
      </c>
      <c r="M158" s="34">
        <f>'[1]Sheet 1'!H156</f>
        <v>0.66300000000000003</v>
      </c>
    </row>
    <row r="159" spans="6:13">
      <c r="F159" s="26">
        <f>'[1]Sheet 1'!A157</f>
        <v>0</v>
      </c>
      <c r="G159" s="27">
        <f>'[1]Sheet 1'!B157</f>
        <v>0</v>
      </c>
      <c r="H159" s="8" t="str">
        <f>'[1]Sheet 1'!C157</f>
        <v>Q1</v>
      </c>
      <c r="I159" s="9">
        <f>'[1]Sheet 1'!D157</f>
        <v>0.36887500000000001</v>
      </c>
      <c r="J159" s="33">
        <f>'[1]Sheet 1'!E157</f>
        <v>0.43775000000000003</v>
      </c>
      <c r="K159" s="9">
        <f>'[1]Sheet 1'!F157</f>
        <v>0.67400000000000004</v>
      </c>
      <c r="L159" s="9">
        <f>'[1]Sheet 1'!G157</f>
        <v>0.72362499999999996</v>
      </c>
      <c r="M159" s="34">
        <f>'[1]Sheet 1'!H157</f>
        <v>0.82874999999999999</v>
      </c>
    </row>
    <row r="160" spans="6:13">
      <c r="F160" s="26">
        <f>'[1]Sheet 1'!A158</f>
        <v>0</v>
      </c>
      <c r="G160" s="27">
        <f>'[1]Sheet 1'!B158</f>
        <v>0</v>
      </c>
      <c r="H160" s="8" t="str">
        <f>'[1]Sheet 1'!C158</f>
        <v>Q2</v>
      </c>
      <c r="I160" s="9">
        <f>'[1]Sheet 1'!D158</f>
        <v>0.39500000000000002</v>
      </c>
      <c r="J160" s="33">
        <f>'[1]Sheet 1'!E158</f>
        <v>0.47487499999999999</v>
      </c>
      <c r="K160" s="9">
        <f>'[1]Sheet 1'!F158</f>
        <v>0.74124999999999996</v>
      </c>
      <c r="L160" s="9">
        <f>'[1]Sheet 1'!G158</f>
        <v>0.78374999999999995</v>
      </c>
      <c r="M160" s="34">
        <f>'[1]Sheet 1'!H158</f>
        <v>0.86575000000000002</v>
      </c>
    </row>
    <row r="161" spans="6:13">
      <c r="F161" s="26">
        <f>'[1]Sheet 1'!A159</f>
        <v>0</v>
      </c>
      <c r="G161" s="27">
        <f>'[1]Sheet 1'!B159</f>
        <v>0</v>
      </c>
      <c r="H161" s="8" t="str">
        <f>'[1]Sheet 1'!C159</f>
        <v>mean</v>
      </c>
      <c r="I161" s="9">
        <f>'[1]Sheet 1'!D159</f>
        <v>0.39252500000000001</v>
      </c>
      <c r="J161" s="33">
        <f>'[1]Sheet 1'!E159</f>
        <v>0.46122500000000005</v>
      </c>
      <c r="K161" s="9">
        <f>'[1]Sheet 1'!F159</f>
        <v>0.71525000000000005</v>
      </c>
      <c r="L161" s="9">
        <f>'[1]Sheet 1'!G159</f>
        <v>0.74815000000000009</v>
      </c>
      <c r="M161" s="34">
        <f>'[1]Sheet 1'!H159</f>
        <v>0.84009999999999985</v>
      </c>
    </row>
    <row r="162" spans="6:13">
      <c r="F162" s="26">
        <f>'[1]Sheet 1'!A160</f>
        <v>0</v>
      </c>
      <c r="G162" s="27">
        <f>'[1]Sheet 1'!B160</f>
        <v>0</v>
      </c>
      <c r="H162" s="8" t="str">
        <f>'[1]Sheet 1'!C160</f>
        <v>Q3</v>
      </c>
      <c r="I162" s="9">
        <f>'[1]Sheet 1'!D160</f>
        <v>0.40943750000000001</v>
      </c>
      <c r="J162" s="33">
        <f>'[1]Sheet 1'!E160</f>
        <v>0.48512500000000003</v>
      </c>
      <c r="K162" s="9">
        <f>'[1]Sheet 1'!F160</f>
        <v>0.78537499999999993</v>
      </c>
      <c r="L162" s="9">
        <f>'[1]Sheet 1'!G160</f>
        <v>0.81224999999999992</v>
      </c>
      <c r="M162" s="34">
        <f>'[1]Sheet 1'!H160</f>
        <v>0.90212500000000007</v>
      </c>
    </row>
    <row r="163" spans="6:13">
      <c r="F163" s="26">
        <f>'[1]Sheet 1'!A161</f>
        <v>0</v>
      </c>
      <c r="G163" s="27">
        <f>'[1]Sheet 1'!B161</f>
        <v>0</v>
      </c>
      <c r="H163" s="8" t="str">
        <f>'[1]Sheet 1'!C161</f>
        <v>MAX</v>
      </c>
      <c r="I163" s="9">
        <f>'[1]Sheet 1'!D161</f>
        <v>0.50175000000000003</v>
      </c>
      <c r="J163" s="33">
        <f>'[1]Sheet 1'!E161</f>
        <v>0.52975000000000005</v>
      </c>
      <c r="K163" s="9">
        <f>'[1]Sheet 1'!F161</f>
        <v>0.82699999999999996</v>
      </c>
      <c r="L163" s="9">
        <f>'[1]Sheet 1'!G161</f>
        <v>0.84250000000000003</v>
      </c>
      <c r="M163" s="34">
        <f>'[1]Sheet 1'!H161</f>
        <v>0.9405</v>
      </c>
    </row>
    <row r="164" spans="6:13">
      <c r="F164" s="26">
        <f>'[1]Sheet 1'!A162</f>
        <v>0</v>
      </c>
      <c r="G164" s="27">
        <f>'[1]Sheet 1'!B162</f>
        <v>0</v>
      </c>
      <c r="H164" s="30" t="str">
        <f>'[1]Sheet 1'!C162</f>
        <v>MAX/min</v>
      </c>
      <c r="I164" s="30">
        <f>'[1]Sheet 1'!D162</f>
        <v>1.5704225352112677</v>
      </c>
      <c r="J164" s="31">
        <f>'[1]Sheet 1'!E162</f>
        <v>1.3977572559366755</v>
      </c>
      <c r="K164" s="30">
        <f>'[1]Sheet 1'!F162</f>
        <v>1.6120857699805067</v>
      </c>
      <c r="L164" s="30">
        <f>'[1]Sheet 1'!G162</f>
        <v>1.5262681159420288</v>
      </c>
      <c r="M164" s="32">
        <f>'[1]Sheet 1'!H162</f>
        <v>1.4185520361990949</v>
      </c>
    </row>
    <row r="165" spans="6:13">
      <c r="F165" s="26">
        <f>'[1]Sheet 1'!A163</f>
        <v>0</v>
      </c>
      <c r="G165" s="27" t="str">
        <f>'[1]Sheet 1'!B163</f>
        <v>Nat</v>
      </c>
      <c r="H165" s="35" t="str">
        <f>'[1]Sheet 1'!C163</f>
        <v>min</v>
      </c>
      <c r="I165" s="36">
        <f>'[1]Sheet 1'!D163</f>
        <v>0.20949999999999999</v>
      </c>
      <c r="J165" s="37">
        <f>'[1]Sheet 1'!E163</f>
        <v>0.34125</v>
      </c>
      <c r="K165" s="36">
        <f>'[1]Sheet 1'!F163</f>
        <v>0.59850000000000003</v>
      </c>
      <c r="L165" s="36">
        <f>'[1]Sheet 1'!G163</f>
        <v>0.62</v>
      </c>
      <c r="M165" s="38">
        <f>'[1]Sheet 1'!H163</f>
        <v>0.6855</v>
      </c>
    </row>
    <row r="166" spans="6:13">
      <c r="F166" s="26">
        <f>'[1]Sheet 1'!A164</f>
        <v>0</v>
      </c>
      <c r="G166" s="27">
        <f>'[1]Sheet 1'!B164</f>
        <v>0</v>
      </c>
      <c r="H166" s="35" t="str">
        <f>'[1]Sheet 1'!C164</f>
        <v>Q1</v>
      </c>
      <c r="I166" s="36">
        <f>'[1]Sheet 1'!D164</f>
        <v>0.34306249999999999</v>
      </c>
      <c r="J166" s="37">
        <f>'[1]Sheet 1'!E164</f>
        <v>0.42825000000000002</v>
      </c>
      <c r="K166" s="36">
        <f>'[1]Sheet 1'!F164</f>
        <v>0.70137499999999997</v>
      </c>
      <c r="L166" s="36">
        <f>'[1]Sheet 1'!G164</f>
        <v>0.7330000000000001</v>
      </c>
      <c r="M166" s="38">
        <f>'[1]Sheet 1'!H164</f>
        <v>0.79349999999999998</v>
      </c>
    </row>
    <row r="167" spans="6:13">
      <c r="F167" s="26">
        <f>'[1]Sheet 1'!A165</f>
        <v>0</v>
      </c>
      <c r="G167" s="27">
        <f>'[1]Sheet 1'!B165</f>
        <v>0</v>
      </c>
      <c r="H167" s="35" t="str">
        <f>'[1]Sheet 1'!C165</f>
        <v>Q2</v>
      </c>
      <c r="I167" s="36">
        <f>'[1]Sheet 1'!D165</f>
        <v>0.36362499999999998</v>
      </c>
      <c r="J167" s="37">
        <f>'[1]Sheet 1'!E165</f>
        <v>0.44237499999999996</v>
      </c>
      <c r="K167" s="36">
        <f>'[1]Sheet 1'!F165</f>
        <v>0.74199999999999999</v>
      </c>
      <c r="L167" s="36">
        <f>'[1]Sheet 1'!G165</f>
        <v>0.77174999999999994</v>
      </c>
      <c r="M167" s="38">
        <f>'[1]Sheet 1'!H165</f>
        <v>0.83850000000000002</v>
      </c>
    </row>
    <row r="168" spans="6:13">
      <c r="F168" s="26">
        <f>'[1]Sheet 1'!A166</f>
        <v>0</v>
      </c>
      <c r="G168" s="27">
        <f>'[1]Sheet 1'!B166</f>
        <v>0</v>
      </c>
      <c r="H168" s="35" t="str">
        <f>'[1]Sheet 1'!C166</f>
        <v>mean</v>
      </c>
      <c r="I168" s="36">
        <f>'[1]Sheet 1'!D166</f>
        <v>0.35289285714285717</v>
      </c>
      <c r="J168" s="37">
        <f>'[1]Sheet 1'!E166</f>
        <v>0.44071428571428573</v>
      </c>
      <c r="K168" s="36">
        <f>'[1]Sheet 1'!F166</f>
        <v>0.75271428571428578</v>
      </c>
      <c r="L168" s="36">
        <f>'[1]Sheet 1'!G166</f>
        <v>0.79474999999999996</v>
      </c>
      <c r="M168" s="38">
        <f>'[1]Sheet 1'!H166</f>
        <v>0.86250000000000016</v>
      </c>
    </row>
    <row r="169" spans="6:13">
      <c r="F169" s="26">
        <f>'[1]Sheet 1'!A167</f>
        <v>0</v>
      </c>
      <c r="G169" s="27">
        <f>'[1]Sheet 1'!B167</f>
        <v>0</v>
      </c>
      <c r="H169" s="35" t="str">
        <f>'[1]Sheet 1'!C167</f>
        <v>Q3</v>
      </c>
      <c r="I169" s="36">
        <f>'[1]Sheet 1'!D167</f>
        <v>0.38324999999999998</v>
      </c>
      <c r="J169" s="37">
        <f>'[1]Sheet 1'!E167</f>
        <v>0.47368750000000004</v>
      </c>
      <c r="K169" s="36">
        <f>'[1]Sheet 1'!F167</f>
        <v>0.79900000000000004</v>
      </c>
      <c r="L169" s="36">
        <f>'[1]Sheet 1'!G167</f>
        <v>0.85225000000000006</v>
      </c>
      <c r="M169" s="38">
        <f>'[1]Sheet 1'!H167</f>
        <v>0.94574999999999998</v>
      </c>
    </row>
    <row r="170" spans="6:13">
      <c r="F170" s="26">
        <f>'[1]Sheet 1'!A168</f>
        <v>0</v>
      </c>
      <c r="G170" s="27">
        <f>'[1]Sheet 1'!B168</f>
        <v>0</v>
      </c>
      <c r="H170" s="35" t="str">
        <f>'[1]Sheet 1'!C168</f>
        <v>MAX</v>
      </c>
      <c r="I170" s="36">
        <f>'[1]Sheet 1'!D168</f>
        <v>0.43225000000000002</v>
      </c>
      <c r="J170" s="37">
        <f>'[1]Sheet 1'!E168</f>
        <v>0.48925000000000002</v>
      </c>
      <c r="K170" s="36">
        <f>'[1]Sheet 1'!F168</f>
        <v>0.88749999999999996</v>
      </c>
      <c r="L170" s="36">
        <f>'[1]Sheet 1'!G168</f>
        <v>0.96650000000000003</v>
      </c>
      <c r="M170" s="38">
        <f>'[1]Sheet 1'!H168</f>
        <v>1.0429999999999999</v>
      </c>
    </row>
    <row r="171" spans="6:13">
      <c r="F171" s="39">
        <f>'[1]Sheet 1'!A169</f>
        <v>0</v>
      </c>
      <c r="G171" s="27">
        <f>'[1]Sheet 1'!B169</f>
        <v>0</v>
      </c>
      <c r="H171" s="30" t="str">
        <f>'[1]Sheet 1'!C169</f>
        <v>MAX/min</v>
      </c>
      <c r="I171" s="30">
        <f>'[1]Sheet 1'!D169</f>
        <v>2.0632458233890216</v>
      </c>
      <c r="J171" s="31">
        <f>'[1]Sheet 1'!E169</f>
        <v>1.4336996336996337</v>
      </c>
      <c r="K171" s="30">
        <f>'[1]Sheet 1'!F169</f>
        <v>1.4828738512949038</v>
      </c>
      <c r="L171" s="30">
        <f>'[1]Sheet 1'!G169</f>
        <v>1.5588709677419355</v>
      </c>
      <c r="M171" s="32">
        <f>'[1]Sheet 1'!H169</f>
        <v>1.5215171407731582</v>
      </c>
    </row>
    <row r="172" spans="6:13">
      <c r="F172" s="20" t="str">
        <f>'[1]Sheet 1'!A170</f>
        <v xml:space="preserve"> -P</v>
      </c>
      <c r="G172" s="21" t="str">
        <f>'[1]Sheet 1'!B170</f>
        <v>overall</v>
      </c>
      <c r="H172" s="22" t="str">
        <f>'[1]Sheet 1'!C170</f>
        <v>min</v>
      </c>
      <c r="I172" s="23">
        <f>'[1]Sheet 1'!D170</f>
        <v>9.6750000000000003E-2</v>
      </c>
      <c r="J172" s="24">
        <f>'[1]Sheet 1'!E170</f>
        <v>0.42</v>
      </c>
      <c r="K172" s="23">
        <f>'[1]Sheet 1'!F170</f>
        <v>0.63949999999999996</v>
      </c>
      <c r="L172" s="23">
        <f>'[1]Sheet 1'!G170</f>
        <v>0.69450000000000001</v>
      </c>
      <c r="M172" s="25">
        <f>'[1]Sheet 1'!H170</f>
        <v>0.72750000000000004</v>
      </c>
    </row>
    <row r="173" spans="6:13">
      <c r="F173" s="26">
        <f>'[1]Sheet 1'!A171</f>
        <v>0</v>
      </c>
      <c r="G173" s="27">
        <f>'[1]Sheet 1'!B171</f>
        <v>0</v>
      </c>
      <c r="H173" s="1" t="str">
        <f>'[1]Sheet 1'!C171</f>
        <v>Q1</v>
      </c>
      <c r="I173" s="10">
        <f>'[1]Sheet 1'!D171</f>
        <v>0.46743750000000001</v>
      </c>
      <c r="J173" s="28">
        <f>'[1]Sheet 1'!E171</f>
        <v>0.63162499999999999</v>
      </c>
      <c r="K173" s="10">
        <f>'[1]Sheet 1'!F171</f>
        <v>0.76568750000000008</v>
      </c>
      <c r="L173" s="10">
        <f>'[1]Sheet 1'!G171</f>
        <v>0.90362500000000001</v>
      </c>
      <c r="M173" s="29">
        <f>'[1]Sheet 1'!H171</f>
        <v>0.96837499999999999</v>
      </c>
    </row>
    <row r="174" spans="6:13">
      <c r="F174" s="26">
        <f>'[1]Sheet 1'!A172</f>
        <v>0</v>
      </c>
      <c r="G174" s="27">
        <f>'[1]Sheet 1'!B172</f>
        <v>0</v>
      </c>
      <c r="H174" s="1" t="str">
        <f>'[1]Sheet 1'!C172</f>
        <v>Q2</v>
      </c>
      <c r="I174" s="10">
        <f>'[1]Sheet 1'!D172</f>
        <v>0.51012499999999994</v>
      </c>
      <c r="J174" s="28">
        <f>'[1]Sheet 1'!E172</f>
        <v>0.68162499999999993</v>
      </c>
      <c r="K174" s="10">
        <f>'[1]Sheet 1'!F172</f>
        <v>0.84224999999999994</v>
      </c>
      <c r="L174" s="10">
        <f>'[1]Sheet 1'!G172</f>
        <v>1.0145</v>
      </c>
      <c r="M174" s="29">
        <f>'[1]Sheet 1'!H172</f>
        <v>1.08575</v>
      </c>
    </row>
    <row r="175" spans="6:13">
      <c r="F175" s="26">
        <f>'[1]Sheet 1'!A173</f>
        <v>0</v>
      </c>
      <c r="G175" s="27">
        <f>'[1]Sheet 1'!B173</f>
        <v>0</v>
      </c>
      <c r="H175" s="1" t="str">
        <f>'[1]Sheet 1'!C173</f>
        <v>mean</v>
      </c>
      <c r="I175" s="10">
        <f>'[1]Sheet 1'!D173</f>
        <v>0.50131250000000005</v>
      </c>
      <c r="J175" s="28">
        <f>'[1]Sheet 1'!E173</f>
        <v>0.6792604166666667</v>
      </c>
      <c r="K175" s="10">
        <f>'[1]Sheet 1'!F173</f>
        <v>0.83767708333333324</v>
      </c>
      <c r="L175" s="10">
        <f>'[1]Sheet 1'!G173</f>
        <v>1.0023124999999999</v>
      </c>
      <c r="M175" s="29">
        <f>'[1]Sheet 1'!H173</f>
        <v>1.0901250000000002</v>
      </c>
    </row>
    <row r="176" spans="6:13">
      <c r="F176" s="26">
        <f>'[1]Sheet 1'!A174</f>
        <v>0</v>
      </c>
      <c r="G176" s="27">
        <f>'[1]Sheet 1'!B174</f>
        <v>0</v>
      </c>
      <c r="H176" s="1" t="str">
        <f>'[1]Sheet 1'!C174</f>
        <v>Q3</v>
      </c>
      <c r="I176" s="10">
        <f>'[1]Sheet 1'!D174</f>
        <v>0.59418749999999998</v>
      </c>
      <c r="J176" s="28">
        <f>'[1]Sheet 1'!E174</f>
        <v>0.74550000000000005</v>
      </c>
      <c r="K176" s="10">
        <f>'[1]Sheet 1'!F174</f>
        <v>0.93306250000000002</v>
      </c>
      <c r="L176" s="10">
        <f>'[1]Sheet 1'!G174</f>
        <v>1.1076250000000001</v>
      </c>
      <c r="M176" s="29">
        <f>'[1]Sheet 1'!H174</f>
        <v>1.1825000000000001</v>
      </c>
    </row>
    <row r="177" spans="6:13">
      <c r="F177" s="26">
        <f>'[1]Sheet 1'!A175</f>
        <v>0</v>
      </c>
      <c r="G177" s="27">
        <f>'[1]Sheet 1'!B175</f>
        <v>0</v>
      </c>
      <c r="H177" s="1" t="str">
        <f>'[1]Sheet 1'!C175</f>
        <v>MAX</v>
      </c>
      <c r="I177" s="10">
        <f>'[1]Sheet 1'!D175</f>
        <v>0.64549999999999996</v>
      </c>
      <c r="J177" s="28">
        <f>'[1]Sheet 1'!E175</f>
        <v>0.82550000000000001</v>
      </c>
      <c r="K177" s="10">
        <f>'[1]Sheet 1'!F175</f>
        <v>0.97350000000000003</v>
      </c>
      <c r="L177" s="10">
        <f>'[1]Sheet 1'!G175</f>
        <v>1.2150000000000001</v>
      </c>
      <c r="M177" s="29">
        <f>'[1]Sheet 1'!H175</f>
        <v>1.4450000000000001</v>
      </c>
    </row>
    <row r="178" spans="6:13">
      <c r="F178" s="26">
        <f>'[1]Sheet 1'!A176</f>
        <v>0</v>
      </c>
      <c r="G178" s="27">
        <f>'[1]Sheet 1'!B176</f>
        <v>0</v>
      </c>
      <c r="H178" s="30" t="str">
        <f>'[1]Sheet 1'!C176</f>
        <v>MAX/min</v>
      </c>
      <c r="I178" s="30">
        <f>'[1]Sheet 1'!D176</f>
        <v>6.6718346253229965</v>
      </c>
      <c r="J178" s="31">
        <f>'[1]Sheet 1'!E176</f>
        <v>1.9654761904761906</v>
      </c>
      <c r="K178" s="30">
        <f>'[1]Sheet 1'!F176</f>
        <v>1.5222830336200157</v>
      </c>
      <c r="L178" s="30">
        <f>'[1]Sheet 1'!G176</f>
        <v>1.7494600431965444</v>
      </c>
      <c r="M178" s="32">
        <f>'[1]Sheet 1'!H176</f>
        <v>1.9862542955326461</v>
      </c>
    </row>
    <row r="179" spans="6:13">
      <c r="F179" s="26">
        <f>'[1]Sheet 1'!A177</f>
        <v>0</v>
      </c>
      <c r="G179" s="27" t="str">
        <f>'[1]Sheet 1'!B177</f>
        <v>Lab</v>
      </c>
      <c r="H179" s="8" t="str">
        <f>'[1]Sheet 1'!C177</f>
        <v>min</v>
      </c>
      <c r="I179" s="9">
        <f>'[1]Sheet 1'!D177</f>
        <v>0.28425</v>
      </c>
      <c r="J179" s="33">
        <f>'[1]Sheet 1'!E177</f>
        <v>0.54525000000000001</v>
      </c>
      <c r="K179" s="9">
        <f>'[1]Sheet 1'!F177</f>
        <v>0.68574999999999997</v>
      </c>
      <c r="L179" s="9">
        <f>'[1]Sheet 1'!G177</f>
        <v>0.76349999999999996</v>
      </c>
      <c r="M179" s="34">
        <f>'[1]Sheet 1'!H177</f>
        <v>0.82</v>
      </c>
    </row>
    <row r="180" spans="6:13">
      <c r="F180" s="26">
        <f>'[1]Sheet 1'!A178</f>
        <v>0</v>
      </c>
      <c r="G180" s="27">
        <f>'[1]Sheet 1'!B178</f>
        <v>0</v>
      </c>
      <c r="H180" s="8" t="str">
        <f>'[1]Sheet 1'!C178</f>
        <v>Q1</v>
      </c>
      <c r="I180" s="9">
        <f>'[1]Sheet 1'!D178</f>
        <v>0.442</v>
      </c>
      <c r="J180" s="33">
        <f>'[1]Sheet 1'!E178</f>
        <v>0.63137500000000002</v>
      </c>
      <c r="K180" s="9">
        <f>'[1]Sheet 1'!F178</f>
        <v>0.76156249999999992</v>
      </c>
      <c r="L180" s="9">
        <f>'[1]Sheet 1'!G178</f>
        <v>0.91487499999999999</v>
      </c>
      <c r="M180" s="34">
        <f>'[1]Sheet 1'!H178</f>
        <v>0.90212499999999995</v>
      </c>
    </row>
    <row r="181" spans="6:13">
      <c r="F181" s="26">
        <f>'[1]Sheet 1'!A179</f>
        <v>0</v>
      </c>
      <c r="G181" s="27">
        <f>'[1]Sheet 1'!B179</f>
        <v>0</v>
      </c>
      <c r="H181" s="8" t="str">
        <f>'[1]Sheet 1'!C179</f>
        <v>Q2</v>
      </c>
      <c r="I181" s="9">
        <f>'[1]Sheet 1'!D179</f>
        <v>0.50475000000000003</v>
      </c>
      <c r="J181" s="33">
        <f>'[1]Sheet 1'!E179</f>
        <v>0.66474999999999995</v>
      </c>
      <c r="K181" s="9">
        <f>'[1]Sheet 1'!F179</f>
        <v>0.82037499999999997</v>
      </c>
      <c r="L181" s="9">
        <f>'[1]Sheet 1'!G179</f>
        <v>0.97324999999999995</v>
      </c>
      <c r="M181" s="34">
        <f>'[1]Sheet 1'!H179</f>
        <v>1.0830000000000002</v>
      </c>
    </row>
    <row r="182" spans="6:13">
      <c r="F182" s="26">
        <f>'[1]Sheet 1'!A180</f>
        <v>0</v>
      </c>
      <c r="G182" s="27">
        <f>'[1]Sheet 1'!B180</f>
        <v>0</v>
      </c>
      <c r="H182" s="8" t="str">
        <f>'[1]Sheet 1'!C180</f>
        <v>mean</v>
      </c>
      <c r="I182" s="9">
        <f>'[1]Sheet 1'!D180</f>
        <v>0.49354999999999993</v>
      </c>
      <c r="J182" s="33">
        <f>'[1]Sheet 1'!E180</f>
        <v>0.67440000000000011</v>
      </c>
      <c r="K182" s="9">
        <f>'[1]Sheet 1'!F180</f>
        <v>0.81835000000000002</v>
      </c>
      <c r="L182" s="9">
        <f>'[1]Sheet 1'!G180</f>
        <v>0.98215000000000019</v>
      </c>
      <c r="M182" s="34">
        <f>'[1]Sheet 1'!H180</f>
        <v>1.07385</v>
      </c>
    </row>
    <row r="183" spans="6:13">
      <c r="F183" s="26">
        <f>'[1]Sheet 1'!A181</f>
        <v>0</v>
      </c>
      <c r="G183" s="27">
        <f>'[1]Sheet 1'!B181</f>
        <v>0</v>
      </c>
      <c r="H183" s="8" t="str">
        <f>'[1]Sheet 1'!C181</f>
        <v>Q3</v>
      </c>
      <c r="I183" s="9">
        <f>'[1]Sheet 1'!D181</f>
        <v>0.55625000000000002</v>
      </c>
      <c r="J183" s="33">
        <f>'[1]Sheet 1'!E181</f>
        <v>0.68518749999999995</v>
      </c>
      <c r="K183" s="9">
        <f>'[1]Sheet 1'!F181</f>
        <v>0.85868750000000005</v>
      </c>
      <c r="L183" s="9">
        <f>'[1]Sheet 1'!G181</f>
        <v>1.0666249999999999</v>
      </c>
      <c r="M183" s="34">
        <f>'[1]Sheet 1'!H181</f>
        <v>1.171125</v>
      </c>
    </row>
    <row r="184" spans="6:13">
      <c r="F184" s="26">
        <f>'[1]Sheet 1'!A182</f>
        <v>0</v>
      </c>
      <c r="G184" s="27">
        <f>'[1]Sheet 1'!B182</f>
        <v>0</v>
      </c>
      <c r="H184" s="8" t="str">
        <f>'[1]Sheet 1'!C182</f>
        <v>MAX</v>
      </c>
      <c r="I184" s="9">
        <f>'[1]Sheet 1'!D182</f>
        <v>0.63375000000000004</v>
      </c>
      <c r="J184" s="33">
        <f>'[1]Sheet 1'!E182</f>
        <v>0.82550000000000001</v>
      </c>
      <c r="K184" s="9">
        <f>'[1]Sheet 1'!F182</f>
        <v>0.95774999999999999</v>
      </c>
      <c r="L184" s="9">
        <f>'[1]Sheet 1'!G182</f>
        <v>1.1870000000000001</v>
      </c>
      <c r="M184" s="34">
        <f>'[1]Sheet 1'!H182</f>
        <v>1.4450000000000001</v>
      </c>
    </row>
    <row r="185" spans="6:13">
      <c r="F185" s="26">
        <f>'[1]Sheet 1'!A183</f>
        <v>0</v>
      </c>
      <c r="G185" s="27">
        <f>'[1]Sheet 1'!B183</f>
        <v>0</v>
      </c>
      <c r="H185" s="30" t="str">
        <f>'[1]Sheet 1'!C183</f>
        <v>MAX/min</v>
      </c>
      <c r="I185" s="30">
        <f>'[1]Sheet 1'!D183</f>
        <v>2.2295514511873353</v>
      </c>
      <c r="J185" s="31">
        <f>'[1]Sheet 1'!E183</f>
        <v>1.5139844108207243</v>
      </c>
      <c r="K185" s="30">
        <f>'[1]Sheet 1'!F183</f>
        <v>1.3966460080204157</v>
      </c>
      <c r="L185" s="30">
        <f>'[1]Sheet 1'!G183</f>
        <v>1.5546823837590047</v>
      </c>
      <c r="M185" s="32">
        <f>'[1]Sheet 1'!H183</f>
        <v>1.7621951219512197</v>
      </c>
    </row>
    <row r="186" spans="6:13">
      <c r="F186" s="26">
        <f>'[1]Sheet 1'!A184</f>
        <v>0</v>
      </c>
      <c r="G186" s="27" t="str">
        <f>'[1]Sheet 1'!B184</f>
        <v>Nat</v>
      </c>
      <c r="H186" s="35" t="str">
        <f>'[1]Sheet 1'!C184</f>
        <v>min</v>
      </c>
      <c r="I186" s="36">
        <f>'[1]Sheet 1'!D184</f>
        <v>9.6750000000000003E-2</v>
      </c>
      <c r="J186" s="37">
        <f>'[1]Sheet 1'!E184</f>
        <v>0.42</v>
      </c>
      <c r="K186" s="36">
        <f>'[1]Sheet 1'!F184</f>
        <v>0.63949999999999996</v>
      </c>
      <c r="L186" s="36">
        <f>'[1]Sheet 1'!G184</f>
        <v>0.69450000000000001</v>
      </c>
      <c r="M186" s="38">
        <f>'[1]Sheet 1'!H184</f>
        <v>0.72750000000000004</v>
      </c>
    </row>
    <row r="187" spans="6:13">
      <c r="F187" s="26">
        <f>'[1]Sheet 1'!A185</f>
        <v>0</v>
      </c>
      <c r="G187" s="27">
        <f>'[1]Sheet 1'!B185</f>
        <v>0</v>
      </c>
      <c r="H187" s="35" t="str">
        <f>'[1]Sheet 1'!C185</f>
        <v>Q1</v>
      </c>
      <c r="I187" s="36">
        <f>'[1]Sheet 1'!D185</f>
        <v>0.47931250000000003</v>
      </c>
      <c r="J187" s="37">
        <f>'[1]Sheet 1'!E185</f>
        <v>0.65674999999999994</v>
      </c>
      <c r="K187" s="36">
        <f>'[1]Sheet 1'!F185</f>
        <v>0.78837500000000005</v>
      </c>
      <c r="L187" s="36">
        <f>'[1]Sheet 1'!G185</f>
        <v>0.90462500000000001</v>
      </c>
      <c r="M187" s="38">
        <f>'[1]Sheet 1'!H185</f>
        <v>1.0361250000000002</v>
      </c>
    </row>
    <row r="188" spans="6:13">
      <c r="F188" s="26">
        <f>'[1]Sheet 1'!A186</f>
        <v>0</v>
      </c>
      <c r="G188" s="27">
        <f>'[1]Sheet 1'!B186</f>
        <v>0</v>
      </c>
      <c r="H188" s="35" t="str">
        <f>'[1]Sheet 1'!C186</f>
        <v>Q2</v>
      </c>
      <c r="I188" s="36">
        <f>'[1]Sheet 1'!D186</f>
        <v>0.52925</v>
      </c>
      <c r="J188" s="37">
        <f>'[1]Sheet 1'!E186</f>
        <v>0.70937499999999998</v>
      </c>
      <c r="K188" s="36">
        <f>'[1]Sheet 1'!F186</f>
        <v>0.88062499999999999</v>
      </c>
      <c r="L188" s="36">
        <f>'[1]Sheet 1'!G186</f>
        <v>1.0409999999999999</v>
      </c>
      <c r="M188" s="38">
        <f>'[1]Sheet 1'!H186</f>
        <v>1.1245000000000001</v>
      </c>
    </row>
    <row r="189" spans="6:13">
      <c r="F189" s="26">
        <f>'[1]Sheet 1'!A187</f>
        <v>0</v>
      </c>
      <c r="G189" s="27">
        <f>'[1]Sheet 1'!B187</f>
        <v>0</v>
      </c>
      <c r="H189" s="35" t="str">
        <f>'[1]Sheet 1'!C187</f>
        <v>mean</v>
      </c>
      <c r="I189" s="36">
        <f>'[1]Sheet 1'!D187</f>
        <v>0.50685714285714289</v>
      </c>
      <c r="J189" s="37">
        <f>'[1]Sheet 1'!E187</f>
        <v>0.68273214285714279</v>
      </c>
      <c r="K189" s="36">
        <f>'[1]Sheet 1'!F187</f>
        <v>0.85148214285714274</v>
      </c>
      <c r="L189" s="36">
        <f>'[1]Sheet 1'!G187</f>
        <v>1.0167142857142857</v>
      </c>
      <c r="M189" s="38">
        <f>'[1]Sheet 1'!H187</f>
        <v>1.1017499999999998</v>
      </c>
    </row>
    <row r="190" spans="6:13">
      <c r="F190" s="26">
        <f>'[1]Sheet 1'!A188</f>
        <v>0</v>
      </c>
      <c r="G190" s="27">
        <f>'[1]Sheet 1'!B188</f>
        <v>0</v>
      </c>
      <c r="H190" s="35" t="str">
        <f>'[1]Sheet 1'!C188</f>
        <v>Q3</v>
      </c>
      <c r="I190" s="36">
        <f>'[1]Sheet 1'!D188</f>
        <v>0.5985625</v>
      </c>
      <c r="J190" s="37">
        <f>'[1]Sheet 1'!E188</f>
        <v>0.74750000000000005</v>
      </c>
      <c r="K190" s="36">
        <f>'[1]Sheet 1'!F188</f>
        <v>0.94218750000000007</v>
      </c>
      <c r="L190" s="36">
        <f>'[1]Sheet 1'!G188</f>
        <v>1.1228750000000001</v>
      </c>
      <c r="M190" s="38">
        <f>'[1]Sheet 1'!H188</f>
        <v>1.176625</v>
      </c>
    </row>
    <row r="191" spans="6:13">
      <c r="F191" s="26">
        <f>'[1]Sheet 1'!A189</f>
        <v>0</v>
      </c>
      <c r="G191" s="27">
        <f>'[1]Sheet 1'!B189</f>
        <v>0</v>
      </c>
      <c r="H191" s="35" t="str">
        <f>'[1]Sheet 1'!C189</f>
        <v>MAX</v>
      </c>
      <c r="I191" s="36">
        <f>'[1]Sheet 1'!D189</f>
        <v>0.64549999999999996</v>
      </c>
      <c r="J191" s="37">
        <f>'[1]Sheet 1'!E189</f>
        <v>0.81950000000000001</v>
      </c>
      <c r="K191" s="36">
        <f>'[1]Sheet 1'!F189</f>
        <v>0.97350000000000003</v>
      </c>
      <c r="L191" s="36">
        <f>'[1]Sheet 1'!G189</f>
        <v>1.2150000000000001</v>
      </c>
      <c r="M191" s="38">
        <f>'[1]Sheet 1'!H189</f>
        <v>1.3625</v>
      </c>
    </row>
    <row r="192" spans="6:13">
      <c r="F192" s="39">
        <f>'[1]Sheet 1'!A190</f>
        <v>0</v>
      </c>
      <c r="G192" s="27">
        <f>'[1]Sheet 1'!B190</f>
        <v>0</v>
      </c>
      <c r="H192" s="30" t="str">
        <f>'[1]Sheet 1'!C190</f>
        <v>MAX/min</v>
      </c>
      <c r="I192" s="30">
        <f>'[1]Sheet 1'!D190</f>
        <v>6.6718346253229965</v>
      </c>
      <c r="J192" s="31">
        <f>'[1]Sheet 1'!E190</f>
        <v>1.9511904761904764</v>
      </c>
      <c r="K192" s="30">
        <f>'[1]Sheet 1'!F190</f>
        <v>1.5222830336200157</v>
      </c>
      <c r="L192" s="30">
        <f>'[1]Sheet 1'!G190</f>
        <v>1.7494600431965444</v>
      </c>
      <c r="M192" s="32">
        <f>'[1]Sheet 1'!H190</f>
        <v>1.872852233676976</v>
      </c>
    </row>
    <row r="193" spans="6:13">
      <c r="F193" s="20" t="str">
        <f>'[1]Sheet 1'!A191</f>
        <v xml:space="preserve"> -S</v>
      </c>
      <c r="G193" s="21" t="str">
        <f>'[1]Sheet 1'!B191</f>
        <v>overall</v>
      </c>
      <c r="H193" s="22" t="str">
        <f>'[1]Sheet 1'!C191</f>
        <v>min</v>
      </c>
      <c r="I193" s="23">
        <f>'[1]Sheet 1'!D191</f>
        <v>6.7750000000000005E-2</v>
      </c>
      <c r="J193" s="24">
        <f>'[1]Sheet 1'!E191</f>
        <v>0.41749999999999998</v>
      </c>
      <c r="K193" s="23">
        <f>'[1]Sheet 1'!F191</f>
        <v>0.74850000000000005</v>
      </c>
      <c r="L193" s="23">
        <f>'[1]Sheet 1'!G191</f>
        <v>0.97875000000000001</v>
      </c>
      <c r="M193" s="25">
        <f>'[1]Sheet 1'!H191</f>
        <v>0.91739999999999999</v>
      </c>
    </row>
    <row r="194" spans="6:13">
      <c r="F194" s="26">
        <f>'[1]Sheet 1'!A192</f>
        <v>0</v>
      </c>
      <c r="G194" s="27">
        <f>'[1]Sheet 1'!B192</f>
        <v>0</v>
      </c>
      <c r="H194" s="1" t="str">
        <f>'[1]Sheet 1'!C192</f>
        <v>Q1</v>
      </c>
      <c r="I194" s="10">
        <f>'[1]Sheet 1'!D192</f>
        <v>0.482875</v>
      </c>
      <c r="J194" s="28">
        <f>'[1]Sheet 1'!E192</f>
        <v>0.919875</v>
      </c>
      <c r="K194" s="10">
        <f>'[1]Sheet 1'!F192</f>
        <v>1.2108749999999999</v>
      </c>
      <c r="L194" s="10">
        <f>'[1]Sheet 1'!G192</f>
        <v>1.2195</v>
      </c>
      <c r="M194" s="29">
        <f>'[1]Sheet 1'!H192</f>
        <v>1.2621249999999999</v>
      </c>
    </row>
    <row r="195" spans="6:13">
      <c r="F195" s="26">
        <f>'[1]Sheet 1'!A193</f>
        <v>0</v>
      </c>
      <c r="G195" s="27">
        <f>'[1]Sheet 1'!B193</f>
        <v>0</v>
      </c>
      <c r="H195" s="1" t="str">
        <f>'[1]Sheet 1'!C193</f>
        <v>Q2</v>
      </c>
      <c r="I195" s="10">
        <f>'[1]Sheet 1'!D193</f>
        <v>0.56299999999999994</v>
      </c>
      <c r="J195" s="28">
        <f>'[1]Sheet 1'!E193</f>
        <v>1.0840000000000001</v>
      </c>
      <c r="K195" s="10">
        <f>'[1]Sheet 1'!F193</f>
        <v>1.3555000000000001</v>
      </c>
      <c r="L195" s="10">
        <f>'[1]Sheet 1'!G193</f>
        <v>1.325375</v>
      </c>
      <c r="M195" s="29">
        <f>'[1]Sheet 1'!H193</f>
        <v>1.397125</v>
      </c>
    </row>
    <row r="196" spans="6:13">
      <c r="F196" s="26">
        <f>'[1]Sheet 1'!A194</f>
        <v>0</v>
      </c>
      <c r="G196" s="27">
        <f>'[1]Sheet 1'!B194</f>
        <v>0</v>
      </c>
      <c r="H196" s="1" t="str">
        <f>'[1]Sheet 1'!C194</f>
        <v>mean</v>
      </c>
      <c r="I196" s="10">
        <f>'[1]Sheet 1'!D194</f>
        <v>0.54732500000000017</v>
      </c>
      <c r="J196" s="28">
        <f>'[1]Sheet 1'!E194</f>
        <v>1.0166666666666668</v>
      </c>
      <c r="K196" s="10">
        <f>'[1]Sheet 1'!F194</f>
        <v>1.2832187499999999</v>
      </c>
      <c r="L196" s="10">
        <f>'[1]Sheet 1'!G194</f>
        <v>1.3132395833333332</v>
      </c>
      <c r="M196" s="29">
        <f>'[1]Sheet 1'!H194</f>
        <v>1.3760479166666668</v>
      </c>
    </row>
    <row r="197" spans="6:13">
      <c r="F197" s="26">
        <f>'[1]Sheet 1'!A195</f>
        <v>0</v>
      </c>
      <c r="G197" s="27">
        <f>'[1]Sheet 1'!B195</f>
        <v>0</v>
      </c>
      <c r="H197" s="1" t="str">
        <f>'[1]Sheet 1'!C195</f>
        <v>Q3</v>
      </c>
      <c r="I197" s="10">
        <f>'[1]Sheet 1'!D195</f>
        <v>0.65093750000000006</v>
      </c>
      <c r="J197" s="28">
        <f>'[1]Sheet 1'!E195</f>
        <v>1.1830000000000001</v>
      </c>
      <c r="K197" s="10">
        <f>'[1]Sheet 1'!F195</f>
        <v>1.4144375</v>
      </c>
      <c r="L197" s="10">
        <f>'[1]Sheet 1'!G195</f>
        <v>1.4555625000000001</v>
      </c>
      <c r="M197" s="29">
        <f>'[1]Sheet 1'!H195</f>
        <v>1.522375</v>
      </c>
    </row>
    <row r="198" spans="6:13">
      <c r="F198" s="26">
        <f>'[1]Sheet 1'!A196</f>
        <v>0</v>
      </c>
      <c r="G198" s="27">
        <f>'[1]Sheet 1'!B196</f>
        <v>0</v>
      </c>
      <c r="H198" s="1" t="str">
        <f>'[1]Sheet 1'!C196</f>
        <v>MAX</v>
      </c>
      <c r="I198" s="10">
        <f>'[1]Sheet 1'!D196</f>
        <v>0.92074999999999996</v>
      </c>
      <c r="J198" s="28">
        <f>'[1]Sheet 1'!E196</f>
        <v>1.2470000000000001</v>
      </c>
      <c r="K198" s="10">
        <f>'[1]Sheet 1'!F196</f>
        <v>1.5634999999999999</v>
      </c>
      <c r="L198" s="10">
        <f>'[1]Sheet 1'!G196</f>
        <v>1.61825</v>
      </c>
      <c r="M198" s="29">
        <f>'[1]Sheet 1'!H196</f>
        <v>1.8720000000000001</v>
      </c>
    </row>
    <row r="199" spans="6:13">
      <c r="F199" s="26">
        <f>'[1]Sheet 1'!A197</f>
        <v>0</v>
      </c>
      <c r="G199" s="27">
        <f>'[1]Sheet 1'!B197</f>
        <v>0</v>
      </c>
      <c r="H199" s="30" t="str">
        <f>'[1]Sheet 1'!C197</f>
        <v>MAX/min</v>
      </c>
      <c r="I199" s="30">
        <f>'[1]Sheet 1'!D197</f>
        <v>13.59040590405904</v>
      </c>
      <c r="J199" s="31">
        <f>'[1]Sheet 1'!E197</f>
        <v>2.9868263473053895</v>
      </c>
      <c r="K199" s="30">
        <f>'[1]Sheet 1'!F197</f>
        <v>2.0888443553774212</v>
      </c>
      <c r="L199" s="30">
        <f>'[1]Sheet 1'!G197</f>
        <v>1.6533844189016602</v>
      </c>
      <c r="M199" s="32">
        <f>'[1]Sheet 1'!H197</f>
        <v>2.0405493786788753</v>
      </c>
    </row>
    <row r="200" spans="6:13">
      <c r="F200" s="26">
        <f>'[1]Sheet 1'!A198</f>
        <v>0</v>
      </c>
      <c r="G200" s="27" t="str">
        <f>'[1]Sheet 1'!B198</f>
        <v>Lab</v>
      </c>
      <c r="H200" s="8" t="str">
        <f>'[1]Sheet 1'!C198</f>
        <v>min</v>
      </c>
      <c r="I200" s="9">
        <f>'[1]Sheet 1'!D198</f>
        <v>0.222</v>
      </c>
      <c r="J200" s="33">
        <f>'[1]Sheet 1'!E198</f>
        <v>0.69450000000000001</v>
      </c>
      <c r="K200" s="9">
        <f>'[1]Sheet 1'!F198</f>
        <v>0.81374999999999997</v>
      </c>
      <c r="L200" s="9">
        <f>'[1]Sheet 1'!G198</f>
        <v>0.996</v>
      </c>
      <c r="M200" s="34">
        <f>'[1]Sheet 1'!H198</f>
        <v>0.91739999999999999</v>
      </c>
    </row>
    <row r="201" spans="6:13">
      <c r="F201" s="26">
        <f>'[1]Sheet 1'!A199</f>
        <v>0</v>
      </c>
      <c r="G201" s="27">
        <f>'[1]Sheet 1'!B199</f>
        <v>0</v>
      </c>
      <c r="H201" s="8" t="str">
        <f>'[1]Sheet 1'!C199</f>
        <v>Q1</v>
      </c>
      <c r="I201" s="9">
        <f>'[1]Sheet 1'!D199</f>
        <v>0.47618750000000004</v>
      </c>
      <c r="J201" s="33">
        <f>'[1]Sheet 1'!E199</f>
        <v>0.83174999999999999</v>
      </c>
      <c r="K201" s="9">
        <f>'[1]Sheet 1'!F199</f>
        <v>1.195125</v>
      </c>
      <c r="L201" s="9">
        <f>'[1]Sheet 1'!G199</f>
        <v>1.1839999999999999</v>
      </c>
      <c r="M201" s="34">
        <f>'[1]Sheet 1'!H199</f>
        <v>1.0661874999999998</v>
      </c>
    </row>
    <row r="202" spans="6:13">
      <c r="F202" s="26">
        <f>'[1]Sheet 1'!A200</f>
        <v>0</v>
      </c>
      <c r="G202" s="27">
        <f>'[1]Sheet 1'!B200</f>
        <v>0</v>
      </c>
      <c r="H202" s="8" t="str">
        <f>'[1]Sheet 1'!C200</f>
        <v>Q2</v>
      </c>
      <c r="I202" s="9">
        <f>'[1]Sheet 1'!D200</f>
        <v>0.59150000000000003</v>
      </c>
      <c r="J202" s="33">
        <f>'[1]Sheet 1'!E200</f>
        <v>1.0169999999999999</v>
      </c>
      <c r="K202" s="9">
        <f>'[1]Sheet 1'!F200</f>
        <v>1.262875</v>
      </c>
      <c r="L202" s="9">
        <f>'[1]Sheet 1'!G200</f>
        <v>1.27</v>
      </c>
      <c r="M202" s="34">
        <f>'[1]Sheet 1'!H200</f>
        <v>1.31</v>
      </c>
    </row>
    <row r="203" spans="6:13">
      <c r="F203" s="26">
        <f>'[1]Sheet 1'!A201</f>
        <v>0</v>
      </c>
      <c r="G203" s="27">
        <f>'[1]Sheet 1'!B201</f>
        <v>0</v>
      </c>
      <c r="H203" s="8" t="str">
        <f>'[1]Sheet 1'!C201</f>
        <v>mean</v>
      </c>
      <c r="I203" s="9">
        <f>'[1]Sheet 1'!D201</f>
        <v>0.55815499999999996</v>
      </c>
      <c r="J203" s="33">
        <f>'[1]Sheet 1'!E201</f>
        <v>0.97855000000000003</v>
      </c>
      <c r="K203" s="9">
        <f>'[1]Sheet 1'!F201</f>
        <v>1.2388749999999997</v>
      </c>
      <c r="L203" s="9">
        <f>'[1]Sheet 1'!G201</f>
        <v>1.262175</v>
      </c>
      <c r="M203" s="34">
        <f>'[1]Sheet 1'!H201</f>
        <v>1.2614400000000001</v>
      </c>
    </row>
    <row r="204" spans="6:13">
      <c r="F204" s="26">
        <f>'[1]Sheet 1'!A202</f>
        <v>0</v>
      </c>
      <c r="G204" s="27">
        <f>'[1]Sheet 1'!B202</f>
        <v>0</v>
      </c>
      <c r="H204" s="8" t="str">
        <f>'[1]Sheet 1'!C202</f>
        <v>Q3</v>
      </c>
      <c r="I204" s="9">
        <f>'[1]Sheet 1'!D202</f>
        <v>0.66387499999999999</v>
      </c>
      <c r="J204" s="33">
        <f>'[1]Sheet 1'!E202</f>
        <v>1.139375</v>
      </c>
      <c r="K204" s="9">
        <f>'[1]Sheet 1'!F202</f>
        <v>1.4096875</v>
      </c>
      <c r="L204" s="9">
        <f>'[1]Sheet 1'!G202</f>
        <v>1.3199375</v>
      </c>
      <c r="M204" s="34">
        <f>'[1]Sheet 1'!H202</f>
        <v>1.3436250000000001</v>
      </c>
    </row>
    <row r="205" spans="6:13">
      <c r="F205" s="26">
        <f>'[1]Sheet 1'!A203</f>
        <v>0</v>
      </c>
      <c r="G205" s="27">
        <f>'[1]Sheet 1'!B203</f>
        <v>0</v>
      </c>
      <c r="H205" s="8" t="str">
        <f>'[1]Sheet 1'!C203</f>
        <v>MAX</v>
      </c>
      <c r="I205" s="9">
        <f>'[1]Sheet 1'!D203</f>
        <v>0.90375000000000005</v>
      </c>
      <c r="J205" s="33">
        <f>'[1]Sheet 1'!E203</f>
        <v>1.2470000000000001</v>
      </c>
      <c r="K205" s="9">
        <f>'[1]Sheet 1'!F203</f>
        <v>1.48</v>
      </c>
      <c r="L205" s="9">
        <f>'[1]Sheet 1'!G203</f>
        <v>1.51</v>
      </c>
      <c r="M205" s="34">
        <f>'[1]Sheet 1'!H203</f>
        <v>1.6775</v>
      </c>
    </row>
    <row r="206" spans="6:13">
      <c r="F206" s="26">
        <f>'[1]Sheet 1'!A204</f>
        <v>0</v>
      </c>
      <c r="G206" s="27">
        <f>'[1]Sheet 1'!B204</f>
        <v>0</v>
      </c>
      <c r="H206" s="30" t="str">
        <f>'[1]Sheet 1'!C204</f>
        <v>MAX/min</v>
      </c>
      <c r="I206" s="30">
        <f>'[1]Sheet 1'!D204</f>
        <v>4.0709459459459465</v>
      </c>
      <c r="J206" s="31">
        <f>'[1]Sheet 1'!E204</f>
        <v>1.7955363570914329</v>
      </c>
      <c r="K206" s="30">
        <f>'[1]Sheet 1'!F204</f>
        <v>1.8187403993855606</v>
      </c>
      <c r="L206" s="30">
        <f>'[1]Sheet 1'!G204</f>
        <v>1.5160642570281124</v>
      </c>
      <c r="M206" s="32">
        <f>'[1]Sheet 1'!H204</f>
        <v>1.8285371702637889</v>
      </c>
    </row>
    <row r="207" spans="6:13">
      <c r="F207" s="26">
        <f>'[1]Sheet 1'!A205</f>
        <v>0</v>
      </c>
      <c r="G207" s="27" t="str">
        <f>'[1]Sheet 1'!B205</f>
        <v>Nat</v>
      </c>
      <c r="H207" s="35" t="str">
        <f>'[1]Sheet 1'!C205</f>
        <v>min</v>
      </c>
      <c r="I207" s="36">
        <f>'[1]Sheet 1'!D205</f>
        <v>6.7750000000000005E-2</v>
      </c>
      <c r="J207" s="37">
        <f>'[1]Sheet 1'!E205</f>
        <v>0.41749999999999998</v>
      </c>
      <c r="K207" s="36">
        <f>'[1]Sheet 1'!F205</f>
        <v>0.74850000000000005</v>
      </c>
      <c r="L207" s="36">
        <f>'[1]Sheet 1'!G205</f>
        <v>0.97875000000000001</v>
      </c>
      <c r="M207" s="38">
        <f>'[1]Sheet 1'!H205</f>
        <v>0.97624999999999995</v>
      </c>
    </row>
    <row r="208" spans="6:13">
      <c r="F208" s="26">
        <f>'[1]Sheet 1'!A206</f>
        <v>0</v>
      </c>
      <c r="G208" s="27">
        <f>'[1]Sheet 1'!B206</f>
        <v>0</v>
      </c>
      <c r="H208" s="35" t="str">
        <f>'[1]Sheet 1'!C206</f>
        <v>Q1</v>
      </c>
      <c r="I208" s="36">
        <f>'[1]Sheet 1'!D206</f>
        <v>0.49062500000000003</v>
      </c>
      <c r="J208" s="37">
        <f>'[1]Sheet 1'!E206</f>
        <v>1.0075000000000001</v>
      </c>
      <c r="K208" s="36">
        <f>'[1]Sheet 1'!F206</f>
        <v>1.3274375</v>
      </c>
      <c r="L208" s="36">
        <f>'[1]Sheet 1'!G206</f>
        <v>1.3241874999999999</v>
      </c>
      <c r="M208" s="38">
        <f>'[1]Sheet 1'!H206</f>
        <v>1.3951875</v>
      </c>
    </row>
    <row r="209" spans="6:13">
      <c r="F209" s="26">
        <f>'[1]Sheet 1'!A207</f>
        <v>0</v>
      </c>
      <c r="G209" s="27">
        <f>'[1]Sheet 1'!B207</f>
        <v>0</v>
      </c>
      <c r="H209" s="35" t="str">
        <f>'[1]Sheet 1'!C207</f>
        <v>Q2</v>
      </c>
      <c r="I209" s="36">
        <f>'[1]Sheet 1'!D207</f>
        <v>0.55312500000000009</v>
      </c>
      <c r="J209" s="37">
        <f>'[1]Sheet 1'!E207</f>
        <v>1.1287500000000001</v>
      </c>
      <c r="K209" s="36">
        <f>'[1]Sheet 1'!F207</f>
        <v>1.3591250000000001</v>
      </c>
      <c r="L209" s="36">
        <f>'[1]Sheet 1'!G207</f>
        <v>1.360625</v>
      </c>
      <c r="M209" s="38">
        <f>'[1]Sheet 1'!H207</f>
        <v>1.4341250000000001</v>
      </c>
    </row>
    <row r="210" spans="6:13">
      <c r="F210" s="26">
        <f>'[1]Sheet 1'!A208</f>
        <v>0</v>
      </c>
      <c r="G210" s="27">
        <f>'[1]Sheet 1'!B208</f>
        <v>0</v>
      </c>
      <c r="H210" s="35" t="str">
        <f>'[1]Sheet 1'!C208</f>
        <v>mean</v>
      </c>
      <c r="I210" s="36">
        <f>'[1]Sheet 1'!D208</f>
        <v>0.53958928571428577</v>
      </c>
      <c r="J210" s="37">
        <f>'[1]Sheet 1'!E208</f>
        <v>1.0438928571428572</v>
      </c>
      <c r="K210" s="36">
        <f>'[1]Sheet 1'!F208</f>
        <v>1.3148928571428571</v>
      </c>
      <c r="L210" s="36">
        <f>'[1]Sheet 1'!G208</f>
        <v>1.3497142857142854</v>
      </c>
      <c r="M210" s="38">
        <f>'[1]Sheet 1'!H208</f>
        <v>1.4579107142857139</v>
      </c>
    </row>
    <row r="211" spans="6:13">
      <c r="F211" s="26">
        <f>'[1]Sheet 1'!A209</f>
        <v>0</v>
      </c>
      <c r="G211" s="27">
        <f>'[1]Sheet 1'!B209</f>
        <v>0</v>
      </c>
      <c r="H211" s="35" t="str">
        <f>'[1]Sheet 1'!C209</f>
        <v>Q3</v>
      </c>
      <c r="I211" s="36">
        <f>'[1]Sheet 1'!D209</f>
        <v>0.62943750000000009</v>
      </c>
      <c r="J211" s="37">
        <f>'[1]Sheet 1'!E209</f>
        <v>1.1875</v>
      </c>
      <c r="K211" s="36">
        <f>'[1]Sheet 1'!F209</f>
        <v>1.4099375000000001</v>
      </c>
      <c r="L211" s="36">
        <f>'[1]Sheet 1'!G209</f>
        <v>1.4728749999999999</v>
      </c>
      <c r="M211" s="38">
        <f>'[1]Sheet 1'!H209</f>
        <v>1.5820000000000001</v>
      </c>
    </row>
    <row r="212" spans="6:13">
      <c r="F212" s="26">
        <f>'[1]Sheet 1'!A210</f>
        <v>0</v>
      </c>
      <c r="G212" s="27">
        <f>'[1]Sheet 1'!B210</f>
        <v>0</v>
      </c>
      <c r="H212" s="35" t="str">
        <f>'[1]Sheet 1'!C210</f>
        <v>MAX</v>
      </c>
      <c r="I212" s="36">
        <f>'[1]Sheet 1'!D210</f>
        <v>0.92074999999999996</v>
      </c>
      <c r="J212" s="37">
        <f>'[1]Sheet 1'!E210</f>
        <v>1.2290000000000001</v>
      </c>
      <c r="K212" s="36">
        <f>'[1]Sheet 1'!F210</f>
        <v>1.5634999999999999</v>
      </c>
      <c r="L212" s="36">
        <f>'[1]Sheet 1'!G210</f>
        <v>1.61825</v>
      </c>
      <c r="M212" s="38">
        <f>'[1]Sheet 1'!H210</f>
        <v>1.8720000000000001</v>
      </c>
    </row>
    <row r="213" spans="6:13">
      <c r="F213" s="39">
        <f>'[1]Sheet 1'!A211</f>
        <v>0</v>
      </c>
      <c r="G213" s="27">
        <f>'[1]Sheet 1'!B211</f>
        <v>0</v>
      </c>
      <c r="H213" s="30" t="str">
        <f>'[1]Sheet 1'!C211</f>
        <v>MAX/min</v>
      </c>
      <c r="I213" s="30">
        <f>'[1]Sheet 1'!D211</f>
        <v>13.59040590405904</v>
      </c>
      <c r="J213" s="31">
        <f>'[1]Sheet 1'!E211</f>
        <v>2.9437125748502999</v>
      </c>
      <c r="K213" s="30">
        <f>'[1]Sheet 1'!F211</f>
        <v>2.0888443553774212</v>
      </c>
      <c r="L213" s="30">
        <f>'[1]Sheet 1'!G211</f>
        <v>1.6533844189016602</v>
      </c>
      <c r="M213" s="32">
        <f>'[1]Sheet 1'!H211</f>
        <v>1.9175416133162615</v>
      </c>
    </row>
    <row r="214" spans="6:13">
      <c r="F214" s="20" t="str">
        <f>'[1]Sheet 1'!A212</f>
        <v xml:space="preserve"> -Zn</v>
      </c>
      <c r="G214" s="21" t="str">
        <f>'[1]Sheet 1'!B212</f>
        <v>overall</v>
      </c>
      <c r="H214" s="22" t="str">
        <f>'[1]Sheet 1'!C212</f>
        <v>min</v>
      </c>
      <c r="I214" s="23">
        <f>'[1]Sheet 1'!D212</f>
        <v>3.925E-2</v>
      </c>
      <c r="J214" s="24">
        <f>'[1]Sheet 1'!E212</f>
        <v>0.41249999999999998</v>
      </c>
      <c r="K214" s="23">
        <f>'[1]Sheet 1'!F212</f>
        <v>1.3480000000000001</v>
      </c>
      <c r="L214" s="23">
        <f>'[1]Sheet 1'!G212</f>
        <v>1.633</v>
      </c>
      <c r="M214" s="25">
        <f>'[1]Sheet 1'!H212</f>
        <v>1.819</v>
      </c>
    </row>
    <row r="215" spans="6:13">
      <c r="F215" s="26">
        <f>'[1]Sheet 1'!A213</f>
        <v>0</v>
      </c>
      <c r="G215" s="27">
        <f>'[1]Sheet 1'!B213</f>
        <v>0</v>
      </c>
      <c r="H215" s="1" t="str">
        <f>'[1]Sheet 1'!C213</f>
        <v>Q1</v>
      </c>
      <c r="I215" s="10">
        <f>'[1]Sheet 1'!D213</f>
        <v>0.39387500000000003</v>
      </c>
      <c r="J215" s="28">
        <f>'[1]Sheet 1'!E213</f>
        <v>1.2618125</v>
      </c>
      <c r="K215" s="10">
        <f>'[1]Sheet 1'!F213</f>
        <v>1.616125</v>
      </c>
      <c r="L215" s="10">
        <f>'[1]Sheet 1'!G213</f>
        <v>1.881</v>
      </c>
      <c r="M215" s="29">
        <f>'[1]Sheet 1'!H213</f>
        <v>2.0848125</v>
      </c>
    </row>
    <row r="216" spans="6:13">
      <c r="F216" s="26">
        <f>'[1]Sheet 1'!A214</f>
        <v>0</v>
      </c>
      <c r="G216" s="27">
        <f>'[1]Sheet 1'!B214</f>
        <v>0</v>
      </c>
      <c r="H216" s="1" t="str">
        <f>'[1]Sheet 1'!C214</f>
        <v>Q2</v>
      </c>
      <c r="I216" s="10">
        <f>'[1]Sheet 1'!D214</f>
        <v>0.62075000000000002</v>
      </c>
      <c r="J216" s="28">
        <f>'[1]Sheet 1'!E214</f>
        <v>1.4261250000000001</v>
      </c>
      <c r="K216" s="10">
        <f>'[1]Sheet 1'!F214</f>
        <v>1.6912500000000001</v>
      </c>
      <c r="L216" s="10">
        <f>'[1]Sheet 1'!G214</f>
        <v>1.941875</v>
      </c>
      <c r="M216" s="29">
        <f>'[1]Sheet 1'!H214</f>
        <v>2.213625</v>
      </c>
    </row>
    <row r="217" spans="6:13">
      <c r="F217" s="26">
        <f>'[1]Sheet 1'!A215</f>
        <v>0</v>
      </c>
      <c r="G217" s="27">
        <f>'[1]Sheet 1'!B215</f>
        <v>0</v>
      </c>
      <c r="H217" s="1" t="str">
        <f>'[1]Sheet 1'!C215</f>
        <v>mean</v>
      </c>
      <c r="I217" s="10">
        <f>'[1]Sheet 1'!D215</f>
        <v>0.60061458333333351</v>
      </c>
      <c r="J217" s="28">
        <f>'[1]Sheet 1'!E215</f>
        <v>1.3504270833333329</v>
      </c>
      <c r="K217" s="10">
        <f>'[1]Sheet 1'!F215</f>
        <v>1.7176145833333329</v>
      </c>
      <c r="L217" s="10">
        <f>'[1]Sheet 1'!G215</f>
        <v>1.9332604166666671</v>
      </c>
      <c r="M217" s="29">
        <f>'[1]Sheet 1'!H215</f>
        <v>2.2067916666666667</v>
      </c>
    </row>
    <row r="218" spans="6:13">
      <c r="F218" s="26">
        <f>'[1]Sheet 1'!A216</f>
        <v>0</v>
      </c>
      <c r="G218" s="27">
        <f>'[1]Sheet 1'!B216</f>
        <v>0</v>
      </c>
      <c r="H218" s="1" t="str">
        <f>'[1]Sheet 1'!C216</f>
        <v>Q3</v>
      </c>
      <c r="I218" s="10">
        <f>'[1]Sheet 1'!D216</f>
        <v>0.81025000000000003</v>
      </c>
      <c r="J218" s="28">
        <f>'[1]Sheet 1'!E216</f>
        <v>1.57725</v>
      </c>
      <c r="K218" s="10">
        <f>'[1]Sheet 1'!F216</f>
        <v>1.815625</v>
      </c>
      <c r="L218" s="10">
        <f>'[1]Sheet 1'!G216</f>
        <v>1.98325</v>
      </c>
      <c r="M218" s="29">
        <f>'[1]Sheet 1'!H216</f>
        <v>2.3735625000000002</v>
      </c>
    </row>
    <row r="219" spans="6:13">
      <c r="F219" s="26">
        <f>'[1]Sheet 1'!A217</f>
        <v>0</v>
      </c>
      <c r="G219" s="27">
        <f>'[1]Sheet 1'!B217</f>
        <v>0</v>
      </c>
      <c r="H219" s="1" t="str">
        <f>'[1]Sheet 1'!C217</f>
        <v>MAX</v>
      </c>
      <c r="I219" s="10">
        <f>'[1]Sheet 1'!D217</f>
        <v>1.0965</v>
      </c>
      <c r="J219" s="28">
        <f>'[1]Sheet 1'!E217</f>
        <v>1.69075</v>
      </c>
      <c r="K219" s="10">
        <f>'[1]Sheet 1'!F217</f>
        <v>2.141</v>
      </c>
      <c r="L219" s="10">
        <f>'[1]Sheet 1'!G217</f>
        <v>2.21075</v>
      </c>
      <c r="M219" s="29">
        <f>'[1]Sheet 1'!H217</f>
        <v>2.6564999999999999</v>
      </c>
    </row>
    <row r="220" spans="6:13">
      <c r="F220" s="26">
        <f>'[1]Sheet 1'!A218</f>
        <v>0</v>
      </c>
      <c r="G220" s="27">
        <f>'[1]Sheet 1'!B218</f>
        <v>0</v>
      </c>
      <c r="H220" s="30" t="str">
        <f>'[1]Sheet 1'!C218</f>
        <v>MAX/min</v>
      </c>
      <c r="I220" s="30">
        <f>'[1]Sheet 1'!D218</f>
        <v>27.936305732484076</v>
      </c>
      <c r="J220" s="31">
        <f>'[1]Sheet 1'!E218</f>
        <v>4.0987878787878786</v>
      </c>
      <c r="K220" s="30">
        <f>'[1]Sheet 1'!F218</f>
        <v>1.5882789317507418</v>
      </c>
      <c r="L220" s="30">
        <f>'[1]Sheet 1'!G218</f>
        <v>1.3537966932026944</v>
      </c>
      <c r="M220" s="32">
        <f>'[1]Sheet 1'!H218</f>
        <v>1.460417811984607</v>
      </c>
    </row>
    <row r="221" spans="6:13">
      <c r="F221" s="26">
        <f>'[1]Sheet 1'!A219</f>
        <v>0</v>
      </c>
      <c r="G221" s="27" t="str">
        <f>'[1]Sheet 1'!B219</f>
        <v>Lab</v>
      </c>
      <c r="H221" s="8" t="str">
        <f>'[1]Sheet 1'!C219</f>
        <v>min</v>
      </c>
      <c r="I221" s="9">
        <f>'[1]Sheet 1'!D219</f>
        <v>7.6499999999999999E-2</v>
      </c>
      <c r="J221" s="33">
        <f>'[1]Sheet 1'!E219</f>
        <v>0.41249999999999998</v>
      </c>
      <c r="K221" s="9">
        <f>'[1]Sheet 1'!F219</f>
        <v>1.5065</v>
      </c>
      <c r="L221" s="9">
        <f>'[1]Sheet 1'!G219</f>
        <v>1.6447499999999999</v>
      </c>
      <c r="M221" s="34">
        <f>'[1]Sheet 1'!H219</f>
        <v>1.819</v>
      </c>
    </row>
    <row r="222" spans="6:13">
      <c r="F222" s="26">
        <f>'[1]Sheet 1'!A220</f>
        <v>0</v>
      </c>
      <c r="G222" s="27">
        <f>'[1]Sheet 1'!B220</f>
        <v>0</v>
      </c>
      <c r="H222" s="8" t="str">
        <f>'[1]Sheet 1'!C220</f>
        <v>Q1</v>
      </c>
      <c r="I222" s="9">
        <f>'[1]Sheet 1'!D220</f>
        <v>0.61624999999999996</v>
      </c>
      <c r="J222" s="33">
        <f>'[1]Sheet 1'!E220</f>
        <v>1.4664375000000001</v>
      </c>
      <c r="K222" s="9">
        <f>'[1]Sheet 1'!F220</f>
        <v>1.630125</v>
      </c>
      <c r="L222" s="9">
        <f>'[1]Sheet 1'!G220</f>
        <v>1.8705000000000001</v>
      </c>
      <c r="M222" s="34">
        <f>'[1]Sheet 1'!H220</f>
        <v>1.9441875</v>
      </c>
    </row>
    <row r="223" spans="6:13">
      <c r="F223" s="26">
        <f>'[1]Sheet 1'!A221</f>
        <v>0</v>
      </c>
      <c r="G223" s="27">
        <f>'[1]Sheet 1'!B221</f>
        <v>0</v>
      </c>
      <c r="H223" s="8" t="str">
        <f>'[1]Sheet 1'!C221</f>
        <v>Q2</v>
      </c>
      <c r="I223" s="9">
        <f>'[1]Sheet 1'!D221</f>
        <v>0.77150000000000007</v>
      </c>
      <c r="J223" s="33">
        <f>'[1]Sheet 1'!E221</f>
        <v>1.5633750000000002</v>
      </c>
      <c r="K223" s="9">
        <f>'[1]Sheet 1'!F221</f>
        <v>1.7117499999999999</v>
      </c>
      <c r="L223" s="9">
        <f>'[1]Sheet 1'!G221</f>
        <v>1.9209999999999998</v>
      </c>
      <c r="M223" s="34">
        <f>'[1]Sheet 1'!H221</f>
        <v>2.1416250000000003</v>
      </c>
    </row>
    <row r="224" spans="6:13">
      <c r="F224" s="26">
        <f>'[1]Sheet 1'!A222</f>
        <v>0</v>
      </c>
      <c r="G224" s="27">
        <f>'[1]Sheet 1'!B222</f>
        <v>0</v>
      </c>
      <c r="H224" s="8" t="str">
        <f>'[1]Sheet 1'!C222</f>
        <v>mean</v>
      </c>
      <c r="I224" s="9">
        <f>'[1]Sheet 1'!D222</f>
        <v>0.69654999999999989</v>
      </c>
      <c r="J224" s="33">
        <f>'[1]Sheet 1'!E222</f>
        <v>1.4417499999999999</v>
      </c>
      <c r="K224" s="9">
        <f>'[1]Sheet 1'!F222</f>
        <v>1.7480499999999999</v>
      </c>
      <c r="L224" s="9">
        <f>'[1]Sheet 1'!G222</f>
        <v>1.9520499999999998</v>
      </c>
      <c r="M224" s="34">
        <f>'[1]Sheet 1'!H222</f>
        <v>2.1552999999999995</v>
      </c>
    </row>
    <row r="225" spans="6:13">
      <c r="F225" s="26">
        <f>'[1]Sheet 1'!A223</f>
        <v>0</v>
      </c>
      <c r="G225" s="27">
        <f>'[1]Sheet 1'!B223</f>
        <v>0</v>
      </c>
      <c r="H225" s="8" t="str">
        <f>'[1]Sheet 1'!C223</f>
        <v>Q3</v>
      </c>
      <c r="I225" s="9">
        <f>'[1]Sheet 1'!D223</f>
        <v>0.84137499999999998</v>
      </c>
      <c r="J225" s="33">
        <f>'[1]Sheet 1'!E223</f>
        <v>1.6308750000000001</v>
      </c>
      <c r="K225" s="9">
        <f>'[1]Sheet 1'!F223</f>
        <v>1.805625</v>
      </c>
      <c r="L225" s="9">
        <f>'[1]Sheet 1'!G223</f>
        <v>2.0735625</v>
      </c>
      <c r="M225" s="34">
        <f>'[1]Sheet 1'!H223</f>
        <v>2.3493749999999998</v>
      </c>
    </row>
    <row r="226" spans="6:13">
      <c r="F226" s="26">
        <f>'[1]Sheet 1'!A224</f>
        <v>0</v>
      </c>
      <c r="G226" s="27">
        <f>'[1]Sheet 1'!B224</f>
        <v>0</v>
      </c>
      <c r="H226" s="8" t="str">
        <f>'[1]Sheet 1'!C224</f>
        <v>MAX</v>
      </c>
      <c r="I226" s="9">
        <f>'[1]Sheet 1'!D224</f>
        <v>0.95750000000000002</v>
      </c>
      <c r="J226" s="33">
        <f>'[1]Sheet 1'!E224</f>
        <v>1.69075</v>
      </c>
      <c r="K226" s="9">
        <f>'[1]Sheet 1'!F224</f>
        <v>2.141</v>
      </c>
      <c r="L226" s="9">
        <f>'[1]Sheet 1'!G224</f>
        <v>2.21075</v>
      </c>
      <c r="M226" s="34">
        <f>'[1]Sheet 1'!H224</f>
        <v>2.5739999999999998</v>
      </c>
    </row>
    <row r="227" spans="6:13">
      <c r="F227" s="26">
        <f>'[1]Sheet 1'!A225</f>
        <v>0</v>
      </c>
      <c r="G227" s="27">
        <f>'[1]Sheet 1'!B225</f>
        <v>0</v>
      </c>
      <c r="H227" s="30" t="str">
        <f>'[1]Sheet 1'!C225</f>
        <v>MAX/min</v>
      </c>
      <c r="I227" s="30">
        <f>'[1]Sheet 1'!D225</f>
        <v>12.516339869281046</v>
      </c>
      <c r="J227" s="31">
        <f>'[1]Sheet 1'!E225</f>
        <v>4.0987878787878786</v>
      </c>
      <c r="K227" s="30">
        <f>'[1]Sheet 1'!F225</f>
        <v>1.4211749087288417</v>
      </c>
      <c r="L227" s="30">
        <f>'[1]Sheet 1'!G225</f>
        <v>1.344125246998024</v>
      </c>
      <c r="M227" s="32">
        <f>'[1]Sheet 1'!H225</f>
        <v>1.4150632215503023</v>
      </c>
    </row>
    <row r="228" spans="6:13">
      <c r="F228" s="26">
        <f>'[1]Sheet 1'!A226</f>
        <v>0</v>
      </c>
      <c r="G228" s="27" t="str">
        <f>'[1]Sheet 1'!B226</f>
        <v>Nat</v>
      </c>
      <c r="H228" s="35" t="str">
        <f>'[1]Sheet 1'!C226</f>
        <v>min</v>
      </c>
      <c r="I228" s="36">
        <f>'[1]Sheet 1'!D226</f>
        <v>3.925E-2</v>
      </c>
      <c r="J228" s="37">
        <f>'[1]Sheet 1'!E226</f>
        <v>0.41449999999999998</v>
      </c>
      <c r="K228" s="36">
        <f>'[1]Sheet 1'!F226</f>
        <v>1.3480000000000001</v>
      </c>
      <c r="L228" s="36">
        <f>'[1]Sheet 1'!G226</f>
        <v>1.633</v>
      </c>
      <c r="M228" s="38">
        <f>'[1]Sheet 1'!H226</f>
        <v>1.9365000000000001</v>
      </c>
    </row>
    <row r="229" spans="6:13">
      <c r="F229" s="26">
        <f>'[1]Sheet 1'!A227</f>
        <v>0</v>
      </c>
      <c r="G229" s="27">
        <f>'[1]Sheet 1'!B227</f>
        <v>0</v>
      </c>
      <c r="H229" s="35" t="str">
        <f>'[1]Sheet 1'!C227</f>
        <v>Q1</v>
      </c>
      <c r="I229" s="36">
        <f>'[1]Sheet 1'!D227</f>
        <v>0.356375</v>
      </c>
      <c r="J229" s="37">
        <f>'[1]Sheet 1'!E227</f>
        <v>1.243625</v>
      </c>
      <c r="K229" s="36">
        <f>'[1]Sheet 1'!F227</f>
        <v>1.6061874999999999</v>
      </c>
      <c r="L229" s="36">
        <f>'[1]Sheet 1'!G227</f>
        <v>1.9035000000000002</v>
      </c>
      <c r="M229" s="38">
        <f>'[1]Sheet 1'!H227</f>
        <v>2.1281249999999998</v>
      </c>
    </row>
    <row r="230" spans="6:13">
      <c r="F230" s="26">
        <f>'[1]Sheet 1'!A228</f>
        <v>0</v>
      </c>
      <c r="G230" s="27">
        <f>'[1]Sheet 1'!B228</f>
        <v>0</v>
      </c>
      <c r="H230" s="35" t="str">
        <f>'[1]Sheet 1'!C228</f>
        <v>Q2</v>
      </c>
      <c r="I230" s="36">
        <f>'[1]Sheet 1'!D228</f>
        <v>0.48424999999999996</v>
      </c>
      <c r="J230" s="37">
        <f>'[1]Sheet 1'!E228</f>
        <v>1.3106249999999999</v>
      </c>
      <c r="K230" s="36">
        <f>'[1]Sheet 1'!F228</f>
        <v>1.6912500000000001</v>
      </c>
      <c r="L230" s="36">
        <f>'[1]Sheet 1'!G228</f>
        <v>1.9419999999999999</v>
      </c>
      <c r="M230" s="38">
        <f>'[1]Sheet 1'!H228</f>
        <v>2.2305000000000001</v>
      </c>
    </row>
    <row r="231" spans="6:13">
      <c r="F231" s="26">
        <f>'[1]Sheet 1'!A229</f>
        <v>0</v>
      </c>
      <c r="G231" s="27">
        <f>'[1]Sheet 1'!B229</f>
        <v>0</v>
      </c>
      <c r="H231" s="35" t="str">
        <f>'[1]Sheet 1'!C229</f>
        <v>mean</v>
      </c>
      <c r="I231" s="36">
        <f>'[1]Sheet 1'!D229</f>
        <v>0.53208928571428571</v>
      </c>
      <c r="J231" s="37">
        <f>'[1]Sheet 1'!E229</f>
        <v>1.2851964285714286</v>
      </c>
      <c r="K231" s="36">
        <f>'[1]Sheet 1'!F229</f>
        <v>1.6958749999999996</v>
      </c>
      <c r="L231" s="36">
        <f>'[1]Sheet 1'!G229</f>
        <v>1.9198392857142856</v>
      </c>
      <c r="M231" s="38">
        <f>'[1]Sheet 1'!H229</f>
        <v>2.2435714285714279</v>
      </c>
    </row>
    <row r="232" spans="6:13">
      <c r="F232" s="26">
        <f>'[1]Sheet 1'!A230</f>
        <v>0</v>
      </c>
      <c r="G232" s="27">
        <f>'[1]Sheet 1'!B230</f>
        <v>0</v>
      </c>
      <c r="H232" s="35" t="str">
        <f>'[1]Sheet 1'!C230</f>
        <v>Q3</v>
      </c>
      <c r="I232" s="36">
        <f>'[1]Sheet 1'!D230</f>
        <v>0.67337500000000006</v>
      </c>
      <c r="J232" s="37">
        <f>'[1]Sheet 1'!E230</f>
        <v>1.4369375</v>
      </c>
      <c r="K232" s="36">
        <f>'[1]Sheet 1'!F230</f>
        <v>1.8006250000000001</v>
      </c>
      <c r="L232" s="36">
        <f>'[1]Sheet 1'!G230</f>
        <v>1.9728125000000001</v>
      </c>
      <c r="M232" s="38">
        <f>'[1]Sheet 1'!H230</f>
        <v>2.3559375</v>
      </c>
    </row>
    <row r="233" spans="6:13">
      <c r="F233" s="26">
        <f>'[1]Sheet 1'!A231</f>
        <v>0</v>
      </c>
      <c r="G233" s="27">
        <f>'[1]Sheet 1'!B231</f>
        <v>0</v>
      </c>
      <c r="H233" s="35" t="str">
        <f>'[1]Sheet 1'!C231</f>
        <v>MAX</v>
      </c>
      <c r="I233" s="36">
        <f>'[1]Sheet 1'!D231</f>
        <v>1.0965</v>
      </c>
      <c r="J233" s="37">
        <f>'[1]Sheet 1'!E231</f>
        <v>1.63825</v>
      </c>
      <c r="K233" s="36">
        <f>'[1]Sheet 1'!F231</f>
        <v>1.9804999999999999</v>
      </c>
      <c r="L233" s="36">
        <f>'[1]Sheet 1'!G231</f>
        <v>2.2004999999999999</v>
      </c>
      <c r="M233" s="38">
        <f>'[1]Sheet 1'!H231</f>
        <v>2.6564999999999999</v>
      </c>
    </row>
    <row r="234" spans="6:13">
      <c r="F234" s="39">
        <f>'[1]Sheet 1'!A232</f>
        <v>0</v>
      </c>
      <c r="G234" s="40">
        <f>'[1]Sheet 1'!B232</f>
        <v>0</v>
      </c>
      <c r="H234" s="41" t="str">
        <f>'[1]Sheet 1'!C232</f>
        <v>MAX/min</v>
      </c>
      <c r="I234" s="41">
        <f>'[1]Sheet 1'!D232</f>
        <v>27.936305732484076</v>
      </c>
      <c r="J234" s="42">
        <f>'[1]Sheet 1'!E232</f>
        <v>3.9523522316043427</v>
      </c>
      <c r="K234" s="41">
        <f>'[1]Sheet 1'!F232</f>
        <v>1.4692136498516319</v>
      </c>
      <c r="L234" s="41">
        <f>'[1]Sheet 1'!G232</f>
        <v>1.3475199020208206</v>
      </c>
      <c r="M234" s="43">
        <f>'[1]Sheet 1'!H232</f>
        <v>1.3718048024786986</v>
      </c>
    </row>
  </sheetData>
  <mergeCells count="45">
    <mergeCell ref="F214:F234"/>
    <mergeCell ref="G214:G220"/>
    <mergeCell ref="G221:G227"/>
    <mergeCell ref="G228:G234"/>
    <mergeCell ref="F172:F192"/>
    <mergeCell ref="G172:G178"/>
    <mergeCell ref="G179:G185"/>
    <mergeCell ref="G186:G192"/>
    <mergeCell ref="F193:F213"/>
    <mergeCell ref="G193:G199"/>
    <mergeCell ref="G200:G206"/>
    <mergeCell ref="G207:G213"/>
    <mergeCell ref="F130:F150"/>
    <mergeCell ref="G130:G136"/>
    <mergeCell ref="G137:G143"/>
    <mergeCell ref="G144:G150"/>
    <mergeCell ref="F151:F171"/>
    <mergeCell ref="G151:G157"/>
    <mergeCell ref="G158:G164"/>
    <mergeCell ref="G165:G171"/>
    <mergeCell ref="F88:F108"/>
    <mergeCell ref="G88:G94"/>
    <mergeCell ref="G95:G101"/>
    <mergeCell ref="G102:G108"/>
    <mergeCell ref="F109:F129"/>
    <mergeCell ref="G109:G115"/>
    <mergeCell ref="G116:G122"/>
    <mergeCell ref="G123:G129"/>
    <mergeCell ref="F46:F66"/>
    <mergeCell ref="G46:G52"/>
    <mergeCell ref="G53:G59"/>
    <mergeCell ref="G60:G66"/>
    <mergeCell ref="F67:F87"/>
    <mergeCell ref="G67:G73"/>
    <mergeCell ref="G74:G80"/>
    <mergeCell ref="G81:G87"/>
    <mergeCell ref="B1:Q2"/>
    <mergeCell ref="F4:F24"/>
    <mergeCell ref="G4:G10"/>
    <mergeCell ref="G11:G17"/>
    <mergeCell ref="G18:G24"/>
    <mergeCell ref="F25:F45"/>
    <mergeCell ref="G25:G31"/>
    <mergeCell ref="G32:G38"/>
    <mergeCell ref="G39:G45"/>
  </mergeCells>
  <conditionalFormatting sqref="I10 I17 I24">
    <cfRule type="top10" dxfId="261" priority="55" rank="1"/>
  </conditionalFormatting>
  <conditionalFormatting sqref="J10 J17 J24">
    <cfRule type="top10" dxfId="260" priority="54" rank="1"/>
  </conditionalFormatting>
  <conditionalFormatting sqref="K10 K17 K24">
    <cfRule type="top10" dxfId="259" priority="53" rank="1"/>
  </conditionalFormatting>
  <conditionalFormatting sqref="L10 L17 L24">
    <cfRule type="top10" dxfId="258" priority="52" rank="1"/>
  </conditionalFormatting>
  <conditionalFormatting sqref="M10 M17 M24">
    <cfRule type="top10" dxfId="257" priority="51" rank="1"/>
  </conditionalFormatting>
  <conditionalFormatting sqref="I31 I38 I45">
    <cfRule type="top10" dxfId="256" priority="50" rank="1"/>
  </conditionalFormatting>
  <conditionalFormatting sqref="J31 J38 J45">
    <cfRule type="top10" dxfId="255" priority="49" rank="1"/>
  </conditionalFormatting>
  <conditionalFormatting sqref="K31 K38 K45">
    <cfRule type="top10" dxfId="254" priority="48" rank="1"/>
  </conditionalFormatting>
  <conditionalFormatting sqref="L31 L38 L45">
    <cfRule type="top10" dxfId="253" priority="47" rank="1"/>
  </conditionalFormatting>
  <conditionalFormatting sqref="M31 M38 M45">
    <cfRule type="top10" dxfId="252" priority="46" rank="1"/>
  </conditionalFormatting>
  <conditionalFormatting sqref="I52 I59 I66">
    <cfRule type="top10" dxfId="251" priority="45" rank="1"/>
  </conditionalFormatting>
  <conditionalFormatting sqref="J52 J59 J66">
    <cfRule type="top10" dxfId="250" priority="44" rank="1"/>
  </conditionalFormatting>
  <conditionalFormatting sqref="K52 K59 K66">
    <cfRule type="top10" dxfId="249" priority="43" rank="1"/>
  </conditionalFormatting>
  <conditionalFormatting sqref="L52 L59 L66">
    <cfRule type="top10" dxfId="248" priority="42" rank="1"/>
  </conditionalFormatting>
  <conditionalFormatting sqref="M52 M59 M66">
    <cfRule type="top10" dxfId="247" priority="41" rank="1"/>
  </conditionalFormatting>
  <conditionalFormatting sqref="I73 I80 I87">
    <cfRule type="top10" dxfId="246" priority="40" rank="1"/>
  </conditionalFormatting>
  <conditionalFormatting sqref="J73 J80 J87">
    <cfRule type="top10" dxfId="245" priority="39" rank="1"/>
  </conditionalFormatting>
  <conditionalFormatting sqref="K73 K80 K87">
    <cfRule type="top10" dxfId="244" priority="38" rank="1"/>
  </conditionalFormatting>
  <conditionalFormatting sqref="L73 L80 L87">
    <cfRule type="top10" dxfId="243" priority="37" rank="1"/>
  </conditionalFormatting>
  <conditionalFormatting sqref="M73 M80 M87">
    <cfRule type="top10" dxfId="242" priority="36" rank="1"/>
  </conditionalFormatting>
  <conditionalFormatting sqref="I94 I101 I108">
    <cfRule type="top10" dxfId="241" priority="35" rank="1"/>
  </conditionalFormatting>
  <conditionalFormatting sqref="J94 J101 J108">
    <cfRule type="top10" dxfId="240" priority="34" rank="1"/>
  </conditionalFormatting>
  <conditionalFormatting sqref="K94 K101 K108">
    <cfRule type="top10" dxfId="239" priority="33" rank="1"/>
  </conditionalFormatting>
  <conditionalFormatting sqref="L94 L101 L108">
    <cfRule type="top10" dxfId="238" priority="32" rank="1"/>
  </conditionalFormatting>
  <conditionalFormatting sqref="M94 M101 M108">
    <cfRule type="top10" dxfId="237" priority="31" rank="1"/>
  </conditionalFormatting>
  <conditionalFormatting sqref="I115 I122 I129">
    <cfRule type="top10" dxfId="236" priority="30" rank="1"/>
  </conditionalFormatting>
  <conditionalFormatting sqref="J115 J122 J129">
    <cfRule type="top10" dxfId="235" priority="29" rank="1"/>
  </conditionalFormatting>
  <conditionalFormatting sqref="K115 K122 K129">
    <cfRule type="top10" dxfId="234" priority="28" rank="1"/>
  </conditionalFormatting>
  <conditionalFormatting sqref="L115 L122 L129">
    <cfRule type="top10" dxfId="233" priority="27" rank="1"/>
  </conditionalFormatting>
  <conditionalFormatting sqref="M115 M122 M129">
    <cfRule type="top10" dxfId="232" priority="26" rank="1"/>
  </conditionalFormatting>
  <conditionalFormatting sqref="I136 I143 I150">
    <cfRule type="top10" dxfId="231" priority="25" rank="1"/>
  </conditionalFormatting>
  <conditionalFormatting sqref="J136 J143 J150">
    <cfRule type="top10" dxfId="230" priority="24" rank="1"/>
  </conditionalFormatting>
  <conditionalFormatting sqref="K136 K143 K150">
    <cfRule type="top10" dxfId="229" priority="23" rank="1"/>
  </conditionalFormatting>
  <conditionalFormatting sqref="L136 L143 L150">
    <cfRule type="top10" dxfId="228" priority="22" rank="1"/>
  </conditionalFormatting>
  <conditionalFormatting sqref="M136 M143 M150">
    <cfRule type="top10" dxfId="227" priority="21" rank="1"/>
  </conditionalFormatting>
  <conditionalFormatting sqref="I157 I164 I171">
    <cfRule type="top10" dxfId="226" priority="20" rank="1"/>
  </conditionalFormatting>
  <conditionalFormatting sqref="J157 J164 J171">
    <cfRule type="top10" dxfId="225" priority="19" rank="1"/>
  </conditionalFormatting>
  <conditionalFormatting sqref="K157 K164 K171">
    <cfRule type="top10" dxfId="224" priority="18" rank="1"/>
  </conditionalFormatting>
  <conditionalFormatting sqref="L157 L164 L171">
    <cfRule type="top10" dxfId="223" priority="17" rank="1"/>
  </conditionalFormatting>
  <conditionalFormatting sqref="M157 M164 M171">
    <cfRule type="top10" dxfId="222" priority="16" rank="1"/>
  </conditionalFormatting>
  <conditionalFormatting sqref="I178 I185 I192">
    <cfRule type="top10" dxfId="221" priority="15" rank="1"/>
  </conditionalFormatting>
  <conditionalFormatting sqref="J178 J185 J192">
    <cfRule type="top10" dxfId="220" priority="14" rank="1"/>
  </conditionalFormatting>
  <conditionalFormatting sqref="K178 K185 K192">
    <cfRule type="top10" dxfId="219" priority="13" rank="1"/>
  </conditionalFormatting>
  <conditionalFormatting sqref="L178 L185 L192">
    <cfRule type="top10" dxfId="218" priority="12" rank="1"/>
  </conditionalFormatting>
  <conditionalFormatting sqref="M178 M185 M192">
    <cfRule type="top10" dxfId="217" priority="11" rank="1"/>
  </conditionalFormatting>
  <conditionalFormatting sqref="I199 I206 I213">
    <cfRule type="top10" dxfId="216" priority="10" rank="1"/>
  </conditionalFormatting>
  <conditionalFormatting sqref="J199 J206 J213">
    <cfRule type="top10" dxfId="215" priority="9" rank="1"/>
  </conditionalFormatting>
  <conditionalFormatting sqref="K199 K206 K213">
    <cfRule type="top10" dxfId="214" priority="8" rank="1"/>
  </conditionalFormatting>
  <conditionalFormatting sqref="L199 L206 L213">
    <cfRule type="top10" dxfId="213" priority="7" rank="1"/>
  </conditionalFormatting>
  <conditionalFormatting sqref="M199 M206 M213">
    <cfRule type="top10" dxfId="212" priority="6" rank="1"/>
  </conditionalFormatting>
  <conditionalFormatting sqref="I220 I227 I234">
    <cfRule type="top10" dxfId="211" priority="5" rank="1"/>
  </conditionalFormatting>
  <conditionalFormatting sqref="J220 J227 J234">
    <cfRule type="top10" dxfId="210" priority="4" rank="1"/>
  </conditionalFormatting>
  <conditionalFormatting sqref="K220 K227 K234">
    <cfRule type="top10" dxfId="209" priority="3" rank="1"/>
  </conditionalFormatting>
  <conditionalFormatting sqref="L220 L227 L234">
    <cfRule type="top10" dxfId="208" priority="2" rank="1"/>
  </conditionalFormatting>
  <conditionalFormatting sqref="M220 M227 M234">
    <cfRule type="top10" dxfId="207" priority="1" rank="1"/>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1C41-B3FC-4453-981F-1035631284B0}">
  <dimension ref="A1:W212"/>
  <sheetViews>
    <sheetView zoomScale="80" zoomScaleNormal="80" workbookViewId="0">
      <pane xSplit="2" ySplit="2" topLeftCell="C30" activePane="bottomRight" state="frozen"/>
      <selection activeCell="E35" sqref="E35"/>
      <selection pane="topRight" activeCell="E35" sqref="E35"/>
      <selection pane="bottomLeft" activeCell="E35" sqref="E35"/>
      <selection pane="bottomRight" activeCell="C1" sqref="C1:W1"/>
    </sheetView>
  </sheetViews>
  <sheetFormatPr defaultColWidth="8.88671875" defaultRowHeight="14.4"/>
  <cols>
    <col min="1" max="1" width="8.88671875" style="1"/>
    <col min="2" max="2" width="4.6640625" style="1" customWidth="1"/>
    <col min="3" max="16384" width="8.88671875" style="1"/>
  </cols>
  <sheetData>
    <row r="1" spans="1:23" ht="41.25" customHeight="1">
      <c r="C1" s="44" t="s">
        <v>9717</v>
      </c>
      <c r="D1" s="44"/>
      <c r="E1" s="44"/>
      <c r="F1" s="44"/>
      <c r="G1" s="44"/>
      <c r="H1" s="44"/>
      <c r="I1" s="44"/>
      <c r="J1" s="44"/>
      <c r="K1" s="44"/>
      <c r="L1" s="44"/>
      <c r="M1" s="44"/>
      <c r="N1" s="44"/>
      <c r="O1" s="44"/>
      <c r="P1" s="44"/>
      <c r="Q1" s="44"/>
      <c r="R1" s="44"/>
      <c r="S1" s="44"/>
      <c r="T1" s="44"/>
      <c r="U1" s="44"/>
      <c r="V1" s="44"/>
      <c r="W1" s="44"/>
    </row>
    <row r="2" spans="1:23">
      <c r="A2" s="1" t="s">
        <v>8563</v>
      </c>
      <c r="D2" s="10" t="s">
        <v>8564</v>
      </c>
      <c r="E2" s="30" t="s">
        <v>8565</v>
      </c>
      <c r="F2" s="45" t="s">
        <v>8566</v>
      </c>
      <c r="G2" s="30" t="s">
        <v>8567</v>
      </c>
      <c r="H2" s="45" t="s">
        <v>8568</v>
      </c>
      <c r="I2" s="30" t="s">
        <v>8569</v>
      </c>
      <c r="J2" s="45" t="s">
        <v>8570</v>
      </c>
      <c r="K2" s="30" t="s">
        <v>8571</v>
      </c>
      <c r="L2" s="45" t="s">
        <v>8572</v>
      </c>
      <c r="M2" s="30" t="s">
        <v>8573</v>
      </c>
      <c r="N2" s="45" t="s">
        <v>8574</v>
      </c>
      <c r="O2" s="30" t="s">
        <v>8575</v>
      </c>
      <c r="P2" s="45" t="s">
        <v>8576</v>
      </c>
      <c r="Q2" s="30" t="s">
        <v>8577</v>
      </c>
      <c r="R2" s="45" t="s">
        <v>8578</v>
      </c>
      <c r="S2" s="30" t="s">
        <v>8579</v>
      </c>
      <c r="T2" s="45" t="s">
        <v>8580</v>
      </c>
      <c r="U2" s="30" t="s">
        <v>8581</v>
      </c>
      <c r="V2" s="45" t="s">
        <v>8582</v>
      </c>
      <c r="W2" s="30" t="s">
        <v>8583</v>
      </c>
    </row>
    <row r="3" spans="1:23">
      <c r="A3" s="20" t="s">
        <v>8584</v>
      </c>
      <c r="B3" s="21" t="str">
        <f>[2]TAP!C26</f>
        <v>overall</v>
      </c>
      <c r="C3" s="22" t="str">
        <f>[2]TAP!D26</f>
        <v>min</v>
      </c>
      <c r="D3" s="23">
        <f>[2]TAP!E26</f>
        <v>0.66974999999999996</v>
      </c>
      <c r="E3" s="46"/>
      <c r="F3" s="47">
        <f>[2]TAP!H26</f>
        <v>1.3832629143808201E-2</v>
      </c>
      <c r="G3" s="46"/>
      <c r="H3" s="47">
        <f>[2]TAP!K26</f>
        <v>3.0235837942563199E-4</v>
      </c>
      <c r="I3" s="46"/>
      <c r="J3" s="47">
        <f>[2]TAP!N26</f>
        <v>1.4853696343554699E-3</v>
      </c>
      <c r="K3" s="46"/>
      <c r="L3" s="48">
        <f>[2]TAP!Q26</f>
        <v>4.8642644659804999E-3</v>
      </c>
      <c r="M3" s="46"/>
      <c r="N3" s="48">
        <f>[2]TAP!T26</f>
        <v>5.1850584325570499E-2</v>
      </c>
      <c r="O3" s="46"/>
      <c r="P3" s="48">
        <f>[2]TAP!W26</f>
        <v>7.0816437384619603E-4</v>
      </c>
      <c r="Q3" s="46"/>
      <c r="R3" s="48">
        <f>[2]TAP!Z26</f>
        <v>2.5906192262194101E-2</v>
      </c>
      <c r="S3" s="46"/>
      <c r="T3" s="48">
        <f>[2]TAP!AC26</f>
        <v>0.193713257229158</v>
      </c>
      <c r="U3" s="46"/>
      <c r="V3" s="48">
        <f>[2]TAP!AF26</f>
        <v>3.19221516320665E-4</v>
      </c>
      <c r="W3" s="49"/>
    </row>
    <row r="4" spans="1:23">
      <c r="A4" s="26"/>
      <c r="B4" s="27"/>
      <c r="C4" s="1" t="str">
        <f>[2]TAP!D27</f>
        <v>Q1</v>
      </c>
      <c r="D4" s="10">
        <f>[2]TAP!E27</f>
        <v>1.245125</v>
      </c>
      <c r="E4" s="30"/>
      <c r="F4" s="50">
        <f>[2]TAP!H27</f>
        <v>2.9960198685129901E-2</v>
      </c>
      <c r="G4" s="30"/>
      <c r="H4" s="50">
        <f>[2]TAP!K27</f>
        <v>5.25701497844274E-4</v>
      </c>
      <c r="I4" s="30"/>
      <c r="J4" s="50">
        <f>[2]TAP!N27</f>
        <v>1.9164724308579875E-3</v>
      </c>
      <c r="K4" s="30"/>
      <c r="L4" s="45">
        <f>[2]TAP!Q27</f>
        <v>9.5441589922272019E-3</v>
      </c>
      <c r="M4" s="30"/>
      <c r="N4" s="45">
        <f>[2]TAP!T27</f>
        <v>7.4630532553131526E-2</v>
      </c>
      <c r="O4" s="30"/>
      <c r="P4" s="45">
        <f>[2]TAP!W27</f>
        <v>1.1158752022946276E-3</v>
      </c>
      <c r="Q4" s="30"/>
      <c r="R4" s="45">
        <f>[2]TAP!Z27</f>
        <v>5.9308510524667672E-2</v>
      </c>
      <c r="S4" s="30"/>
      <c r="T4" s="45">
        <f>[2]TAP!AC27</f>
        <v>0.25130217758371176</v>
      </c>
      <c r="U4" s="30"/>
      <c r="V4" s="45">
        <f>[2]TAP!AF27</f>
        <v>5.2801593116371705E-4</v>
      </c>
      <c r="W4" s="32"/>
    </row>
    <row r="5" spans="1:23">
      <c r="A5" s="26"/>
      <c r="B5" s="27"/>
      <c r="C5" s="1" t="str">
        <f>[2]TAP!D28</f>
        <v>Q2</v>
      </c>
      <c r="D5" s="10">
        <f>[2]TAP!E28</f>
        <v>1.4087499999999999</v>
      </c>
      <c r="E5" s="30"/>
      <c r="F5" s="50">
        <f>[2]TAP!H28</f>
        <v>5.3002012456207802E-2</v>
      </c>
      <c r="G5" s="30"/>
      <c r="H5" s="50">
        <f>[2]TAP!K28</f>
        <v>7.1857633302649002E-4</v>
      </c>
      <c r="I5" s="30"/>
      <c r="J5" s="50">
        <f>[2]TAP!N28</f>
        <v>2.1655565808185399E-3</v>
      </c>
      <c r="K5" s="30"/>
      <c r="L5" s="45">
        <f>[2]TAP!Q28</f>
        <v>1.33795014770353E-2</v>
      </c>
      <c r="M5" s="30"/>
      <c r="N5" s="45">
        <f>[2]TAP!T28</f>
        <v>8.4692289751531008E-2</v>
      </c>
      <c r="O5" s="30"/>
      <c r="P5" s="45">
        <f>[2]TAP!W28</f>
        <v>1.221323976489675E-3</v>
      </c>
      <c r="Q5" s="30"/>
      <c r="R5" s="45">
        <f>[2]TAP!Z28</f>
        <v>7.307028256777906E-2</v>
      </c>
      <c r="S5" s="30"/>
      <c r="T5" s="45">
        <f>[2]TAP!AC28</f>
        <v>0.31460546534928246</v>
      </c>
      <c r="U5" s="30"/>
      <c r="V5" s="45">
        <f>[2]TAP!AF28</f>
        <v>5.7753054421455854E-4</v>
      </c>
      <c r="W5" s="32"/>
    </row>
    <row r="6" spans="1:23">
      <c r="A6" s="26"/>
      <c r="B6" s="27"/>
      <c r="C6" s="1" t="str">
        <f>[2]TAP!D29</f>
        <v>mean</v>
      </c>
      <c r="D6" s="10">
        <f>[2]TAP!E29</f>
        <v>1.3882291666666668</v>
      </c>
      <c r="E6" s="30"/>
      <c r="F6" s="50">
        <f>[2]TAP!H29</f>
        <v>6.1529707088937402E-2</v>
      </c>
      <c r="G6" s="30"/>
      <c r="H6" s="50">
        <f>[2]TAP!K29</f>
        <v>9.4222392112633955E-4</v>
      </c>
      <c r="I6" s="30"/>
      <c r="J6" s="50">
        <f>[2]TAP!N29</f>
        <v>2.2103942017643935E-3</v>
      </c>
      <c r="K6" s="30"/>
      <c r="L6" s="45">
        <f>[2]TAP!Q29</f>
        <v>1.4637867842535407E-2</v>
      </c>
      <c r="M6" s="30"/>
      <c r="N6" s="45">
        <f>[2]TAP!T29</f>
        <v>9.3192985950226251E-2</v>
      </c>
      <c r="O6" s="30"/>
      <c r="P6" s="45">
        <f>[2]TAP!W29</f>
        <v>1.3313768696127451E-3</v>
      </c>
      <c r="Q6" s="30"/>
      <c r="R6" s="45">
        <f>[2]TAP!Z29</f>
        <v>7.5596390082162554E-2</v>
      </c>
      <c r="S6" s="30"/>
      <c r="T6" s="45">
        <f>[2]TAP!AC29</f>
        <v>0.32191764496130237</v>
      </c>
      <c r="U6" s="30"/>
      <c r="V6" s="45">
        <f>[2]TAP!AF29</f>
        <v>6.3623103779579559E-4</v>
      </c>
      <c r="W6" s="32"/>
    </row>
    <row r="7" spans="1:23">
      <c r="A7" s="26"/>
      <c r="B7" s="27"/>
      <c r="C7" s="1" t="str">
        <f>[2]TAP!D30</f>
        <v>Q3</v>
      </c>
      <c r="D7" s="10">
        <f>[2]TAP!E30</f>
        <v>1.6058750000000002</v>
      </c>
      <c r="E7" s="30"/>
      <c r="F7" s="50">
        <f>[2]TAP!H30</f>
        <v>8.7045403812341438E-2</v>
      </c>
      <c r="G7" s="30"/>
      <c r="H7" s="50">
        <f>[2]TAP!K30</f>
        <v>1.1754014981912224E-3</v>
      </c>
      <c r="I7" s="30"/>
      <c r="J7" s="50">
        <f>[2]TAP!N30</f>
        <v>2.4678519516333126E-3</v>
      </c>
      <c r="K7" s="30"/>
      <c r="L7" s="45">
        <f>[2]TAP!Q30</f>
        <v>1.8244022223540997E-2</v>
      </c>
      <c r="M7" s="30"/>
      <c r="N7" s="45">
        <f>[2]TAP!T30</f>
        <v>0.10981312919765999</v>
      </c>
      <c r="O7" s="30"/>
      <c r="P7" s="45">
        <f>[2]TAP!W30</f>
        <v>1.473101881598765E-3</v>
      </c>
      <c r="Q7" s="30"/>
      <c r="R7" s="45">
        <f>[2]TAP!Z30</f>
        <v>9.5408955194816916E-2</v>
      </c>
      <c r="S7" s="30"/>
      <c r="T7" s="45">
        <f>[2]TAP!AC30</f>
        <v>0.39717462619590777</v>
      </c>
      <c r="U7" s="30"/>
      <c r="V7" s="45">
        <f>[2]TAP!AF30</f>
        <v>6.8195739488862296E-4</v>
      </c>
      <c r="W7" s="32"/>
    </row>
    <row r="8" spans="1:23">
      <c r="A8" s="26"/>
      <c r="B8" s="27"/>
      <c r="C8" s="1" t="str">
        <f>[2]TAP!D31</f>
        <v>MAX</v>
      </c>
      <c r="D8" s="10">
        <f>[2]TAP!E31</f>
        <v>1.7815000000000001</v>
      </c>
      <c r="E8" s="30"/>
      <c r="F8" s="50">
        <f>[2]TAP!H31</f>
        <v>0.12517231562804801</v>
      </c>
      <c r="G8" s="30"/>
      <c r="H8" s="50">
        <f>[2]TAP!K31</f>
        <v>3.6917056190050698E-3</v>
      </c>
      <c r="I8" s="30"/>
      <c r="J8" s="50">
        <f>[2]TAP!N31</f>
        <v>3.2528728028764502E-3</v>
      </c>
      <c r="K8" s="30"/>
      <c r="L8" s="45">
        <f>[2]TAP!Q31</f>
        <v>3.9512319352488903E-2</v>
      </c>
      <c r="M8" s="30"/>
      <c r="N8" s="45">
        <f>[2]TAP!T31</f>
        <v>0.14939879793258801</v>
      </c>
      <c r="O8" s="30"/>
      <c r="P8" s="45">
        <f>[2]TAP!W31</f>
        <v>2.5251114898879501E-3</v>
      </c>
      <c r="Q8" s="30"/>
      <c r="R8" s="45">
        <f>[2]TAP!Z31</f>
        <v>0.12974701485676199</v>
      </c>
      <c r="S8" s="30"/>
      <c r="T8" s="45">
        <f>[2]TAP!AC31</f>
        <v>0.47873498898677702</v>
      </c>
      <c r="U8" s="30"/>
      <c r="V8" s="45">
        <f>[2]TAP!AF31</f>
        <v>1.32872882832951E-3</v>
      </c>
      <c r="W8" s="32"/>
    </row>
    <row r="9" spans="1:23">
      <c r="A9" s="26"/>
      <c r="B9" s="27"/>
      <c r="C9" s="30" t="str">
        <f>[2]TAP!D32</f>
        <v>MAX/min</v>
      </c>
      <c r="D9" s="30">
        <f>[2]TAP!E32</f>
        <v>2.6599477416946624</v>
      </c>
      <c r="E9" s="30"/>
      <c r="F9" s="30">
        <f>[2]TAP!H32</f>
        <v>9.049061774643036</v>
      </c>
      <c r="G9" s="30"/>
      <c r="H9" s="30">
        <f>[2]TAP!K32</f>
        <v>12.20970169908283</v>
      </c>
      <c r="I9" s="30"/>
      <c r="J9" s="30">
        <f>[2]TAP!N32</f>
        <v>2.1899416331396417</v>
      </c>
      <c r="K9" s="30"/>
      <c r="L9" s="30">
        <f>[2]TAP!Q32</f>
        <v>8.1229792559242195</v>
      </c>
      <c r="M9" s="30"/>
      <c r="N9" s="30">
        <f>[2]TAP!T32</f>
        <v>2.8813329661727822</v>
      </c>
      <c r="O9" s="30"/>
      <c r="P9" s="30">
        <f>[2]TAP!W32</f>
        <v>3.5657138132684025</v>
      </c>
      <c r="Q9" s="30"/>
      <c r="R9" s="30">
        <f>[2]TAP!Z32</f>
        <v>5.0083398418264187</v>
      </c>
      <c r="S9" s="30"/>
      <c r="T9" s="30">
        <f>[2]TAP!AC32</f>
        <v>2.4713589345123932</v>
      </c>
      <c r="U9" s="30"/>
      <c r="V9" s="30">
        <f>[2]TAP!AF32</f>
        <v>4.1624037240483904</v>
      </c>
      <c r="W9" s="32"/>
    </row>
    <row r="10" spans="1:23">
      <c r="A10" s="26"/>
      <c r="B10" s="27" t="str">
        <f>[2]TAP!C33</f>
        <v>Lab</v>
      </c>
      <c r="C10" s="8" t="str">
        <f>[2]TAP!D33</f>
        <v>min</v>
      </c>
      <c r="D10" s="9">
        <f>[2]TAP!E33</f>
        <v>1.1957500000000001</v>
      </c>
      <c r="E10" s="9"/>
      <c r="F10" s="50">
        <f>[2]TAP!H33</f>
        <v>2.7456693321636701E-2</v>
      </c>
      <c r="G10" s="9"/>
      <c r="H10" s="50">
        <f>[2]TAP!K33</f>
        <v>3.52606112991728E-4</v>
      </c>
      <c r="I10" s="9"/>
      <c r="J10" s="50">
        <f>[2]TAP!N33</f>
        <v>1.4853696343554699E-3</v>
      </c>
      <c r="K10" s="9"/>
      <c r="L10" s="50">
        <f>[2]TAP!Q33</f>
        <v>9.0044484757319104E-3</v>
      </c>
      <c r="M10" s="9"/>
      <c r="N10" s="50">
        <f>[2]TAP!T33</f>
        <v>5.1850584325570499E-2</v>
      </c>
      <c r="O10" s="9"/>
      <c r="P10" s="50">
        <f>[2]TAP!W33</f>
        <v>7.0816437384619603E-4</v>
      </c>
      <c r="Q10" s="9"/>
      <c r="R10" s="50">
        <f>[2]TAP!Z33</f>
        <v>2.5906192262194101E-2</v>
      </c>
      <c r="S10" s="9"/>
      <c r="T10" s="50">
        <f>[2]TAP!AC33</f>
        <v>0.20738281962253799</v>
      </c>
      <c r="U10" s="9"/>
      <c r="V10" s="50">
        <f>[2]TAP!AF33</f>
        <v>4.5575555153084299E-4</v>
      </c>
      <c r="W10" s="34"/>
    </row>
    <row r="11" spans="1:23">
      <c r="A11" s="26"/>
      <c r="B11" s="27"/>
      <c r="C11" s="8" t="str">
        <f>[2]TAP!D34</f>
        <v>Q1</v>
      </c>
      <c r="D11" s="9">
        <f>[2]TAP!E34</f>
        <v>1.2638125</v>
      </c>
      <c r="E11" s="9"/>
      <c r="F11" s="50">
        <f>[2]TAP!H34</f>
        <v>4.9800992987510298E-2</v>
      </c>
      <c r="G11" s="9"/>
      <c r="H11" s="50">
        <f>[2]TAP!K34</f>
        <v>5.7800168210751226E-4</v>
      </c>
      <c r="I11" s="9"/>
      <c r="J11" s="50">
        <f>[2]TAP!N34</f>
        <v>1.9077497829495624E-3</v>
      </c>
      <c r="K11" s="9"/>
      <c r="L11" s="50">
        <f>[2]TAP!Q34</f>
        <v>1.199312127909615E-2</v>
      </c>
      <c r="M11" s="9"/>
      <c r="N11" s="50">
        <f>[2]TAP!T34</f>
        <v>6.9241346562116668E-2</v>
      </c>
      <c r="O11" s="9"/>
      <c r="P11" s="50">
        <f>[2]TAP!W34</f>
        <v>1.0969631503224425E-3</v>
      </c>
      <c r="Q11" s="9"/>
      <c r="R11" s="50">
        <f>[2]TAP!Z34</f>
        <v>3.9570767383458376E-2</v>
      </c>
      <c r="S11" s="9"/>
      <c r="T11" s="50">
        <f>[2]TAP!AC34</f>
        <v>0.25892108842051698</v>
      </c>
      <c r="U11" s="9"/>
      <c r="V11" s="50">
        <f>[2]TAP!AF34</f>
        <v>5.1053298179563693E-4</v>
      </c>
      <c r="W11" s="34"/>
    </row>
    <row r="12" spans="1:23">
      <c r="A12" s="26"/>
      <c r="B12" s="27"/>
      <c r="C12" s="8" t="str">
        <f>[2]TAP!D35</f>
        <v>Q2</v>
      </c>
      <c r="D12" s="9">
        <f>[2]TAP!E35</f>
        <v>1.394625</v>
      </c>
      <c r="E12" s="9"/>
      <c r="F12" s="50">
        <f>[2]TAP!H35</f>
        <v>5.3002012456207802E-2</v>
      </c>
      <c r="G12" s="9"/>
      <c r="H12" s="50">
        <f>[2]TAP!K35</f>
        <v>7.3948188465828646E-4</v>
      </c>
      <c r="I12" s="9"/>
      <c r="J12" s="50">
        <f>[2]TAP!N35</f>
        <v>1.93667562251268E-3</v>
      </c>
      <c r="K12" s="9"/>
      <c r="L12" s="50">
        <f>[2]TAP!Q35</f>
        <v>1.4737057693682151E-2</v>
      </c>
      <c r="M12" s="9"/>
      <c r="N12" s="50">
        <f>[2]TAP!T35</f>
        <v>7.7092537124187593E-2</v>
      </c>
      <c r="O12" s="9"/>
      <c r="P12" s="50">
        <f>[2]TAP!W35</f>
        <v>1.18705518529571E-3</v>
      </c>
      <c r="Q12" s="9"/>
      <c r="R12" s="50">
        <f>[2]TAP!Z35</f>
        <v>5.6852536630170751E-2</v>
      </c>
      <c r="S12" s="9"/>
      <c r="T12" s="50">
        <f>[2]TAP!AC35</f>
        <v>0.2954264177473615</v>
      </c>
      <c r="U12" s="9"/>
      <c r="V12" s="50">
        <f>[2]TAP!AF35</f>
        <v>5.4264994342075902E-4</v>
      </c>
      <c r="W12" s="34"/>
    </row>
    <row r="13" spans="1:23">
      <c r="A13" s="26"/>
      <c r="B13" s="27"/>
      <c r="C13" s="8" t="str">
        <f>[2]TAP!D36</f>
        <v>mean</v>
      </c>
      <c r="D13" s="9">
        <f>[2]TAP!E36</f>
        <v>1.473975</v>
      </c>
      <c r="E13" s="9"/>
      <c r="F13" s="50">
        <f>[2]TAP!H36</f>
        <v>6.5881469224082487E-2</v>
      </c>
      <c r="G13" s="9"/>
      <c r="H13" s="50">
        <f>[2]TAP!K36</f>
        <v>1.098758363028692E-3</v>
      </c>
      <c r="I13" s="9"/>
      <c r="J13" s="50">
        <f>[2]TAP!N36</f>
        <v>2.129004514478948E-3</v>
      </c>
      <c r="K13" s="9"/>
      <c r="L13" s="50">
        <f>[2]TAP!Q36</f>
        <v>1.795372263589351E-2</v>
      </c>
      <c r="M13" s="9"/>
      <c r="N13" s="50">
        <f>[2]TAP!T36</f>
        <v>8.4363356079842106E-2</v>
      </c>
      <c r="O13" s="9"/>
      <c r="P13" s="50">
        <f>[2]TAP!W36</f>
        <v>1.1783225849929424E-3</v>
      </c>
      <c r="Q13" s="9"/>
      <c r="R13" s="50">
        <f>[2]TAP!Z36</f>
        <v>5.6253846535633402E-2</v>
      </c>
      <c r="S13" s="9"/>
      <c r="T13" s="50">
        <f>[2]TAP!AC36</f>
        <v>0.31405251414952429</v>
      </c>
      <c r="U13" s="9"/>
      <c r="V13" s="50">
        <f>[2]TAP!AF36</f>
        <v>6.9320969210181105E-4</v>
      </c>
      <c r="W13" s="34"/>
    </row>
    <row r="14" spans="1:23">
      <c r="A14" s="26"/>
      <c r="B14" s="27"/>
      <c r="C14" s="8" t="str">
        <f>[2]TAP!D37</f>
        <v>Q3</v>
      </c>
      <c r="D14" s="9">
        <f>[2]TAP!E37</f>
        <v>1.612625</v>
      </c>
      <c r="E14" s="9"/>
      <c r="F14" s="50">
        <f>[2]TAP!H37</f>
        <v>8.2162462159444019E-2</v>
      </c>
      <c r="G14" s="9"/>
      <c r="H14" s="50">
        <f>[2]TAP!K37</f>
        <v>1.2737583405417075E-3</v>
      </c>
      <c r="I14" s="9"/>
      <c r="J14" s="50">
        <f>[2]TAP!N37</f>
        <v>2.3066856301229423E-3</v>
      </c>
      <c r="K14" s="9"/>
      <c r="L14" s="50">
        <f>[2]TAP!Q37</f>
        <v>2.081831393734615E-2</v>
      </c>
      <c r="M14" s="9"/>
      <c r="N14" s="50">
        <f>[2]TAP!T37</f>
        <v>9.0146338429158299E-2</v>
      </c>
      <c r="O14" s="9"/>
      <c r="P14" s="50">
        <f>[2]TAP!W37</f>
        <v>1.2294502051489375E-3</v>
      </c>
      <c r="Q14" s="9"/>
      <c r="R14" s="50">
        <f>[2]TAP!Z37</f>
        <v>7.4549952867593028E-2</v>
      </c>
      <c r="S14" s="9"/>
      <c r="T14" s="50">
        <f>[2]TAP!AC37</f>
        <v>0.35942897238360977</v>
      </c>
      <c r="U14" s="9"/>
      <c r="V14" s="50">
        <f>[2]TAP!AF37</f>
        <v>6.6079927647680022E-4</v>
      </c>
      <c r="W14" s="34"/>
    </row>
    <row r="15" spans="1:23">
      <c r="A15" s="26"/>
      <c r="B15" s="27"/>
      <c r="C15" s="8" t="str">
        <f>[2]TAP!D38</f>
        <v>MAX</v>
      </c>
      <c r="D15" s="9">
        <f>[2]TAP!E38</f>
        <v>1.7609999999999999</v>
      </c>
      <c r="E15" s="9"/>
      <c r="F15" s="50">
        <f>[2]TAP!H38</f>
        <v>0.10813148123879</v>
      </c>
      <c r="G15" s="9"/>
      <c r="H15" s="50">
        <f>[2]TAP!K38</f>
        <v>3.6917056190050698E-3</v>
      </c>
      <c r="I15" s="9"/>
      <c r="J15" s="50">
        <f>[2]TAP!N38</f>
        <v>3.1805331524427001E-3</v>
      </c>
      <c r="K15" s="9"/>
      <c r="L15" s="50">
        <f>[2]TAP!Q38</f>
        <v>3.9512319352488903E-2</v>
      </c>
      <c r="M15" s="9"/>
      <c r="N15" s="50">
        <f>[2]TAP!T38</f>
        <v>0.13713919853636899</v>
      </c>
      <c r="O15" s="9"/>
      <c r="P15" s="50">
        <f>[2]TAP!W38</f>
        <v>1.7674781060705901E-3</v>
      </c>
      <c r="Q15" s="9"/>
      <c r="R15" s="50">
        <f>[2]TAP!Z38</f>
        <v>7.8349178215498194E-2</v>
      </c>
      <c r="S15" s="9"/>
      <c r="T15" s="50">
        <f>[2]TAP!AC38</f>
        <v>0.458065440257996</v>
      </c>
      <c r="U15" s="9"/>
      <c r="V15" s="50">
        <f>[2]TAP!AF38</f>
        <v>1.32872882832951E-3</v>
      </c>
      <c r="W15" s="34"/>
    </row>
    <row r="16" spans="1:23">
      <c r="A16" s="26"/>
      <c r="B16" s="27"/>
      <c r="C16" s="30" t="str">
        <f>[2]TAP!D39</f>
        <v>MAX/min</v>
      </c>
      <c r="D16" s="30">
        <f>[2]TAP!E39</f>
        <v>1.4727158687016515</v>
      </c>
      <c r="E16" s="30"/>
      <c r="F16" s="30">
        <f>[2]TAP!H39</f>
        <v>3.9382557823734419</v>
      </c>
      <c r="G16" s="30"/>
      <c r="H16" s="30">
        <f>[2]TAP!K39</f>
        <v>10.469772028857809</v>
      </c>
      <c r="I16" s="30"/>
      <c r="J16" s="30">
        <f>[2]TAP!N39</f>
        <v>2.1412401861997092</v>
      </c>
      <c r="K16" s="30"/>
      <c r="L16" s="30">
        <f>[2]TAP!Q39</f>
        <v>4.3880887828920825</v>
      </c>
      <c r="M16" s="30"/>
      <c r="N16" s="30">
        <f>[2]TAP!T39</f>
        <v>2.6448920551265185</v>
      </c>
      <c r="O16" s="30"/>
      <c r="P16" s="30">
        <f>[2]TAP!W39</f>
        <v>2.4958585483071238</v>
      </c>
      <c r="Q16" s="30"/>
      <c r="R16" s="30">
        <f>[2]TAP!Z39</f>
        <v>3.0243417258134131</v>
      </c>
      <c r="S16" s="30"/>
      <c r="T16" s="30">
        <f>[2]TAP!AC39</f>
        <v>2.208791649625224</v>
      </c>
      <c r="U16" s="30"/>
      <c r="V16" s="30">
        <f>[2]TAP!AF39</f>
        <v>2.9154418939416673</v>
      </c>
      <c r="W16" s="32"/>
    </row>
    <row r="17" spans="1:23">
      <c r="A17" s="26"/>
      <c r="B17" s="27" t="str">
        <f>[2]TAP!C40</f>
        <v>Nat</v>
      </c>
      <c r="C17" s="35" t="str">
        <f>[2]TAP!D40</f>
        <v>min</v>
      </c>
      <c r="D17" s="36">
        <f>[2]TAP!E40</f>
        <v>0.66974999999999996</v>
      </c>
      <c r="E17" s="36"/>
      <c r="F17" s="50">
        <f>[2]TAP!H40</f>
        <v>1.3832629143808201E-2</v>
      </c>
      <c r="G17" s="36"/>
      <c r="H17" s="50">
        <f>[2]TAP!K40</f>
        <v>3.0235837942563199E-4</v>
      </c>
      <c r="I17" s="36"/>
      <c r="J17" s="50">
        <f>[2]TAP!N40</f>
        <v>1.6108098206536099E-3</v>
      </c>
      <c r="K17" s="36"/>
      <c r="L17" s="50">
        <f>[2]TAP!Q40</f>
        <v>4.8642644659804999E-3</v>
      </c>
      <c r="M17" s="36"/>
      <c r="N17" s="50">
        <f>[2]TAP!T40</f>
        <v>5.47832381460224E-2</v>
      </c>
      <c r="O17" s="36"/>
      <c r="P17" s="50">
        <f>[2]TAP!W40</f>
        <v>8.2624938295287995E-4</v>
      </c>
      <c r="Q17" s="36"/>
      <c r="R17" s="50">
        <f>[2]TAP!Z40</f>
        <v>2.9137592320493198E-2</v>
      </c>
      <c r="S17" s="36"/>
      <c r="T17" s="50">
        <f>[2]TAP!AC40</f>
        <v>0.193713257229158</v>
      </c>
      <c r="U17" s="36"/>
      <c r="V17" s="50">
        <f>[2]TAP!AF40</f>
        <v>3.19221516320665E-4</v>
      </c>
      <c r="W17" s="38"/>
    </row>
    <row r="18" spans="1:23">
      <c r="A18" s="26"/>
      <c r="B18" s="27"/>
      <c r="C18" s="35" t="str">
        <f>[2]TAP!D41</f>
        <v>Q1</v>
      </c>
      <c r="D18" s="36">
        <f>[2]TAP!E41</f>
        <v>1.0974999999999999</v>
      </c>
      <c r="E18" s="36"/>
      <c r="F18" s="50">
        <f>[2]TAP!H41</f>
        <v>2.8591947749342476E-2</v>
      </c>
      <c r="G18" s="36"/>
      <c r="H18" s="50">
        <f>[2]TAP!K41</f>
        <v>4.4041101045734629E-4</v>
      </c>
      <c r="I18" s="36"/>
      <c r="J18" s="50">
        <f>[2]TAP!N41</f>
        <v>2.006619915462895E-3</v>
      </c>
      <c r="K18" s="36"/>
      <c r="L18" s="50">
        <f>[2]TAP!Q41</f>
        <v>8.9653587523859275E-3</v>
      </c>
      <c r="M18" s="36"/>
      <c r="N18" s="50">
        <f>[2]TAP!T41</f>
        <v>7.7877354024606757E-2</v>
      </c>
      <c r="O18" s="36"/>
      <c r="P18" s="50">
        <f>[2]TAP!W41</f>
        <v>1.1957428093727325E-3</v>
      </c>
      <c r="Q18" s="36"/>
      <c r="R18" s="50">
        <f>[2]TAP!Z41</f>
        <v>6.9450773479775546E-2</v>
      </c>
      <c r="S18" s="36"/>
      <c r="T18" s="50">
        <f>[2]TAP!AC41</f>
        <v>0.25403302660605176</v>
      </c>
      <c r="U18" s="36"/>
      <c r="V18" s="50">
        <f>[2]TAP!AF41</f>
        <v>5.4186810621327205E-4</v>
      </c>
      <c r="W18" s="38"/>
    </row>
    <row r="19" spans="1:23">
      <c r="A19" s="26"/>
      <c r="B19" s="27"/>
      <c r="C19" s="35" t="str">
        <f>[2]TAP!D42</f>
        <v>Q2</v>
      </c>
      <c r="D19" s="36">
        <f>[2]TAP!E42</f>
        <v>1.36775</v>
      </c>
      <c r="E19" s="36"/>
      <c r="F19" s="50">
        <f>[2]TAP!H42</f>
        <v>4.5592542637186699E-2</v>
      </c>
      <c r="G19" s="36"/>
      <c r="H19" s="50">
        <f>[2]TAP!K42</f>
        <v>6.5115648305126203E-4</v>
      </c>
      <c r="I19" s="36"/>
      <c r="J19" s="50">
        <f>[2]TAP!N42</f>
        <v>2.2328078422329651E-3</v>
      </c>
      <c r="K19" s="36"/>
      <c r="L19" s="50">
        <f>[2]TAP!Q42</f>
        <v>1.145854665020005E-2</v>
      </c>
      <c r="M19" s="36"/>
      <c r="N19" s="50">
        <f>[2]TAP!T42</f>
        <v>9.8992438599516799E-2</v>
      </c>
      <c r="O19" s="36"/>
      <c r="P19" s="50">
        <f>[2]TAP!W42</f>
        <v>1.4226774424564602E-3</v>
      </c>
      <c r="Q19" s="36"/>
      <c r="R19" s="50">
        <f>[2]TAP!Z42</f>
        <v>9.3664075420924753E-2</v>
      </c>
      <c r="S19" s="36"/>
      <c r="T19" s="50">
        <f>[2]TAP!AC42</f>
        <v>0.32924370454111895</v>
      </c>
      <c r="U19" s="36"/>
      <c r="V19" s="50">
        <f>[2]TAP!AF42</f>
        <v>5.7753054421455854E-4</v>
      </c>
      <c r="W19" s="38"/>
    </row>
    <row r="20" spans="1:23">
      <c r="A20" s="26"/>
      <c r="B20" s="27"/>
      <c r="C20" s="35" t="str">
        <f>[2]TAP!D43</f>
        <v>mean</v>
      </c>
      <c r="D20" s="36">
        <f>[2]TAP!E43</f>
        <v>1.3269821428571429</v>
      </c>
      <c r="E20" s="36"/>
      <c r="F20" s="50">
        <f>[2]TAP!H43</f>
        <v>5.8421305563833792E-2</v>
      </c>
      <c r="G20" s="36"/>
      <c r="H20" s="50">
        <f>[2]TAP!K43</f>
        <v>8.3041360548180186E-4</v>
      </c>
      <c r="I20" s="36"/>
      <c r="J20" s="50">
        <f>[2]TAP!N43</f>
        <v>2.2685296926825689E-3</v>
      </c>
      <c r="K20" s="36"/>
      <c r="L20" s="50">
        <f>[2]TAP!Q43</f>
        <v>1.2269400132993911E-2</v>
      </c>
      <c r="M20" s="36"/>
      <c r="N20" s="50">
        <f>[2]TAP!T43</f>
        <v>9.9499864429072105E-2</v>
      </c>
      <c r="O20" s="36"/>
      <c r="P20" s="50">
        <f>[2]TAP!W43</f>
        <v>1.4407013586268901E-3</v>
      </c>
      <c r="Q20" s="36"/>
      <c r="R20" s="50">
        <f>[2]TAP!Z43</f>
        <v>8.9412492615397618E-2</v>
      </c>
      <c r="S20" s="36"/>
      <c r="T20" s="50">
        <f>[2]TAP!AC43</f>
        <v>0.32753559554114375</v>
      </c>
      <c r="U20" s="36"/>
      <c r="V20" s="50">
        <f>[2]TAP!AF43</f>
        <v>5.9553199900578473E-4</v>
      </c>
      <c r="W20" s="38"/>
    </row>
    <row r="21" spans="1:23">
      <c r="A21" s="26"/>
      <c r="B21" s="27"/>
      <c r="C21" s="35" t="str">
        <f>[2]TAP!D44</f>
        <v>Q3</v>
      </c>
      <c r="D21" s="36">
        <f>[2]TAP!E44</f>
        <v>1.5264374999999999</v>
      </c>
      <c r="E21" s="36"/>
      <c r="F21" s="50">
        <f>[2]TAP!H44</f>
        <v>8.9597725536748329E-2</v>
      </c>
      <c r="G21" s="36"/>
      <c r="H21" s="50">
        <f>[2]TAP!K44</f>
        <v>1.0040714353856874E-3</v>
      </c>
      <c r="I21" s="36"/>
      <c r="J21" s="50">
        <f>[2]TAP!N44</f>
        <v>2.5047850873909927E-3</v>
      </c>
      <c r="K21" s="36"/>
      <c r="L21" s="50">
        <f>[2]TAP!Q44</f>
        <v>1.7087213960871227E-2</v>
      </c>
      <c r="M21" s="36"/>
      <c r="N21" s="50">
        <f>[2]TAP!T44</f>
        <v>0.123649306493817</v>
      </c>
      <c r="O21" s="36"/>
      <c r="P21" s="50">
        <f>[2]TAP!W44</f>
        <v>1.5416857594290725E-3</v>
      </c>
      <c r="Q21" s="36"/>
      <c r="R21" s="50">
        <f>[2]TAP!Z44</f>
        <v>0.10664998833144275</v>
      </c>
      <c r="S21" s="36"/>
      <c r="T21" s="50">
        <f>[2]TAP!AC44</f>
        <v>0.39986276826807726</v>
      </c>
      <c r="U21" s="36"/>
      <c r="V21" s="50">
        <f>[2]TAP!AF44</f>
        <v>7.0484510719054296E-4</v>
      </c>
      <c r="W21" s="38"/>
    </row>
    <row r="22" spans="1:23">
      <c r="A22" s="26"/>
      <c r="B22" s="27"/>
      <c r="C22" s="35" t="str">
        <f>[2]TAP!D45</f>
        <v>MAX</v>
      </c>
      <c r="D22" s="36">
        <f>[2]TAP!E45</f>
        <v>1.7815000000000001</v>
      </c>
      <c r="E22" s="36"/>
      <c r="F22" s="50">
        <f>[2]TAP!H45</f>
        <v>0.12517231562804801</v>
      </c>
      <c r="G22" s="36"/>
      <c r="H22" s="50">
        <f>[2]TAP!K45</f>
        <v>2.0961357103553798E-3</v>
      </c>
      <c r="I22" s="36"/>
      <c r="J22" s="50">
        <f>[2]TAP!N45</f>
        <v>3.2528728028764502E-3</v>
      </c>
      <c r="K22" s="36"/>
      <c r="L22" s="50">
        <f>[2]TAP!Q45</f>
        <v>2.0796927828455599E-2</v>
      </c>
      <c r="M22" s="36"/>
      <c r="N22" s="50">
        <f>[2]TAP!T45</f>
        <v>0.14939879793258801</v>
      </c>
      <c r="O22" s="36"/>
      <c r="P22" s="50">
        <f>[2]TAP!W45</f>
        <v>2.5251114898879501E-3</v>
      </c>
      <c r="Q22" s="36"/>
      <c r="R22" s="50">
        <f>[2]TAP!Z45</f>
        <v>0.12974701485676199</v>
      </c>
      <c r="S22" s="36"/>
      <c r="T22" s="50">
        <f>[2]TAP!AC45</f>
        <v>0.47873498898677702</v>
      </c>
      <c r="U22" s="36"/>
      <c r="V22" s="50">
        <f>[2]TAP!AF45</f>
        <v>8.0191103894203903E-4</v>
      </c>
      <c r="W22" s="38"/>
    </row>
    <row r="23" spans="1:23">
      <c r="A23" s="39"/>
      <c r="B23" s="27"/>
      <c r="C23" s="30" t="str">
        <f>[2]TAP!D46</f>
        <v>MAX/min</v>
      </c>
      <c r="D23" s="30">
        <f>[2]TAP!E46</f>
        <v>2.6599477416946624</v>
      </c>
      <c r="E23" s="30"/>
      <c r="F23" s="30">
        <f>[2]TAP!H46</f>
        <v>9.049061774643036</v>
      </c>
      <c r="G23" s="30"/>
      <c r="H23" s="30">
        <f>[2]TAP!K46</f>
        <v>6.9326198742606531</v>
      </c>
      <c r="I23" s="30"/>
      <c r="J23" s="30">
        <f>[2]TAP!N46</f>
        <v>2.0194021424307862</v>
      </c>
      <c r="K23" s="30"/>
      <c r="L23" s="30">
        <f>[2]TAP!Q46</f>
        <v>4.2754517098945435</v>
      </c>
      <c r="M23" s="30"/>
      <c r="N23" s="30">
        <f>[2]TAP!T46</f>
        <v>2.7270895804729878</v>
      </c>
      <c r="O23" s="30"/>
      <c r="P23" s="30">
        <f>[2]TAP!W46</f>
        <v>3.0561130113811585</v>
      </c>
      <c r="Q23" s="30"/>
      <c r="R23" s="30">
        <f>[2]TAP!Z46</f>
        <v>4.4529078940234763</v>
      </c>
      <c r="S23" s="30"/>
      <c r="T23" s="30">
        <f>[2]TAP!AC46</f>
        <v>2.4713589345123932</v>
      </c>
      <c r="U23" s="30"/>
      <c r="V23" s="30">
        <f>[2]TAP!AF46</f>
        <v>2.5120832962164803</v>
      </c>
      <c r="W23" s="32"/>
    </row>
    <row r="24" spans="1:23">
      <c r="A24" s="20" t="s">
        <v>8585</v>
      </c>
      <c r="B24" s="21" t="str">
        <f>[2]TMP!C26</f>
        <v>overall</v>
      </c>
      <c r="C24" s="22" t="str">
        <f>[2]TMP!D26</f>
        <v>min</v>
      </c>
      <c r="D24" s="23">
        <f>[2]TMP!E26</f>
        <v>0.11675000000000001</v>
      </c>
      <c r="E24" s="46">
        <f>[2]TMP!F26</f>
        <v>7.6796579509949003</v>
      </c>
      <c r="F24" s="47">
        <f>[2]TMP!H26</f>
        <v>4.2514541653070302E-2</v>
      </c>
      <c r="G24" s="23">
        <f>[2]TMP!I26</f>
        <v>74.048208817938701</v>
      </c>
      <c r="H24" s="47">
        <f>[2]TMP!K26</f>
        <v>1.7328466867316E-4</v>
      </c>
      <c r="I24" s="23">
        <f>[2]TMP!L26</f>
        <v>12.395460079587499</v>
      </c>
      <c r="J24" s="47">
        <f>[2]TMP!N26</f>
        <v>1.7539209154218099E-3</v>
      </c>
      <c r="K24" s="23">
        <f>[2]TMP!O26</f>
        <v>76.554628215503101</v>
      </c>
      <c r="L24" s="48">
        <f>[2]TMP!Q26</f>
        <v>1.0095212769558701E-2</v>
      </c>
      <c r="M24" s="23">
        <f>[2]TMP!R26</f>
        <v>81.019637102621004</v>
      </c>
      <c r="N24" s="48">
        <f>[2]TMP!T26</f>
        <v>5.4160744232035103E-2</v>
      </c>
      <c r="O24" s="23">
        <f>[2]TMP!U26</f>
        <v>56.179376511443799</v>
      </c>
      <c r="P24" s="48">
        <f>[2]TMP!W26</f>
        <v>9.785772182791079E-4</v>
      </c>
      <c r="Q24" s="23">
        <f>[2]TMP!X26</f>
        <v>67.621288549856601</v>
      </c>
      <c r="R24" s="48">
        <f>[2]TMP!Z26</f>
        <v>3.4849099518609698E-2</v>
      </c>
      <c r="S24" s="23">
        <f>[2]TMP!AA26</f>
        <v>66.9452648700873</v>
      </c>
      <c r="T24" s="48">
        <f>[2]TMP!AC26</f>
        <v>0.20426749487496401</v>
      </c>
      <c r="U24" s="23">
        <f>[2]TMP!AD26</f>
        <v>62.762633290959698</v>
      </c>
      <c r="V24" s="48">
        <f>[2]TMP!AF26</f>
        <v>4.9059382983144E-4</v>
      </c>
      <c r="W24" s="25">
        <f>[2]TMP!AG26</f>
        <v>78.894741047379597</v>
      </c>
    </row>
    <row r="25" spans="1:23">
      <c r="A25" s="26"/>
      <c r="B25" s="27">
        <f>[2]TMP!C27</f>
        <v>0</v>
      </c>
      <c r="C25" s="1" t="str">
        <f>[2]TMP!D27</f>
        <v>Q1</v>
      </c>
      <c r="D25" s="10">
        <f>[2]TMP!E27</f>
        <v>0.2233125</v>
      </c>
      <c r="E25" s="30">
        <f>[2]TMP!F27</f>
        <v>15.550265759342251</v>
      </c>
      <c r="F25" s="50">
        <f>[2]TMP!H27</f>
        <v>9.1972879837440222E-2</v>
      </c>
      <c r="G25" s="10">
        <f>[2]TMP!I27</f>
        <v>160.61914487488724</v>
      </c>
      <c r="H25" s="50">
        <f>[2]TMP!K27</f>
        <v>2.4028176453930801E-4</v>
      </c>
      <c r="I25" s="10">
        <f>[2]TMP!L27</f>
        <v>29.001452997258674</v>
      </c>
      <c r="J25" s="50">
        <f>[2]TMP!N27</f>
        <v>2.2680502198207048E-3</v>
      </c>
      <c r="K25" s="10">
        <f>[2]TMP!O27</f>
        <v>107.33988584792149</v>
      </c>
      <c r="L25" s="45">
        <f>[2]TMP!Q27</f>
        <v>1.4983515746583624E-2</v>
      </c>
      <c r="M25" s="10">
        <f>[2]TMP!R27</f>
        <v>109.43110085173674</v>
      </c>
      <c r="N25" s="45">
        <f>[2]TMP!T27</f>
        <v>8.7459041492921441E-2</v>
      </c>
      <c r="O25" s="10">
        <f>[2]TMP!U27</f>
        <v>101.55980598793239</v>
      </c>
      <c r="P25" s="45">
        <f>[2]TMP!W27</f>
        <v>1.4866927251255225E-3</v>
      </c>
      <c r="Q25" s="10">
        <f>[2]TMP!X27</f>
        <v>131.34433646871526</v>
      </c>
      <c r="R25" s="45">
        <f>[2]TMP!Z27</f>
        <v>7.3312868361175329E-2</v>
      </c>
      <c r="S25" s="10">
        <f>[2]TMP!AA27</f>
        <v>107.63060534825999</v>
      </c>
      <c r="T25" s="45">
        <f>[2]TMP!AC27</f>
        <v>0.30869400044734374</v>
      </c>
      <c r="U25" s="10">
        <f>[2]TMP!AD27</f>
        <v>104.51702138285151</v>
      </c>
      <c r="V25" s="45">
        <f>[2]TMP!AF27</f>
        <v>7.6757166733292252E-4</v>
      </c>
      <c r="W25" s="29">
        <f>[2]TMP!AG27</f>
        <v>123.42406783024775</v>
      </c>
    </row>
    <row r="26" spans="1:23">
      <c r="A26" s="26"/>
      <c r="B26" s="27">
        <f>[2]TMP!C28</f>
        <v>0</v>
      </c>
      <c r="C26" s="1" t="str">
        <f>[2]TMP!D28</f>
        <v>Q2</v>
      </c>
      <c r="D26" s="10">
        <f>[2]TMP!E28</f>
        <v>0.24512499999999998</v>
      </c>
      <c r="E26" s="30">
        <f>[2]TMP!F28</f>
        <v>17.9461714570648</v>
      </c>
      <c r="F26" s="50">
        <f>[2]TMP!H28</f>
        <v>0.124495972747299</v>
      </c>
      <c r="G26" s="10">
        <f>[2]TMP!I28</f>
        <v>219.9298663559195</v>
      </c>
      <c r="H26" s="50">
        <f>[2]TMP!K28</f>
        <v>3.1218257719331901E-4</v>
      </c>
      <c r="I26" s="10">
        <f>[2]TMP!L28</f>
        <v>46.644413177487351</v>
      </c>
      <c r="J26" s="50">
        <f>[2]TMP!N28</f>
        <v>2.5944977654944351E-3</v>
      </c>
      <c r="K26" s="10">
        <f>[2]TMP!O28</f>
        <v>127.487238419858</v>
      </c>
      <c r="L26" s="45">
        <f>[2]TMP!Q28</f>
        <v>2.16600634975695E-2</v>
      </c>
      <c r="M26" s="10">
        <f>[2]TMP!R28</f>
        <v>163.19684048750699</v>
      </c>
      <c r="N26" s="45">
        <f>[2]TMP!T28</f>
        <v>0.11395047928962851</v>
      </c>
      <c r="O26" s="10">
        <f>[2]TMP!U28</f>
        <v>122.42690619152549</v>
      </c>
      <c r="P26" s="45">
        <f>[2]TMP!W28</f>
        <v>2.2434066745374149E-3</v>
      </c>
      <c r="Q26" s="10">
        <f>[2]TMP!X28</f>
        <v>160.78921368391298</v>
      </c>
      <c r="R26" s="45">
        <f>[2]TMP!Z28</f>
        <v>0.10269237931130809</v>
      </c>
      <c r="S26" s="10">
        <f>[2]TMP!AA28</f>
        <v>135.89045448801102</v>
      </c>
      <c r="T26" s="45">
        <f>[2]TMP!AC28</f>
        <v>0.42469457388735099</v>
      </c>
      <c r="U26" s="10">
        <f>[2]TMP!AD28</f>
        <v>140.27078600733699</v>
      </c>
      <c r="V26" s="45">
        <f>[2]TMP!AF28</f>
        <v>9.0159202399049503E-4</v>
      </c>
      <c r="W26" s="29">
        <f>[2]TMP!AG28</f>
        <v>147.1648791070125</v>
      </c>
    </row>
    <row r="27" spans="1:23">
      <c r="A27" s="26"/>
      <c r="B27" s="27">
        <f>[2]TMP!C29</f>
        <v>0</v>
      </c>
      <c r="C27" s="1" t="str">
        <f>[2]TMP!D29</f>
        <v>mean</v>
      </c>
      <c r="D27" s="10">
        <f>[2]TMP!E29</f>
        <v>0.24619270833333329</v>
      </c>
      <c r="E27" s="30">
        <f>[2]TMP!F29</f>
        <v>18.557146025953241</v>
      </c>
      <c r="F27" s="50">
        <f>[2]TMP!H29</f>
        <v>0.13148326305965627</v>
      </c>
      <c r="G27" s="10">
        <f>[2]TMP!I29</f>
        <v>246.90596044446636</v>
      </c>
      <c r="H27" s="50">
        <f>[2]TMP!K29</f>
        <v>3.4840616304937099E-4</v>
      </c>
      <c r="I27" s="10">
        <f>[2]TMP!L29</f>
        <v>52.361821606575582</v>
      </c>
      <c r="J27" s="50">
        <f>[2]TMP!N29</f>
        <v>2.9958740598543115E-3</v>
      </c>
      <c r="K27" s="10">
        <f>[2]TMP!O29</f>
        <v>140.16051540993223</v>
      </c>
      <c r="L27" s="45">
        <f>[2]TMP!Q29</f>
        <v>2.7442435087517345E-2</v>
      </c>
      <c r="M27" s="10">
        <f>[2]TMP!R29</f>
        <v>215.66469130019141</v>
      </c>
      <c r="N27" s="45">
        <f>[2]TMP!T29</f>
        <v>0.11817022196380716</v>
      </c>
      <c r="O27" s="10">
        <f>[2]TMP!U29</f>
        <v>132.2669509037203</v>
      </c>
      <c r="P27" s="45">
        <f>[2]TMP!W29</f>
        <v>2.5891945791981846E-3</v>
      </c>
      <c r="Q27" s="10">
        <f>[2]TMP!X29</f>
        <v>195.83371982745132</v>
      </c>
      <c r="R27" s="45">
        <f>[2]TMP!Z29</f>
        <v>0.10133085636351417</v>
      </c>
      <c r="S27" s="10">
        <f>[2]TMP!AA29</f>
        <v>143.12919024597264</v>
      </c>
      <c r="T27" s="45">
        <f>[2]TMP!AC29</f>
        <v>0.44928605746039335</v>
      </c>
      <c r="U27" s="10">
        <f>[2]TMP!AD29</f>
        <v>145.91186080728426</v>
      </c>
      <c r="V27" s="45">
        <f>[2]TMP!AF29</f>
        <v>1.0114148290439765E-3</v>
      </c>
      <c r="W27" s="29">
        <f>[2]TMP!AG29</f>
        <v>168.8726817762894</v>
      </c>
    </row>
    <row r="28" spans="1:23">
      <c r="A28" s="26"/>
      <c r="B28" s="27">
        <f>[2]TMP!C30</f>
        <v>0</v>
      </c>
      <c r="C28" s="1" t="str">
        <f>[2]TMP!D30</f>
        <v>Q3</v>
      </c>
      <c r="D28" s="10">
        <f>[2]TMP!E30</f>
        <v>0.27374999999999999</v>
      </c>
      <c r="E28" s="30">
        <f>[2]TMP!F30</f>
        <v>19.487620225356224</v>
      </c>
      <c r="F28" s="50">
        <f>[2]TMP!H30</f>
        <v>0.17165613852345452</v>
      </c>
      <c r="G28" s="10">
        <f>[2]TMP!I30</f>
        <v>315.05365946209628</v>
      </c>
      <c r="H28" s="50">
        <f>[2]TMP!K30</f>
        <v>3.94601279703308E-4</v>
      </c>
      <c r="I28" s="10">
        <f>[2]TMP!L30</f>
        <v>61.950661051797525</v>
      </c>
      <c r="J28" s="50">
        <f>[2]TMP!N30</f>
        <v>3.5950430643485803E-3</v>
      </c>
      <c r="K28" s="10">
        <f>[2]TMP!O30</f>
        <v>156.56685380331749</v>
      </c>
      <c r="L28" s="45">
        <f>[2]TMP!Q30</f>
        <v>3.5552690492250627E-2</v>
      </c>
      <c r="M28" s="10">
        <f>[2]TMP!R30</f>
        <v>260.87561242971151</v>
      </c>
      <c r="N28" s="45">
        <f>[2]TMP!T30</f>
        <v>0.14041948684911951</v>
      </c>
      <c r="O28" s="10">
        <f>[2]TMP!U30</f>
        <v>144.88361396502225</v>
      </c>
      <c r="P28" s="45">
        <f>[2]TMP!W30</f>
        <v>2.9372540587802851E-3</v>
      </c>
      <c r="Q28" s="10">
        <f>[2]TMP!X30</f>
        <v>203.98320010500498</v>
      </c>
      <c r="R28" s="45">
        <f>[2]TMP!Z30</f>
        <v>0.129290092698226</v>
      </c>
      <c r="S28" s="10">
        <f>[2]TMP!AA30</f>
        <v>176.76265180935002</v>
      </c>
      <c r="T28" s="45">
        <f>[2]TMP!AC30</f>
        <v>0.5536735653866055</v>
      </c>
      <c r="U28" s="10">
        <f>[2]TMP!AD30</f>
        <v>175.57157514755698</v>
      </c>
      <c r="V28" s="45">
        <f>[2]TMP!AF30</f>
        <v>1.167295316449535E-3</v>
      </c>
      <c r="W28" s="29">
        <f>[2]TMP!AG30</f>
        <v>191.97932236182325</v>
      </c>
    </row>
    <row r="29" spans="1:23">
      <c r="A29" s="26"/>
      <c r="B29" s="27">
        <f>[2]TMP!C31</f>
        <v>0</v>
      </c>
      <c r="C29" s="1" t="str">
        <f>[2]TMP!D31</f>
        <v>MAX</v>
      </c>
      <c r="D29" s="10">
        <f>[2]TMP!E31</f>
        <v>0.38250000000000001</v>
      </c>
      <c r="E29" s="30">
        <f>[2]TMP!F31</f>
        <v>41.097424412094099</v>
      </c>
      <c r="F29" s="50">
        <f>[2]TMP!H31</f>
        <v>0.26459082702279202</v>
      </c>
      <c r="G29" s="10">
        <f>[2]TMP!I31</f>
        <v>639.81284800328001</v>
      </c>
      <c r="H29" s="50">
        <f>[2]TMP!K31</f>
        <v>8.1575456280348299E-4</v>
      </c>
      <c r="I29" s="10">
        <f>[2]TMP!L31</f>
        <v>141.36875737368001</v>
      </c>
      <c r="J29" s="50">
        <f>[2]TMP!N31</f>
        <v>5.4838070520995298E-3</v>
      </c>
      <c r="K29" s="10">
        <f>[2]TMP!O31</f>
        <v>263.19022716394301</v>
      </c>
      <c r="L29" s="45">
        <f>[2]TMP!Q31</f>
        <v>6.0912481177770102E-2</v>
      </c>
      <c r="M29" s="10">
        <f>[2]TMP!R31</f>
        <v>637.61299129221902</v>
      </c>
      <c r="N29" s="45">
        <f>[2]TMP!T31</f>
        <v>0.20215806541808101</v>
      </c>
      <c r="O29" s="10">
        <f>[2]TMP!U31</f>
        <v>302.433898655554</v>
      </c>
      <c r="P29" s="45">
        <f>[2]TMP!W31</f>
        <v>6.0276629447472696E-3</v>
      </c>
      <c r="Q29" s="10">
        <f>[2]TMP!X31</f>
        <v>535.634557476586</v>
      </c>
      <c r="R29" s="45">
        <f>[2]TMP!Z31</f>
        <v>0.194570584067358</v>
      </c>
      <c r="S29" s="10">
        <f>[2]TMP!AA31</f>
        <v>318.53364978485598</v>
      </c>
      <c r="T29" s="45">
        <f>[2]TMP!AC31</f>
        <v>0.82518990249705104</v>
      </c>
      <c r="U29" s="10">
        <f>[2]TMP!AD31</f>
        <v>374.21517413975602</v>
      </c>
      <c r="V29" s="45">
        <f>[2]TMP!AF31</f>
        <v>1.75376987569796E-3</v>
      </c>
      <c r="W29" s="29">
        <f>[2]TMP!AG31</f>
        <v>351.753039082388</v>
      </c>
    </row>
    <row r="30" spans="1:23">
      <c r="A30" s="26"/>
      <c r="B30" s="27">
        <f>[2]TMP!C32</f>
        <v>0</v>
      </c>
      <c r="C30" s="30" t="str">
        <f>[2]TMP!D32</f>
        <v>MAX/min</v>
      </c>
      <c r="D30" s="30">
        <f>[2]TMP!E32</f>
        <v>3.2762312633832975</v>
      </c>
      <c r="E30" s="30">
        <f>[2]TMP!F32</f>
        <v>5.3514654785855305</v>
      </c>
      <c r="F30" s="30">
        <f>[2]TMP!H32</f>
        <v>6.2235370942469954</v>
      </c>
      <c r="G30" s="30">
        <f>[2]TMP!I32</f>
        <v>8.6404905428081182</v>
      </c>
      <c r="H30" s="30">
        <f>[2]TMP!K32</f>
        <v>4.7075980180457524</v>
      </c>
      <c r="I30" s="30">
        <f>[2]TMP!L32</f>
        <v>11.404881824958007</v>
      </c>
      <c r="J30" s="30">
        <f>[2]TMP!N32</f>
        <v>3.1265988129120972</v>
      </c>
      <c r="K30" s="30">
        <f>[2]TMP!O32</f>
        <v>3.4379401128179508</v>
      </c>
      <c r="L30" s="30">
        <f>[2]TMP!Q32</f>
        <v>6.0337986497369105</v>
      </c>
      <c r="M30" s="30">
        <f>[2]TMP!R32</f>
        <v>7.8698574085762241</v>
      </c>
      <c r="N30" s="30">
        <f>[2]TMP!T32</f>
        <v>3.7325570075624657</v>
      </c>
      <c r="O30" s="30">
        <f>[2]TMP!U32</f>
        <v>5.3833616076879727</v>
      </c>
      <c r="P30" s="30">
        <f>[2]TMP!W32</f>
        <v>6.1596191206528488</v>
      </c>
      <c r="Q30" s="30">
        <f>[2]TMP!X32</f>
        <v>7.9210936224864632</v>
      </c>
      <c r="R30" s="30">
        <f>[2]TMP!Z32</f>
        <v>5.5832313246273619</v>
      </c>
      <c r="S30" s="30">
        <f>[2]TMP!AA32</f>
        <v>4.7581206886401342</v>
      </c>
      <c r="T30" s="30">
        <f>[2]TMP!AC32</f>
        <v>4.0397514200786837</v>
      </c>
      <c r="U30" s="30">
        <f>[2]TMP!AD32</f>
        <v>5.9623880407461778</v>
      </c>
      <c r="V30" s="30">
        <f>[2]TMP!AF32</f>
        <v>3.5747899159280632</v>
      </c>
      <c r="W30" s="32">
        <f>[2]TMP!AG32</f>
        <v>4.4585105979515864</v>
      </c>
    </row>
    <row r="31" spans="1:23">
      <c r="A31" s="26"/>
      <c r="B31" s="27" t="str">
        <f>[2]TMP!C33</f>
        <v>Lab</v>
      </c>
      <c r="C31" s="8" t="str">
        <f>[2]TMP!D33</f>
        <v>min</v>
      </c>
      <c r="D31" s="9">
        <f>[2]TMP!E33</f>
        <v>0.11675000000000001</v>
      </c>
      <c r="E31" s="9">
        <f>[2]TMP!F33</f>
        <v>7.6796579509949003</v>
      </c>
      <c r="F31" s="50">
        <f>[2]TMP!H33</f>
        <v>8.3264988979008206E-2</v>
      </c>
      <c r="G31" s="9">
        <f>[2]TMP!I33</f>
        <v>87.458172604282495</v>
      </c>
      <c r="H31" s="50">
        <f>[2]TMP!K33</f>
        <v>1.7328466867316E-4</v>
      </c>
      <c r="I31" s="9">
        <f>[2]TMP!L33</f>
        <v>12.395460079587499</v>
      </c>
      <c r="J31" s="50">
        <f>[2]TMP!N33</f>
        <v>2.2848440368816001E-3</v>
      </c>
      <c r="K31" s="9">
        <f>[2]TMP!O33</f>
        <v>119.60051687828999</v>
      </c>
      <c r="L31" s="50">
        <f>[2]TMP!Q33</f>
        <v>1.2722065763954101E-2</v>
      </c>
      <c r="M31" s="9">
        <f>[2]TMP!R33</f>
        <v>85.187457497325497</v>
      </c>
      <c r="N31" s="50">
        <f>[2]TMP!T33</f>
        <v>6.1820555855590403E-2</v>
      </c>
      <c r="O31" s="9">
        <f>[2]TMP!U33</f>
        <v>76.937387636133096</v>
      </c>
      <c r="P31" s="50">
        <f>[2]TMP!W33</f>
        <v>1.55907617964387E-3</v>
      </c>
      <c r="Q31" s="9">
        <f>[2]TMP!X33</f>
        <v>137.14834739300699</v>
      </c>
      <c r="R31" s="50">
        <f>[2]TMP!Z33</f>
        <v>4.6607073158793998E-2</v>
      </c>
      <c r="S31" s="9">
        <f>[2]TMP!AA33</f>
        <v>107.891071317724</v>
      </c>
      <c r="T31" s="50">
        <f>[2]TMP!AC33</f>
        <v>0.25531583056617702</v>
      </c>
      <c r="U31" s="9">
        <f>[2]TMP!AD33</f>
        <v>68.802524530415397</v>
      </c>
      <c r="V31" s="50">
        <f>[2]TMP!AF33</f>
        <v>7.6532951422615496E-4</v>
      </c>
      <c r="W31" s="34">
        <f>[2]TMP!AG33</f>
        <v>78.894741047379597</v>
      </c>
    </row>
    <row r="32" spans="1:23">
      <c r="A32" s="26"/>
      <c r="B32" s="27">
        <f>[2]TMP!C34</f>
        <v>0</v>
      </c>
      <c r="C32" s="8" t="str">
        <f>[2]TMP!D34</f>
        <v>Q1</v>
      </c>
      <c r="D32" s="9">
        <f>[2]TMP!E34</f>
        <v>0.13950000000000001</v>
      </c>
      <c r="E32" s="9">
        <f>[2]TMP!F34</f>
        <v>9.8631874198225074</v>
      </c>
      <c r="F32" s="50">
        <f>[2]TMP!H34</f>
        <v>0.12324437018585474</v>
      </c>
      <c r="G32" s="9">
        <f>[2]TMP!I34</f>
        <v>172.47199530834024</v>
      </c>
      <c r="H32" s="50">
        <f>[2]TMP!K34</f>
        <v>3.3617211407154478E-4</v>
      </c>
      <c r="I32" s="9">
        <f>[2]TMP!L34</f>
        <v>32.735844247163151</v>
      </c>
      <c r="J32" s="50">
        <f>[2]TMP!N34</f>
        <v>2.9724170944019799E-3</v>
      </c>
      <c r="K32" s="9">
        <f>[2]TMP!O34</f>
        <v>150.74612290228799</v>
      </c>
      <c r="L32" s="50">
        <f>[2]TMP!Q34</f>
        <v>2.040566077188765E-2</v>
      </c>
      <c r="M32" s="9">
        <f>[2]TMP!R34</f>
        <v>128.592618383385</v>
      </c>
      <c r="N32" s="50">
        <f>[2]TMP!T34</f>
        <v>0.10674243582188225</v>
      </c>
      <c r="O32" s="9">
        <f>[2]TMP!U34</f>
        <v>111.17336303038201</v>
      </c>
      <c r="P32" s="50">
        <f>[2]TMP!W34</f>
        <v>1.9858947615589676E-3</v>
      </c>
      <c r="Q32" s="9">
        <f>[2]TMP!X34</f>
        <v>159.97086512874023</v>
      </c>
      <c r="R32" s="50">
        <f>[2]TMP!Z34</f>
        <v>6.8881579626376921E-2</v>
      </c>
      <c r="S32" s="9">
        <f>[2]TMP!AA34</f>
        <v>139.346581638082</v>
      </c>
      <c r="T32" s="50">
        <f>[2]TMP!AC34</f>
        <v>0.43168767295495603</v>
      </c>
      <c r="U32" s="9">
        <f>[2]TMP!AD34</f>
        <v>116.623945485432</v>
      </c>
      <c r="V32" s="50">
        <f>[2]TMP!AF34</f>
        <v>8.6603938942425834E-4</v>
      </c>
      <c r="W32" s="34">
        <f>[2]TMP!AG34</f>
        <v>125.39689604805925</v>
      </c>
    </row>
    <row r="33" spans="1:23">
      <c r="A33" s="26"/>
      <c r="B33" s="27">
        <f>[2]TMP!C35</f>
        <v>0</v>
      </c>
      <c r="C33" s="8" t="str">
        <f>[2]TMP!D35</f>
        <v>Q2</v>
      </c>
      <c r="D33" s="9">
        <f>[2]TMP!E35</f>
        <v>0.24875</v>
      </c>
      <c r="E33" s="9">
        <f>[2]TMP!F35</f>
        <v>17.349294808087549</v>
      </c>
      <c r="F33" s="50">
        <f>[2]TMP!H35</f>
        <v>0.13163310344381601</v>
      </c>
      <c r="G33" s="9">
        <f>[2]TMP!I35</f>
        <v>219.9298663559195</v>
      </c>
      <c r="H33" s="50">
        <f>[2]TMP!K35</f>
        <v>3.8310044635920452E-4</v>
      </c>
      <c r="I33" s="9">
        <f>[2]TMP!L35</f>
        <v>53.344510629552701</v>
      </c>
      <c r="J33" s="50">
        <f>[2]TMP!N35</f>
        <v>3.3873046547885548E-3</v>
      </c>
      <c r="K33" s="9">
        <f>[2]TMP!O35</f>
        <v>152.846086213121</v>
      </c>
      <c r="L33" s="50">
        <f>[2]TMP!Q35</f>
        <v>3.2941951497360351E-2</v>
      </c>
      <c r="M33" s="9">
        <f>[2]TMP!R35</f>
        <v>167.18608496487451</v>
      </c>
      <c r="N33" s="50">
        <f>[2]TMP!T35</f>
        <v>0.115754997403146</v>
      </c>
      <c r="O33" s="9">
        <f>[2]TMP!U35</f>
        <v>137.635709738223</v>
      </c>
      <c r="P33" s="50">
        <f>[2]TMP!W35</f>
        <v>2.3259688765794851E-3</v>
      </c>
      <c r="Q33" s="9">
        <f>[2]TMP!X35</f>
        <v>184.525847041129</v>
      </c>
      <c r="R33" s="50">
        <f>[2]TMP!Z35</f>
        <v>8.7955294075243245E-2</v>
      </c>
      <c r="S33" s="9">
        <f>[2]TMP!AA35</f>
        <v>161.92875185843201</v>
      </c>
      <c r="T33" s="50">
        <f>[2]TMP!AC35</f>
        <v>0.46098217747835246</v>
      </c>
      <c r="U33" s="9">
        <f>[2]TMP!AD35</f>
        <v>157.82327847066199</v>
      </c>
      <c r="V33" s="50">
        <f>[2]TMP!AF35</f>
        <v>1.0545106077978895E-3</v>
      </c>
      <c r="W33" s="34">
        <f>[2]TMP!AG35</f>
        <v>170.36451077062952</v>
      </c>
    </row>
    <row r="34" spans="1:23" s="55" customFormat="1">
      <c r="A34" s="26"/>
      <c r="B34" s="27">
        <f>[2]TMP!C36</f>
        <v>0</v>
      </c>
      <c r="C34" s="51" t="str">
        <f>[2]TMP!D36</f>
        <v>mean</v>
      </c>
      <c r="D34" s="52">
        <f>[2]TMP!E36</f>
        <v>0.21766250000000001</v>
      </c>
      <c r="E34" s="52">
        <f>[2]TMP!F36</f>
        <v>14.594007036915059</v>
      </c>
      <c r="F34" s="53">
        <f>[2]TMP!H36</f>
        <v>0.15876438987481953</v>
      </c>
      <c r="G34" s="52">
        <f>[2]TMP!I36</f>
        <v>245.62635235607337</v>
      </c>
      <c r="H34" s="53">
        <f>[2]TMP!K36</f>
        <v>4.6058294767005372E-4</v>
      </c>
      <c r="I34" s="52">
        <f>[2]TMP!L36</f>
        <v>66.165260715911856</v>
      </c>
      <c r="J34" s="53">
        <f>[2]TMP!N36</f>
        <v>3.5785432735117215E-3</v>
      </c>
      <c r="K34" s="52">
        <f>[2]TMP!O36</f>
        <v>172.9546523149927</v>
      </c>
      <c r="L34" s="53">
        <f>[2]TMP!Q36</f>
        <v>3.5408699457920426E-2</v>
      </c>
      <c r="M34" s="52">
        <f>[2]TMP!R36</f>
        <v>233.84708676274039</v>
      </c>
      <c r="N34" s="53">
        <f>[2]TMP!T36</f>
        <v>0.12564666606260361</v>
      </c>
      <c r="O34" s="52">
        <f>[2]TMP!U36</f>
        <v>155.70037471352464</v>
      </c>
      <c r="P34" s="53">
        <f>[2]TMP!W36</f>
        <v>3.121836245622945E-3</v>
      </c>
      <c r="Q34" s="52">
        <f>[2]TMP!X36</f>
        <v>267.73503737033508</v>
      </c>
      <c r="R34" s="53">
        <f>[2]TMP!Z36</f>
        <v>9.6556631515386959E-2</v>
      </c>
      <c r="S34" s="52">
        <f>[2]TMP!AA36</f>
        <v>171.66362566156167</v>
      </c>
      <c r="T34" s="53">
        <f>[2]TMP!AC36</f>
        <v>0.51379771533729068</v>
      </c>
      <c r="U34" s="52">
        <f>[2]TMP!AD36</f>
        <v>171.31199369913145</v>
      </c>
      <c r="V34" s="53">
        <f>[2]TMP!AF36</f>
        <v>1.2438465109948977E-3</v>
      </c>
      <c r="W34" s="54">
        <f>[2]TMP!AG36</f>
        <v>201.86111830025825</v>
      </c>
    </row>
    <row r="35" spans="1:23">
      <c r="A35" s="26"/>
      <c r="B35" s="27">
        <f>[2]TMP!C37</f>
        <v>0</v>
      </c>
      <c r="C35" s="8" t="str">
        <f>[2]TMP!D37</f>
        <v>Q3</v>
      </c>
      <c r="D35" s="9">
        <f>[2]TMP!E37</f>
        <v>0.27224999999999999</v>
      </c>
      <c r="E35" s="9">
        <f>[2]TMP!F37</f>
        <v>18.02017345060495</v>
      </c>
      <c r="F35" s="50">
        <f>[2]TMP!H37</f>
        <v>0.194135751275998</v>
      </c>
      <c r="G35" s="9">
        <f>[2]TMP!I37</f>
        <v>292.04292630661649</v>
      </c>
      <c r="H35" s="50">
        <f>[2]TMP!K37</f>
        <v>5.6072538540763298E-4</v>
      </c>
      <c r="I35" s="9">
        <f>[2]TMP!L37</f>
        <v>91.469502003972408</v>
      </c>
      <c r="J35" s="50">
        <f>[2]TMP!N37</f>
        <v>4.3585161354867848E-3</v>
      </c>
      <c r="K35" s="9">
        <f>[2]TMP!O37</f>
        <v>172.11211251888599</v>
      </c>
      <c r="L35" s="50">
        <f>[2]TMP!Q37</f>
        <v>5.0248164425973678E-2</v>
      </c>
      <c r="M35" s="9">
        <f>[2]TMP!R37</f>
        <v>248.31735200947375</v>
      </c>
      <c r="N35" s="50">
        <f>[2]TMP!T37</f>
        <v>0.14016011630630348</v>
      </c>
      <c r="O35" s="9">
        <f>[2]TMP!U37</f>
        <v>167.12055521144998</v>
      </c>
      <c r="P35" s="50">
        <f>[2]TMP!W37</f>
        <v>3.5033854933245526E-3</v>
      </c>
      <c r="Q35" s="9">
        <f>[2]TMP!X37</f>
        <v>332.31908425299548</v>
      </c>
      <c r="R35" s="50">
        <f>[2]TMP!Z37</f>
        <v>0.12441899529224151</v>
      </c>
      <c r="S35" s="9">
        <f>[2]TMP!AA37</f>
        <v>179.57133300622877</v>
      </c>
      <c r="T35" s="50">
        <f>[2]TMP!AC37</f>
        <v>0.62729691159323575</v>
      </c>
      <c r="U35" s="9">
        <f>[2]TMP!AD37</f>
        <v>181.0320081929265</v>
      </c>
      <c r="V35" s="50">
        <f>[2]TMP!AF37</f>
        <v>1.6519050406282401E-3</v>
      </c>
      <c r="W35" s="34">
        <f>[2]TMP!AG37</f>
        <v>276.8298689600465</v>
      </c>
    </row>
    <row r="36" spans="1:23">
      <c r="A36" s="26"/>
      <c r="B36" s="27">
        <f>[2]TMP!C38</f>
        <v>0</v>
      </c>
      <c r="C36" s="8" t="str">
        <f>[2]TMP!D38</f>
        <v>MAX</v>
      </c>
      <c r="D36" s="9">
        <f>[2]TMP!E38</f>
        <v>0.38250000000000001</v>
      </c>
      <c r="E36" s="9">
        <f>[2]TMP!F38</f>
        <v>21.720613287904602</v>
      </c>
      <c r="F36" s="50">
        <f>[2]TMP!H38</f>
        <v>0.26459082702279202</v>
      </c>
      <c r="G36" s="9">
        <f>[2]TMP!I38</f>
        <v>496.56654178845997</v>
      </c>
      <c r="H36" s="50">
        <f>[2]TMP!K38</f>
        <v>8.1575456280348299E-4</v>
      </c>
      <c r="I36" s="9">
        <f>[2]TMP!L38</f>
        <v>141.36875737368001</v>
      </c>
      <c r="J36" s="50">
        <f>[2]TMP!N38</f>
        <v>4.85224745322764E-3</v>
      </c>
      <c r="K36" s="9">
        <f>[2]TMP!O38</f>
        <v>257.222824169663</v>
      </c>
      <c r="L36" s="50">
        <f>[2]TMP!Q38</f>
        <v>5.7413533275480801E-2</v>
      </c>
      <c r="M36" s="9">
        <f>[2]TMP!R38</f>
        <v>637.61299129221902</v>
      </c>
      <c r="N36" s="50">
        <f>[2]TMP!T38</f>
        <v>0.20215806541808101</v>
      </c>
      <c r="O36" s="9">
        <f>[2]TMP!U38</f>
        <v>302.433898655554</v>
      </c>
      <c r="P36" s="50">
        <f>[2]TMP!W38</f>
        <v>6.0276629447472696E-3</v>
      </c>
      <c r="Q36" s="9">
        <f>[2]TMP!X38</f>
        <v>535.634557476586</v>
      </c>
      <c r="R36" s="50">
        <f>[2]TMP!Z38</f>
        <v>0.13650007701769301</v>
      </c>
      <c r="S36" s="9">
        <f>[2]TMP!AA38</f>
        <v>318.53364978485598</v>
      </c>
      <c r="T36" s="50">
        <f>[2]TMP!AC38</f>
        <v>0.82518990249705104</v>
      </c>
      <c r="U36" s="9">
        <f>[2]TMP!AD38</f>
        <v>374.21517413975602</v>
      </c>
      <c r="V36" s="50">
        <f>[2]TMP!AF38</f>
        <v>1.75376987569796E-3</v>
      </c>
      <c r="W36" s="34">
        <f>[2]TMP!AG38</f>
        <v>351.753039082388</v>
      </c>
    </row>
    <row r="37" spans="1:23">
      <c r="A37" s="26"/>
      <c r="B37" s="27">
        <f>[2]TMP!C39</f>
        <v>0</v>
      </c>
      <c r="C37" s="30" t="str">
        <f>[2]TMP!D39</f>
        <v>MAX/min</v>
      </c>
      <c r="D37" s="30">
        <f>[2]TMP!E39</f>
        <v>3.2762312633832975</v>
      </c>
      <c r="E37" s="30">
        <f>[2]TMP!F39</f>
        <v>2.8283308223500625</v>
      </c>
      <c r="F37" s="30">
        <f>[2]TMP!H39</f>
        <v>3.1776960552951921</v>
      </c>
      <c r="G37" s="30">
        <f>[2]TMP!I39</f>
        <v>5.6777603167544912</v>
      </c>
      <c r="H37" s="30">
        <f>[2]TMP!K39</f>
        <v>4.7075980180457524</v>
      </c>
      <c r="I37" s="30">
        <f>[2]TMP!L39</f>
        <v>11.404881824958007</v>
      </c>
      <c r="J37" s="30">
        <f>[2]TMP!N39</f>
        <v>2.1236668126591618</v>
      </c>
      <c r="K37" s="30">
        <f>[2]TMP!O39</f>
        <v>2.1506832151187329</v>
      </c>
      <c r="L37" s="30">
        <f>[2]TMP!Q39</f>
        <v>4.5129096438215788</v>
      </c>
      <c r="M37" s="30">
        <f>[2]TMP!R39</f>
        <v>7.4848224142883613</v>
      </c>
      <c r="N37" s="30">
        <f>[2]TMP!T39</f>
        <v>3.2700784168021997</v>
      </c>
      <c r="O37" s="30">
        <f>[2]TMP!U39</f>
        <v>3.9309093790119549</v>
      </c>
      <c r="P37" s="30">
        <f>[2]TMP!W39</f>
        <v>3.866176023627101</v>
      </c>
      <c r="Q37" s="30">
        <f>[2]TMP!X39</f>
        <v>3.9055122986038788</v>
      </c>
      <c r="R37" s="30">
        <f>[2]TMP!Z39</f>
        <v>2.9287416644384945</v>
      </c>
      <c r="S37" s="30">
        <f>[2]TMP!AA39</f>
        <v>2.9523633966597593</v>
      </c>
      <c r="T37" s="30">
        <f>[2]TMP!AC39</f>
        <v>3.232035791384916</v>
      </c>
      <c r="U37" s="30">
        <f>[2]TMP!AD39</f>
        <v>5.4389744663268491</v>
      </c>
      <c r="V37" s="30">
        <f>[2]TMP!AF39</f>
        <v>2.2915225966049975</v>
      </c>
      <c r="W37" s="32">
        <f>[2]TMP!AG39</f>
        <v>4.4585105979515864</v>
      </c>
    </row>
    <row r="38" spans="1:23">
      <c r="A38" s="26"/>
      <c r="B38" s="27" t="str">
        <f>[2]TMP!C40</f>
        <v>Nat</v>
      </c>
      <c r="C38" s="35" t="str">
        <f>[2]TMP!D40</f>
        <v>min</v>
      </c>
      <c r="D38" s="36">
        <f>[2]TMP!E40</f>
        <v>0.22275</v>
      </c>
      <c r="E38" s="36">
        <f>[2]TMP!F40</f>
        <v>14.6656649135988</v>
      </c>
      <c r="F38" s="50">
        <f>[2]TMP!H40</f>
        <v>4.2514541653070302E-2</v>
      </c>
      <c r="G38" s="36">
        <f>[2]TMP!I40</f>
        <v>74.048208817938701</v>
      </c>
      <c r="H38" s="50">
        <f>[2]TMP!K40</f>
        <v>1.8316207076668099E-4</v>
      </c>
      <c r="I38" s="36">
        <f>[2]TMP!L40</f>
        <v>13.297706898067901</v>
      </c>
      <c r="J38" s="50">
        <f>[2]TMP!N40</f>
        <v>1.7539209154218099E-3</v>
      </c>
      <c r="K38" s="36">
        <f>[2]TMP!O40</f>
        <v>76.554628215503101</v>
      </c>
      <c r="L38" s="50">
        <f>[2]TMP!Q40</f>
        <v>1.0095212769558701E-2</v>
      </c>
      <c r="M38" s="36">
        <f>[2]TMP!R40</f>
        <v>81.019637102621004</v>
      </c>
      <c r="N38" s="50">
        <f>[2]TMP!T40</f>
        <v>5.4160744232035103E-2</v>
      </c>
      <c r="O38" s="36">
        <f>[2]TMP!U40</f>
        <v>56.179376511443799</v>
      </c>
      <c r="P38" s="50">
        <f>[2]TMP!W40</f>
        <v>9.785772182791079E-4</v>
      </c>
      <c r="Q38" s="36">
        <f>[2]TMP!X40</f>
        <v>67.621288549856601</v>
      </c>
      <c r="R38" s="50">
        <f>[2]TMP!Z40</f>
        <v>3.4849099518609698E-2</v>
      </c>
      <c r="S38" s="36">
        <f>[2]TMP!AA40</f>
        <v>66.9452648700873</v>
      </c>
      <c r="T38" s="50">
        <f>[2]TMP!AC40</f>
        <v>0.20426749487496401</v>
      </c>
      <c r="U38" s="36">
        <f>[2]TMP!AD40</f>
        <v>62.762633290959698</v>
      </c>
      <c r="V38" s="50">
        <f>[2]TMP!AF40</f>
        <v>4.9059382983144E-4</v>
      </c>
      <c r="W38" s="38">
        <f>[2]TMP!AG40</f>
        <v>110.610902657377</v>
      </c>
    </row>
    <row r="39" spans="1:23">
      <c r="A39" s="26"/>
      <c r="B39" s="27">
        <f>[2]TMP!C41</f>
        <v>0</v>
      </c>
      <c r="C39" s="35" t="str">
        <f>[2]TMP!D41</f>
        <v>Q1</v>
      </c>
      <c r="D39" s="36">
        <f>[2]TMP!E41</f>
        <v>0.238375</v>
      </c>
      <c r="E39" s="36">
        <f>[2]TMP!F41</f>
        <v>16.958983163677651</v>
      </c>
      <c r="F39" s="50">
        <f>[2]TMP!H41</f>
        <v>8.9311831757663246E-2</v>
      </c>
      <c r="G39" s="36">
        <f>[2]TMP!I41</f>
        <v>160.39424492568526</v>
      </c>
      <c r="H39" s="50">
        <f>[2]TMP!K41</f>
        <v>2.26000017484913E-4</v>
      </c>
      <c r="I39" s="36">
        <f>[2]TMP!L41</f>
        <v>26.475178799556225</v>
      </c>
      <c r="J39" s="50">
        <f>[2]TMP!N41</f>
        <v>2.1808632622383178E-3</v>
      </c>
      <c r="K39" s="36">
        <f>[2]TMP!O41</f>
        <v>93.237911861509332</v>
      </c>
      <c r="L39" s="50">
        <f>[2]TMP!Q41</f>
        <v>1.390858427510875E-2</v>
      </c>
      <c r="M39" s="36">
        <f>[2]TMP!R41</f>
        <v>105.47865810240425</v>
      </c>
      <c r="N39" s="50">
        <f>[2]TMP!T41</f>
        <v>8.5107222627053752E-2</v>
      </c>
      <c r="O39" s="36">
        <f>[2]TMP!U41</f>
        <v>98.403096181904942</v>
      </c>
      <c r="P39" s="50">
        <f>[2]TMP!W41</f>
        <v>1.1842924556284651E-3</v>
      </c>
      <c r="Q39" s="36">
        <f>[2]TMP!X41</f>
        <v>103.14735100755975</v>
      </c>
      <c r="R39" s="50">
        <f>[2]TMP!Z41</f>
        <v>7.550976846926255E-2</v>
      </c>
      <c r="S39" s="36">
        <f>[2]TMP!AA41</f>
        <v>85.575157210842107</v>
      </c>
      <c r="T39" s="50">
        <f>[2]TMP!AC41</f>
        <v>0.29696133446630424</v>
      </c>
      <c r="U39" s="36">
        <f>[2]TMP!AD41</f>
        <v>100.6874774705213</v>
      </c>
      <c r="V39" s="50">
        <f>[2]TMP!AF41</f>
        <v>7.275696804829293E-4</v>
      </c>
      <c r="W39" s="38">
        <f>[2]TMP!AG41</f>
        <v>124.71345873246099</v>
      </c>
    </row>
    <row r="40" spans="1:23">
      <c r="A40" s="26"/>
      <c r="B40" s="27">
        <f>[2]TMP!C42</f>
        <v>0</v>
      </c>
      <c r="C40" s="35" t="str">
        <f>[2]TMP!D42</f>
        <v>Q2</v>
      </c>
      <c r="D40" s="36">
        <f>[2]TMP!E42</f>
        <v>0.2465</v>
      </c>
      <c r="E40" s="36">
        <f>[2]TMP!F42</f>
        <v>18.504145862755102</v>
      </c>
      <c r="F40" s="50">
        <f>[2]TMP!H42</f>
        <v>0.110575472267296</v>
      </c>
      <c r="G40" s="36">
        <f>[2]TMP!I42</f>
        <v>213.06512721349901</v>
      </c>
      <c r="H40" s="50">
        <f>[2]TMP!K42</f>
        <v>2.501882501605735E-4</v>
      </c>
      <c r="I40" s="36">
        <f>[2]TMP!L42</f>
        <v>44.326068658408403</v>
      </c>
      <c r="J40" s="50">
        <f>[2]TMP!N42</f>
        <v>2.4346168065823197E-3</v>
      </c>
      <c r="K40" s="36">
        <f>[2]TMP!O42</f>
        <v>108.58171544164</v>
      </c>
      <c r="L40" s="50">
        <f>[2]TMP!Q42</f>
        <v>1.78736809035282E-2</v>
      </c>
      <c r="M40" s="36">
        <f>[2]TMP!R42</f>
        <v>163.19684048750699</v>
      </c>
      <c r="N40" s="50">
        <f>[2]TMP!T42</f>
        <v>0.10819798825784199</v>
      </c>
      <c r="O40" s="36">
        <f>[2]TMP!U42</f>
        <v>116.87213385914049</v>
      </c>
      <c r="P40" s="50">
        <f>[2]TMP!W42</f>
        <v>1.8411510220827701E-3</v>
      </c>
      <c r="Q40" s="36">
        <f>[2]TMP!X42</f>
        <v>134.9284617983275</v>
      </c>
      <c r="R40" s="50">
        <f>[2]TMP!Z42</f>
        <v>0.10269237931130809</v>
      </c>
      <c r="S40" s="36">
        <f>[2]TMP!AA42</f>
        <v>117.2979830908085</v>
      </c>
      <c r="T40" s="50">
        <f>[2]TMP!AC42</f>
        <v>0.41880759210818552</v>
      </c>
      <c r="U40" s="36">
        <f>[2]TMP!AD42</f>
        <v>126.57102032218651</v>
      </c>
      <c r="V40" s="50">
        <f>[2]TMP!AF42</f>
        <v>8.6170561525023394E-4</v>
      </c>
      <c r="W40" s="38">
        <f>[2]TMP!AG42</f>
        <v>138.7379971990855</v>
      </c>
    </row>
    <row r="41" spans="1:23">
      <c r="A41" s="26"/>
      <c r="B41" s="27">
        <f>[2]TMP!C43</f>
        <v>0</v>
      </c>
      <c r="C41" s="35" t="str">
        <f>[2]TMP!D43</f>
        <v>mean</v>
      </c>
      <c r="D41" s="36">
        <f>[2]TMP!E43</f>
        <v>0.26657142857142857</v>
      </c>
      <c r="E41" s="36">
        <f>[2]TMP!F43</f>
        <v>21.387959589551933</v>
      </c>
      <c r="F41" s="50">
        <f>[2]TMP!H43</f>
        <v>0.11199674390596817</v>
      </c>
      <c r="G41" s="36">
        <f>[2]TMP!I43</f>
        <v>247.8199662218899</v>
      </c>
      <c r="H41" s="50">
        <f>[2]TMP!K43</f>
        <v>2.6827988832031196E-4</v>
      </c>
      <c r="I41" s="36">
        <f>[2]TMP!L43</f>
        <v>42.502222242763928</v>
      </c>
      <c r="J41" s="50">
        <f>[2]TMP!N43</f>
        <v>2.5796817643847334E-3</v>
      </c>
      <c r="K41" s="36">
        <f>[2]TMP!O43</f>
        <v>116.7361319063176</v>
      </c>
      <c r="L41" s="50">
        <f>[2]TMP!Q43</f>
        <v>2.1752246251515141E-2</v>
      </c>
      <c r="M41" s="36">
        <f>[2]TMP!R43</f>
        <v>202.67726596979921</v>
      </c>
      <c r="N41" s="50">
        <f>[2]TMP!T43</f>
        <v>0.11282990475038113</v>
      </c>
      <c r="O41" s="36">
        <f>[2]TMP!U43</f>
        <v>115.52879103957441</v>
      </c>
      <c r="P41" s="50">
        <f>[2]TMP!W43</f>
        <v>2.2087362460376423E-3</v>
      </c>
      <c r="Q41" s="36">
        <f>[2]TMP!X43</f>
        <v>144.47563586824873</v>
      </c>
      <c r="R41" s="50">
        <f>[2]TMP!Z43</f>
        <v>0.10474101696931928</v>
      </c>
      <c r="S41" s="36">
        <f>[2]TMP!AA43</f>
        <v>122.74745066340905</v>
      </c>
      <c r="T41" s="50">
        <f>[2]TMP!AC43</f>
        <v>0.40320630183403805</v>
      </c>
      <c r="U41" s="36">
        <f>[2]TMP!AD43</f>
        <v>127.76890874167917</v>
      </c>
      <c r="V41" s="50">
        <f>[2]TMP!AF43</f>
        <v>8.4539219907903281E-4</v>
      </c>
      <c r="W41" s="38">
        <f>[2]TMP!AG43</f>
        <v>145.30951283059736</v>
      </c>
    </row>
    <row r="42" spans="1:23">
      <c r="A42" s="26"/>
      <c r="B42" s="27">
        <f>[2]TMP!C44</f>
        <v>0</v>
      </c>
      <c r="C42" s="35" t="str">
        <f>[2]TMP!D44</f>
        <v>Q3</v>
      </c>
      <c r="D42" s="36">
        <f>[2]TMP!E44</f>
        <v>0.27431250000000001</v>
      </c>
      <c r="E42" s="36">
        <f>[2]TMP!F44</f>
        <v>22.513742559724427</v>
      </c>
      <c r="F42" s="50">
        <f>[2]TMP!H44</f>
        <v>0.13227950649234577</v>
      </c>
      <c r="G42" s="36">
        <f>[2]TMP!I44</f>
        <v>311.47916960873403</v>
      </c>
      <c r="H42" s="50">
        <f>[2]TMP!K44</f>
        <v>3.1226309797442297E-4</v>
      </c>
      <c r="I42" s="36">
        <f>[2]TMP!L44</f>
        <v>57.195041001979526</v>
      </c>
      <c r="J42" s="50">
        <f>[2]TMP!N44</f>
        <v>2.6209608289793325E-3</v>
      </c>
      <c r="K42" s="36">
        <f>[2]TMP!O44</f>
        <v>124.36615982217249</v>
      </c>
      <c r="L42" s="50">
        <f>[2]TMP!Q44</f>
        <v>2.389022012066655E-2</v>
      </c>
      <c r="M42" s="36">
        <f>[2]TMP!R44</f>
        <v>269.24591754334654</v>
      </c>
      <c r="N42" s="50">
        <f>[2]TMP!T44</f>
        <v>0.13456899928072275</v>
      </c>
      <c r="O42" s="36">
        <f>[2]TMP!U44</f>
        <v>131.86034376399425</v>
      </c>
      <c r="P42" s="50">
        <f>[2]TMP!W44</f>
        <v>2.45083428253842E-3</v>
      </c>
      <c r="Q42" s="36">
        <f>[2]TMP!X44</f>
        <v>178.31701884722474</v>
      </c>
      <c r="R42" s="50">
        <f>[2]TMP!Z44</f>
        <v>0.13051604244266998</v>
      </c>
      <c r="S42" s="36">
        <f>[2]TMP!AA44</f>
        <v>142.77947158295274</v>
      </c>
      <c r="T42" s="50">
        <f>[2]TMP!AC44</f>
        <v>0.42761428798442702</v>
      </c>
      <c r="U42" s="36">
        <f>[2]TMP!AD44</f>
        <v>154.26160149576623</v>
      </c>
      <c r="V42" s="50">
        <f>[2]TMP!AF44</f>
        <v>9.3460374001833719E-4</v>
      </c>
      <c r="W42" s="38">
        <f>[2]TMP!AG44</f>
        <v>155.87992757756226</v>
      </c>
    </row>
    <row r="43" spans="1:23">
      <c r="A43" s="26"/>
      <c r="B43" s="27">
        <f>[2]TMP!C45</f>
        <v>0</v>
      </c>
      <c r="C43" s="35" t="str">
        <f>[2]TMP!D45</f>
        <v>MAX</v>
      </c>
      <c r="D43" s="36">
        <f>[2]TMP!E45</f>
        <v>0.36449999999999999</v>
      </c>
      <c r="E43" s="36">
        <f>[2]TMP!F45</f>
        <v>41.097424412094099</v>
      </c>
      <c r="F43" s="50">
        <f>[2]TMP!H45</f>
        <v>0.21473561939699601</v>
      </c>
      <c r="G43" s="36">
        <f>[2]TMP!I45</f>
        <v>639.81284800328001</v>
      </c>
      <c r="H43" s="50">
        <f>[2]TMP!K45</f>
        <v>3.8734866117163299E-4</v>
      </c>
      <c r="I43" s="36">
        <f>[2]TMP!L45</f>
        <v>79.078746973439607</v>
      </c>
      <c r="J43" s="50">
        <f>[2]TMP!N45</f>
        <v>5.4838070520995298E-3</v>
      </c>
      <c r="K43" s="36">
        <f>[2]TMP!O45</f>
        <v>263.19022716394301</v>
      </c>
      <c r="L43" s="50">
        <f>[2]TMP!Q45</f>
        <v>6.0912481177770102E-2</v>
      </c>
      <c r="M43" s="36">
        <f>[2]TMP!R45</f>
        <v>478.601676502803</v>
      </c>
      <c r="N43" s="50">
        <f>[2]TMP!T45</f>
        <v>0.201757553783523</v>
      </c>
      <c r="O43" s="36">
        <f>[2]TMP!U45</f>
        <v>169.05769161916399</v>
      </c>
      <c r="P43" s="50">
        <f>[2]TMP!W45</f>
        <v>5.97118951611866E-3</v>
      </c>
      <c r="Q43" s="36">
        <f>[2]TMP!X45</f>
        <v>236.472311817947</v>
      </c>
      <c r="R43" s="50">
        <f>[2]TMP!Z45</f>
        <v>0.194570584067358</v>
      </c>
      <c r="S43" s="36">
        <f>[2]TMP!AA45</f>
        <v>207.12906436945201</v>
      </c>
      <c r="T43" s="50">
        <f>[2]TMP!AC45</f>
        <v>0.68228678132954301</v>
      </c>
      <c r="U43" s="36">
        <f>[2]TMP!AD45</f>
        <v>194.70619553947901</v>
      </c>
      <c r="V43" s="50">
        <f>[2]TMP!AF45</f>
        <v>1.23485406690622E-3</v>
      </c>
      <c r="W43" s="38">
        <f>[2]TMP!AG45</f>
        <v>224.143565595312</v>
      </c>
    </row>
    <row r="44" spans="1:23">
      <c r="A44" s="39"/>
      <c r="B44" s="27">
        <f>[2]TMP!C46</f>
        <v>0</v>
      </c>
      <c r="C44" s="30" t="str">
        <f>[2]TMP!D46</f>
        <v>MAX/min</v>
      </c>
      <c r="D44" s="30">
        <f>[2]TMP!E46</f>
        <v>1.6363636363636362</v>
      </c>
      <c r="E44" s="30">
        <f>[2]TMP!F46</f>
        <v>2.8022885190828504</v>
      </c>
      <c r="F44" s="30">
        <f>[2]TMP!H46</f>
        <v>5.0508746195429888</v>
      </c>
      <c r="G44" s="30">
        <f>[2]TMP!I46</f>
        <v>8.6404905428081182</v>
      </c>
      <c r="H44" s="30">
        <f>[2]TMP!K46</f>
        <v>2.114786426852822</v>
      </c>
      <c r="I44" s="30">
        <f>[2]TMP!L46</f>
        <v>5.9467957580663331</v>
      </c>
      <c r="J44" s="30">
        <f>[2]TMP!N46</f>
        <v>3.1265988129120972</v>
      </c>
      <c r="K44" s="30">
        <f>[2]TMP!O46</f>
        <v>3.4379401128179508</v>
      </c>
      <c r="L44" s="30">
        <f>[2]TMP!Q46</f>
        <v>6.0337986497369105</v>
      </c>
      <c r="M44" s="30">
        <f>[2]TMP!R46</f>
        <v>5.9072305630867872</v>
      </c>
      <c r="N44" s="30">
        <f>[2]TMP!T46</f>
        <v>3.7251621380820512</v>
      </c>
      <c r="O44" s="30">
        <f>[2]TMP!U46</f>
        <v>3.0092482707551365</v>
      </c>
      <c r="P44" s="30">
        <f>[2]TMP!W46</f>
        <v>6.1019093890407419</v>
      </c>
      <c r="Q44" s="30">
        <f>[2]TMP!X46</f>
        <v>3.4970098454068643</v>
      </c>
      <c r="R44" s="30">
        <f>[2]TMP!Z46</f>
        <v>5.5832313246273619</v>
      </c>
      <c r="S44" s="30">
        <f>[2]TMP!AA46</f>
        <v>3.0940061970238331</v>
      </c>
      <c r="T44" s="30">
        <f>[2]TMP!AC46</f>
        <v>3.340163258707332</v>
      </c>
      <c r="U44" s="30">
        <f>[2]TMP!AD46</f>
        <v>3.1022630079404969</v>
      </c>
      <c r="V44" s="30">
        <f>[2]TMP!AF46</f>
        <v>2.5170599217085456</v>
      </c>
      <c r="W44" s="32">
        <f>[2]TMP!AG46</f>
        <v>2.0264147584945427</v>
      </c>
    </row>
    <row r="45" spans="1:23">
      <c r="A45" s="20" t="s">
        <v>8542</v>
      </c>
      <c r="B45" s="21" t="str">
        <f>'[2]-Ca'!C26</f>
        <v>overall</v>
      </c>
      <c r="C45" s="22" t="str">
        <f>'[2]-Ca'!D26</f>
        <v>min</v>
      </c>
      <c r="D45" s="23">
        <f>'[2]-Ca'!E26</f>
        <v>0.12875</v>
      </c>
      <c r="E45" s="46">
        <f>'[2]-Ca'!F26</f>
        <v>7.3111868256672299</v>
      </c>
      <c r="F45" s="47">
        <f>'[2]-Ca'!H26</f>
        <v>3.23332610743534E-3</v>
      </c>
      <c r="G45" s="23">
        <f>'[2]-Ca'!I26</f>
        <v>3.6060293143415798</v>
      </c>
      <c r="H45" s="47">
        <f>'[2]-Ca'!K26</f>
        <v>3.5089596484371799E-4</v>
      </c>
      <c r="I45" s="23">
        <f>'[2]-Ca'!L26</f>
        <v>36.382202323294898</v>
      </c>
      <c r="J45" s="47">
        <f>'[2]-Ca'!N26</f>
        <v>1.3703814405569799E-3</v>
      </c>
      <c r="K45" s="23">
        <f>'[2]-Ca'!O26</f>
        <v>72.489284756402299</v>
      </c>
      <c r="L45" s="48">
        <f>'[2]-Ca'!Q26</f>
        <v>1.9377499355518299E-3</v>
      </c>
      <c r="M45" s="23">
        <f>'[2]-Ca'!R26</f>
        <v>10.501521955968</v>
      </c>
      <c r="N45" s="48">
        <f>'[2]-Ca'!T26</f>
        <v>3.3893974102484098E-2</v>
      </c>
      <c r="O45" s="23">
        <f>'[2]-Ca'!U26</f>
        <v>31.464711541551999</v>
      </c>
      <c r="P45" s="48">
        <f>'[2]-Ca'!W26</f>
        <v>2.0885037036050898E-3</v>
      </c>
      <c r="Q45" s="23">
        <f>'[2]-Ca'!X26</f>
        <v>82.709365981213196</v>
      </c>
      <c r="R45" s="48">
        <f>'[2]-Ca'!Z26</f>
        <v>4.1145363598384901E-2</v>
      </c>
      <c r="S45" s="23">
        <f>'[2]-Ca'!AA26</f>
        <v>68.6939928765849</v>
      </c>
      <c r="T45" s="48">
        <f>'[2]-Ca'!AC26</f>
        <v>0.123667424650673</v>
      </c>
      <c r="U45" s="23">
        <f>'[2]-Ca'!AD26</f>
        <v>33.3259046228073</v>
      </c>
      <c r="V45" s="48">
        <f>'[2]-Ca'!AF26</f>
        <v>4.9017979883211502E-4</v>
      </c>
      <c r="W45" s="25">
        <f>'[2]-Ca'!AG26</f>
        <v>83.0027671671522</v>
      </c>
    </row>
    <row r="46" spans="1:23">
      <c r="A46" s="26"/>
      <c r="B46" s="27">
        <f>'[2]-Ca'!C27</f>
        <v>0</v>
      </c>
      <c r="C46" s="1" t="str">
        <f>'[2]-Ca'!D27</f>
        <v>Q1</v>
      </c>
      <c r="D46" s="10">
        <f>'[2]-Ca'!E27</f>
        <v>0.18756249999999999</v>
      </c>
      <c r="E46" s="30">
        <f>'[2]-Ca'!F27</f>
        <v>14.33330847549445</v>
      </c>
      <c r="F46" s="50">
        <f>'[2]-Ca'!H27</f>
        <v>7.2107665809824145E-3</v>
      </c>
      <c r="G46" s="10">
        <f>'[2]-Ca'!I27</f>
        <v>10.62512924232704</v>
      </c>
      <c r="H46" s="50">
        <f>'[2]-Ca'!K27</f>
        <v>8.3086291827032732E-4</v>
      </c>
      <c r="I46" s="10">
        <f>'[2]-Ca'!L27</f>
        <v>85.846208221805682</v>
      </c>
      <c r="J46" s="50">
        <f>'[2]-Ca'!N27</f>
        <v>2.1222046458098448E-3</v>
      </c>
      <c r="K46" s="10">
        <f>'[2]-Ca'!O27</f>
        <v>98.501069597089952</v>
      </c>
      <c r="L46" s="45">
        <f>'[2]-Ca'!Q27</f>
        <v>1.0033043831828937E-2</v>
      </c>
      <c r="M46" s="10">
        <f>'[2]-Ca'!R27</f>
        <v>68.335605403704051</v>
      </c>
      <c r="N46" s="45">
        <f>'[2]-Ca'!T27</f>
        <v>6.2793429602855777E-2</v>
      </c>
      <c r="O46" s="10">
        <f>'[2]-Ca'!U27</f>
        <v>77.518514903948201</v>
      </c>
      <c r="P46" s="45">
        <f>'[2]-Ca'!W27</f>
        <v>5.9605358801054498E-3</v>
      </c>
      <c r="Q46" s="10">
        <f>'[2]-Ca'!X27</f>
        <v>552.67947352955071</v>
      </c>
      <c r="R46" s="45">
        <f>'[2]-Ca'!Z27</f>
        <v>0.11842662133622775</v>
      </c>
      <c r="S46" s="10">
        <f>'[2]-Ca'!AA27</f>
        <v>154.21818097466252</v>
      </c>
      <c r="T46" s="45">
        <f>'[2]-Ca'!AC27</f>
        <v>0.18233252084615351</v>
      </c>
      <c r="U46" s="10">
        <f>'[2]-Ca'!AD27</f>
        <v>64.648442604519374</v>
      </c>
      <c r="V46" s="45">
        <f>'[2]-Ca'!AF27</f>
        <v>9.5469980995810594E-4</v>
      </c>
      <c r="W46" s="29">
        <f>'[2]-Ca'!AG27</f>
        <v>155.49356320192126</v>
      </c>
    </row>
    <row r="47" spans="1:23">
      <c r="A47" s="26"/>
      <c r="B47" s="27">
        <f>'[2]-Ca'!C28</f>
        <v>0</v>
      </c>
      <c r="C47" s="1" t="str">
        <f>'[2]-Ca'!D28</f>
        <v>Q2</v>
      </c>
      <c r="D47" s="10">
        <f>'[2]-Ca'!E28</f>
        <v>0.2445</v>
      </c>
      <c r="E47" s="30">
        <f>'[2]-Ca'!F28</f>
        <v>17.77867796881505</v>
      </c>
      <c r="F47" s="50">
        <f>'[2]-Ca'!H28</f>
        <v>8.9625004174618602E-3</v>
      </c>
      <c r="G47" s="10">
        <f>'[2]-Ca'!I28</f>
        <v>14.827140973291149</v>
      </c>
      <c r="H47" s="50">
        <f>'[2]-Ca'!K28</f>
        <v>9.5590780901775153E-4</v>
      </c>
      <c r="I47" s="10">
        <f>'[2]-Ca'!L28</f>
        <v>145.85885792760001</v>
      </c>
      <c r="J47" s="50">
        <f>'[2]-Ca'!N28</f>
        <v>2.535667709610525E-3</v>
      </c>
      <c r="K47" s="10">
        <f>'[2]-Ca'!O28</f>
        <v>123.38978330406201</v>
      </c>
      <c r="L47" s="45">
        <f>'[2]-Ca'!Q28</f>
        <v>1.3566129925903E-2</v>
      </c>
      <c r="M47" s="10">
        <f>'[2]-Ca'!R28</f>
        <v>90.579067504428394</v>
      </c>
      <c r="N47" s="45">
        <f>'[2]-Ca'!T28</f>
        <v>8.6245884834472292E-2</v>
      </c>
      <c r="O47" s="10">
        <f>'[2]-Ca'!U28</f>
        <v>91.694243543184456</v>
      </c>
      <c r="P47" s="45">
        <f>'[2]-Ca'!W28</f>
        <v>8.6051719589778451E-3</v>
      </c>
      <c r="Q47" s="10">
        <f>'[2]-Ca'!X28</f>
        <v>665.14405576942147</v>
      </c>
      <c r="R47" s="45">
        <f>'[2]-Ca'!Z28</f>
        <v>0.15644869041814402</v>
      </c>
      <c r="S47" s="10">
        <f>'[2]-Ca'!AA28</f>
        <v>194.50915482448249</v>
      </c>
      <c r="T47" s="45">
        <f>'[2]-Ca'!AC28</f>
        <v>0.24603098565238501</v>
      </c>
      <c r="U47" s="10">
        <f>'[2]-Ca'!AD28</f>
        <v>74.739583672124212</v>
      </c>
      <c r="V47" s="45">
        <f>'[2]-Ca'!AF28</f>
        <v>1.313231339824825E-3</v>
      </c>
      <c r="W47" s="29">
        <f>'[2]-Ca'!AG28</f>
        <v>203.91480319279651</v>
      </c>
    </row>
    <row r="48" spans="1:23">
      <c r="A48" s="26"/>
      <c r="B48" s="27">
        <f>'[2]-Ca'!C29</f>
        <v>0</v>
      </c>
      <c r="C48" s="1" t="str">
        <f>'[2]-Ca'!D29</f>
        <v>mean</v>
      </c>
      <c r="D48" s="10">
        <f>'[2]-Ca'!E29</f>
        <v>0.29859375000000005</v>
      </c>
      <c r="E48" s="30">
        <f>'[2]-Ca'!F29</f>
        <v>22.275600212810829</v>
      </c>
      <c r="F48" s="50">
        <f>'[2]-Ca'!H29</f>
        <v>9.8295991683153977E-3</v>
      </c>
      <c r="G48" s="10">
        <f>'[2]-Ca'!I29</f>
        <v>21.387596037444236</v>
      </c>
      <c r="H48" s="50">
        <f>'[2]-Ca'!K29</f>
        <v>9.5891448825347937E-4</v>
      </c>
      <c r="I48" s="10">
        <f>'[2]-Ca'!L29</f>
        <v>143.89915841997953</v>
      </c>
      <c r="J48" s="50">
        <f>'[2]-Ca'!N29</f>
        <v>2.7694632305658366E-3</v>
      </c>
      <c r="K48" s="10">
        <f>'[2]-Ca'!O29</f>
        <v>128.07211411623544</v>
      </c>
      <c r="L48" s="45">
        <f>'[2]-Ca'!Q29</f>
        <v>1.5489318423263161E-2</v>
      </c>
      <c r="M48" s="10">
        <f>'[2]-Ca'!R29</f>
        <v>127.30253515411714</v>
      </c>
      <c r="N48" s="45">
        <f>'[2]-Ca'!T29</f>
        <v>8.993966759851317E-2</v>
      </c>
      <c r="O48" s="10">
        <f>'[2]-Ca'!U29</f>
        <v>99.623777660503336</v>
      </c>
      <c r="P48" s="45">
        <f>'[2]-Ca'!W29</f>
        <v>1.0266073917303177E-2</v>
      </c>
      <c r="Q48" s="10">
        <f>'[2]-Ca'!X29</f>
        <v>842.0009696312386</v>
      </c>
      <c r="R48" s="45">
        <f>'[2]-Ca'!Z29</f>
        <v>0.15289354142304848</v>
      </c>
      <c r="S48" s="10">
        <f>'[2]-Ca'!AA29</f>
        <v>229.58109407528082</v>
      </c>
      <c r="T48" s="45">
        <f>'[2]-Ca'!AC29</f>
        <v>0.24765128542052187</v>
      </c>
      <c r="U48" s="10">
        <f>'[2]-Ca'!AD29</f>
        <v>78.610451789401523</v>
      </c>
      <c r="V48" s="45">
        <f>'[2]-Ca'!AF29</f>
        <v>1.2858025214182959E-3</v>
      </c>
      <c r="W48" s="29">
        <f>'[2]-Ca'!AG29</f>
        <v>219.79786500454517</v>
      </c>
    </row>
    <row r="49" spans="1:23">
      <c r="A49" s="26"/>
      <c r="B49" s="27">
        <f>'[2]-Ca'!C30</f>
        <v>0</v>
      </c>
      <c r="C49" s="1" t="str">
        <f>'[2]-Ca'!D30</f>
        <v>Q3</v>
      </c>
      <c r="D49" s="10">
        <f>'[2]-Ca'!E30</f>
        <v>0.31037500000000001</v>
      </c>
      <c r="E49" s="30">
        <f>'[2]-Ca'!F30</f>
        <v>22.234269764372549</v>
      </c>
      <c r="F49" s="50">
        <f>'[2]-Ca'!H30</f>
        <v>1.182358857962865E-2</v>
      </c>
      <c r="G49" s="10">
        <f>'[2]-Ca'!I30</f>
        <v>21.315365568875499</v>
      </c>
      <c r="H49" s="50">
        <f>'[2]-Ca'!K30</f>
        <v>1.1153093696163676E-3</v>
      </c>
      <c r="I49" s="10">
        <f>'[2]-Ca'!L30</f>
        <v>183.13704245794349</v>
      </c>
      <c r="J49" s="50">
        <f>'[2]-Ca'!N30</f>
        <v>3.14713069439655E-3</v>
      </c>
      <c r="K49" s="10">
        <f>'[2]-Ca'!O30</f>
        <v>148.19272330851823</v>
      </c>
      <c r="L49" s="45">
        <f>'[2]-Ca'!Q30</f>
        <v>1.9294370587678526E-2</v>
      </c>
      <c r="M49" s="10">
        <f>'[2]-Ca'!R30</f>
        <v>153.53883978216675</v>
      </c>
      <c r="N49" s="45">
        <f>'[2]-Ca'!T30</f>
        <v>0.1046389040305115</v>
      </c>
      <c r="O49" s="10">
        <f>'[2]-Ca'!U30</f>
        <v>118.19833998670575</v>
      </c>
      <c r="P49" s="45">
        <f>'[2]-Ca'!W30</f>
        <v>1.0838422138090715E-2</v>
      </c>
      <c r="Q49" s="10">
        <f>'[2]-Ca'!X30</f>
        <v>927.69851204150223</v>
      </c>
      <c r="R49" s="45">
        <f>'[2]-Ca'!Z30</f>
        <v>0.18661859325376326</v>
      </c>
      <c r="S49" s="10">
        <f>'[2]-Ca'!AA30</f>
        <v>243.68916008588275</v>
      </c>
      <c r="T49" s="45">
        <f>'[2]-Ca'!AC30</f>
        <v>0.28528542104215271</v>
      </c>
      <c r="U49" s="10">
        <f>'[2]-Ca'!AD30</f>
        <v>91.583319557973567</v>
      </c>
      <c r="V49" s="45">
        <f>'[2]-Ca'!AF30</f>
        <v>1.56100133316138E-3</v>
      </c>
      <c r="W49" s="29">
        <f>'[2]-Ca'!AG30</f>
        <v>248.8641786485085</v>
      </c>
    </row>
    <row r="50" spans="1:23">
      <c r="A50" s="26"/>
      <c r="B50" s="27">
        <f>'[2]-Ca'!C31</f>
        <v>0</v>
      </c>
      <c r="C50" s="1" t="str">
        <f>'[2]-Ca'!D31</f>
        <v>MAX</v>
      </c>
      <c r="D50" s="10">
        <f>'[2]-Ca'!E31</f>
        <v>0.72475000000000001</v>
      </c>
      <c r="E50" s="30">
        <f>'[2]-Ca'!F31</f>
        <v>69.990342829550897</v>
      </c>
      <c r="F50" s="50">
        <f>'[2]-Ca'!H31</f>
        <v>1.8856464051344099E-2</v>
      </c>
      <c r="G50" s="10">
        <f>'[2]-Ca'!I31</f>
        <v>84.269040901439993</v>
      </c>
      <c r="H50" s="50">
        <f>'[2]-Ca'!K31</f>
        <v>1.4859390168185599E-3</v>
      </c>
      <c r="I50" s="10">
        <f>'[2]-Ca'!L31</f>
        <v>336.46653370800402</v>
      </c>
      <c r="J50" s="50">
        <f>'[2]-Ca'!N31</f>
        <v>5.2577447075485197E-3</v>
      </c>
      <c r="K50" s="10">
        <f>'[2]-Ca'!O31</f>
        <v>252.34057486029101</v>
      </c>
      <c r="L50" s="45">
        <f>'[2]-Ca'!Q31</f>
        <v>4.7298641584704502E-2</v>
      </c>
      <c r="M50" s="10">
        <f>'[2]-Ca'!R31</f>
        <v>351.24462966900597</v>
      </c>
      <c r="N50" s="45">
        <f>'[2]-Ca'!T31</f>
        <v>0.19230559536313499</v>
      </c>
      <c r="O50" s="10">
        <f>'[2]-Ca'!U31</f>
        <v>183.80024110440601</v>
      </c>
      <c r="P50" s="45">
        <f>'[2]-Ca'!W31</f>
        <v>3.1814977329109699E-2</v>
      </c>
      <c r="Q50" s="10">
        <f>'[2]-Ca'!X31</f>
        <v>3292.5197768582998</v>
      </c>
      <c r="R50" s="45">
        <f>'[2]-Ca'!Z31</f>
        <v>0.282221492025787</v>
      </c>
      <c r="S50" s="10">
        <f>'[2]-Ca'!AA31</f>
        <v>783.69972862614497</v>
      </c>
      <c r="T50" s="45">
        <f>'[2]-Ca'!AC31</f>
        <v>0.45366236404354798</v>
      </c>
      <c r="U50" s="10">
        <f>'[2]-Ca'!AD31</f>
        <v>154.97069056195201</v>
      </c>
      <c r="V50" s="45">
        <f>'[2]-Ca'!AF31</f>
        <v>2.1264905810175001E-3</v>
      </c>
      <c r="W50" s="29">
        <f>'[2]-Ca'!AG31</f>
        <v>522.35160508372905</v>
      </c>
    </row>
    <row r="51" spans="1:23">
      <c r="A51" s="26"/>
      <c r="B51" s="27">
        <f>'[2]-Ca'!C32</f>
        <v>0</v>
      </c>
      <c r="C51" s="30" t="str">
        <f>'[2]-Ca'!D32</f>
        <v>MAX/min</v>
      </c>
      <c r="D51" s="30">
        <f>'[2]-Ca'!E32</f>
        <v>5.6291262135922331</v>
      </c>
      <c r="E51" s="30">
        <f>'[2]-Ca'!F32</f>
        <v>9.5730480561428504</v>
      </c>
      <c r="F51" s="30">
        <f>'[2]-Ca'!H32</f>
        <v>5.8319091315849247</v>
      </c>
      <c r="G51" s="30">
        <f>'[2]-Ca'!I32</f>
        <v>23.368928412836979</v>
      </c>
      <c r="H51" s="30">
        <f>'[2]-Ca'!K32</f>
        <v>4.2346996423295069</v>
      </c>
      <c r="I51" s="30">
        <f>'[2]-Ca'!L32</f>
        <v>9.2481079270061208</v>
      </c>
      <c r="J51" s="30">
        <f>'[2]-Ca'!N32</f>
        <v>3.8367016306142863</v>
      </c>
      <c r="K51" s="30">
        <f>'[2]-Ca'!O32</f>
        <v>3.4810741436927217</v>
      </c>
      <c r="L51" s="30">
        <f>'[2]-Ca'!Q32</f>
        <v>24.409053364893989</v>
      </c>
      <c r="M51" s="30">
        <f>'[2]-Ca'!R32</f>
        <v>33.447021407158431</v>
      </c>
      <c r="N51" s="30">
        <f>'[2]-Ca'!T32</f>
        <v>5.6737399627929985</v>
      </c>
      <c r="O51" s="30">
        <f>'[2]-Ca'!U32</f>
        <v>5.8414723065768825</v>
      </c>
      <c r="P51" s="30">
        <f>'[2]-Ca'!W32</f>
        <v>15.23338324667176</v>
      </c>
      <c r="Q51" s="30">
        <f>'[2]-Ca'!X32</f>
        <v>39.80830632417338</v>
      </c>
      <c r="R51" s="30">
        <f>'[2]-Ca'!Z32</f>
        <v>6.8591322896187794</v>
      </c>
      <c r="S51" s="30">
        <f>'[2]-Ca'!AA32</f>
        <v>11.408562755030616</v>
      </c>
      <c r="T51" s="30">
        <f>'[2]-Ca'!AC32</f>
        <v>3.6684063351769582</v>
      </c>
      <c r="U51" s="30">
        <f>'[2]-Ca'!AD32</f>
        <v>4.6501570569788671</v>
      </c>
      <c r="V51" s="30">
        <f>'[2]-Ca'!AF32</f>
        <v>4.3381848580541282</v>
      </c>
      <c r="W51" s="32">
        <f>'[2]-Ca'!AG32</f>
        <v>6.2931830216191429</v>
      </c>
    </row>
    <row r="52" spans="1:23">
      <c r="A52" s="26"/>
      <c r="B52" s="27" t="str">
        <f>'[2]-Ca'!C33</f>
        <v>Lab</v>
      </c>
      <c r="C52" s="8" t="str">
        <f>'[2]-Ca'!D33</f>
        <v>min</v>
      </c>
      <c r="D52" s="9">
        <f>'[2]-Ca'!E33</f>
        <v>0.12875</v>
      </c>
      <c r="E52" s="9">
        <f>'[2]-Ca'!F33</f>
        <v>7.3111868256672299</v>
      </c>
      <c r="F52" s="50">
        <f>'[2]-Ca'!H33</f>
        <v>3.43313817537882E-3</v>
      </c>
      <c r="G52" s="9">
        <f>'[2]-Ca'!I33</f>
        <v>3.6060293143415798</v>
      </c>
      <c r="H52" s="50">
        <f>'[2]-Ca'!K33</f>
        <v>3.5089596484371799E-4</v>
      </c>
      <c r="I52" s="9">
        <f>'[2]-Ca'!L33</f>
        <v>40.250745053150403</v>
      </c>
      <c r="J52" s="50">
        <f>'[2]-Ca'!N33</f>
        <v>1.3703814405569799E-3</v>
      </c>
      <c r="K52" s="9">
        <f>'[2]-Ca'!O33</f>
        <v>92.258614210301104</v>
      </c>
      <c r="L52" s="50">
        <f>'[2]-Ca'!Q33</f>
        <v>2.0246207589377E-3</v>
      </c>
      <c r="M52" s="9">
        <f>'[2]-Ca'!R33</f>
        <v>10.501521955968</v>
      </c>
      <c r="N52" s="50">
        <f>'[2]-Ca'!T33</f>
        <v>4.5790976993754298E-2</v>
      </c>
      <c r="O52" s="9">
        <f>'[2]-Ca'!U33</f>
        <v>57.363482170730101</v>
      </c>
      <c r="P52" s="50">
        <f>'[2]-Ca'!W33</f>
        <v>4.3981896521357398E-3</v>
      </c>
      <c r="Q52" s="9">
        <f>'[2]-Ca'!X33</f>
        <v>364.97332997802698</v>
      </c>
      <c r="R52" s="50">
        <f>'[2]-Ca'!Z33</f>
        <v>4.1145363598384901E-2</v>
      </c>
      <c r="S52" s="9">
        <f>'[2]-Ca'!AA33</f>
        <v>68.6939928765849</v>
      </c>
      <c r="T52" s="50">
        <f>'[2]-Ca'!AC33</f>
        <v>0.123667424650673</v>
      </c>
      <c r="U52" s="9">
        <f>'[2]-Ca'!AD33</f>
        <v>33.3259046228073</v>
      </c>
      <c r="V52" s="50">
        <f>'[2]-Ca'!AF33</f>
        <v>4.9017979883211502E-4</v>
      </c>
      <c r="W52" s="34">
        <f>'[2]-Ca'!AG33</f>
        <v>83.0027671671522</v>
      </c>
    </row>
    <row r="53" spans="1:23">
      <c r="A53" s="26"/>
      <c r="B53" s="27">
        <f>'[2]-Ca'!C34</f>
        <v>0</v>
      </c>
      <c r="C53" s="8" t="str">
        <f>'[2]-Ca'!D34</f>
        <v>Q1</v>
      </c>
      <c r="D53" s="9">
        <f>'[2]-Ca'!E34</f>
        <v>0.22268749999999998</v>
      </c>
      <c r="E53" s="9">
        <f>'[2]-Ca'!F34</f>
        <v>17.079848620663398</v>
      </c>
      <c r="F53" s="50">
        <f>'[2]-Ca'!H34</f>
        <v>5.1659499811624624E-3</v>
      </c>
      <c r="G53" s="9">
        <f>'[2]-Ca'!I34</f>
        <v>8.2595762104483281</v>
      </c>
      <c r="H53" s="50">
        <f>'[2]-Ca'!K34</f>
        <v>8.8652190913631552E-4</v>
      </c>
      <c r="I53" s="9">
        <f>'[2]-Ca'!L34</f>
        <v>83.771332470113876</v>
      </c>
      <c r="J53" s="50">
        <f>'[2]-Ca'!N34</f>
        <v>2.0904889583579825E-3</v>
      </c>
      <c r="K53" s="9">
        <f>'[2]-Ca'!O34</f>
        <v>103.6141335933285</v>
      </c>
      <c r="L53" s="50">
        <f>'[2]-Ca'!Q34</f>
        <v>7.6524199805792E-3</v>
      </c>
      <c r="M53" s="9">
        <f>'[2]-Ca'!R34</f>
        <v>53.562927004307824</v>
      </c>
      <c r="N53" s="50">
        <f>'[2]-Ca'!T34</f>
        <v>7.419413068942779E-2</v>
      </c>
      <c r="O53" s="9">
        <f>'[2]-Ca'!U34</f>
        <v>77.602670708473227</v>
      </c>
      <c r="P53" s="50">
        <f>'[2]-Ca'!W34</f>
        <v>6.9340206883143525E-3</v>
      </c>
      <c r="Q53" s="9">
        <f>'[2]-Ca'!X34</f>
        <v>596.48883214306977</v>
      </c>
      <c r="R53" s="50">
        <f>'[2]-Ca'!Z34</f>
        <v>8.021995526068508E-2</v>
      </c>
      <c r="S53" s="9">
        <f>'[2]-Ca'!AA34</f>
        <v>169.50448718294049</v>
      </c>
      <c r="T53" s="50">
        <f>'[2]-Ca'!AC34</f>
        <v>0.22113178922972301</v>
      </c>
      <c r="U53" s="9">
        <f>'[2]-Ca'!AD34</f>
        <v>59.01880828165875</v>
      </c>
      <c r="V53" s="50">
        <f>'[2]-Ca'!AF34</f>
        <v>8.8063972575657757E-4</v>
      </c>
      <c r="W53" s="34">
        <f>'[2]-Ca'!AG34</f>
        <v>111.29201603887024</v>
      </c>
    </row>
    <row r="54" spans="1:23">
      <c r="A54" s="26"/>
      <c r="B54" s="27">
        <f>'[2]-Ca'!C35</f>
        <v>0</v>
      </c>
      <c r="C54" s="8" t="str">
        <f>'[2]-Ca'!D35</f>
        <v>Q2</v>
      </c>
      <c r="D54" s="9">
        <f>'[2]-Ca'!E35</f>
        <v>0.26574999999999999</v>
      </c>
      <c r="E54" s="9">
        <f>'[2]-Ca'!F35</f>
        <v>18.393039371626649</v>
      </c>
      <c r="F54" s="50">
        <f>'[2]-Ca'!H35</f>
        <v>8.7610506814575252E-3</v>
      </c>
      <c r="G54" s="9">
        <f>'[2]-Ca'!I35</f>
        <v>10.67143842982513</v>
      </c>
      <c r="H54" s="50">
        <f>'[2]-Ca'!K35</f>
        <v>9.5590780901775153E-4</v>
      </c>
      <c r="I54" s="9">
        <f>'[2]-Ca'!L35</f>
        <v>124.86959979329299</v>
      </c>
      <c r="J54" s="50">
        <f>'[2]-Ca'!N35</f>
        <v>2.535667709610525E-3</v>
      </c>
      <c r="K54" s="9">
        <f>'[2]-Ca'!O35</f>
        <v>123.38978330406201</v>
      </c>
      <c r="L54" s="50">
        <f>'[2]-Ca'!Q35</f>
        <v>1.4464507694429651E-2</v>
      </c>
      <c r="M54" s="9">
        <f>'[2]-Ca'!R35</f>
        <v>90.579067504428394</v>
      </c>
      <c r="N54" s="50">
        <f>'[2]-Ca'!T35</f>
        <v>9.0568786805649559E-2</v>
      </c>
      <c r="O54" s="9">
        <f>'[2]-Ca'!U35</f>
        <v>111.948830091058</v>
      </c>
      <c r="P54" s="50">
        <f>'[2]-Ca'!W35</f>
        <v>9.35795920652744E-3</v>
      </c>
      <c r="Q54" s="9">
        <f>'[2]-Ca'!X35</f>
        <v>757.35703912095346</v>
      </c>
      <c r="R54" s="50">
        <f>'[2]-Ca'!Z35</f>
        <v>0.15709887996833499</v>
      </c>
      <c r="S54" s="9">
        <f>'[2]-Ca'!AA35</f>
        <v>223.41082913605152</v>
      </c>
      <c r="T54" s="50">
        <f>'[2]-Ca'!AC35</f>
        <v>0.25046783980389153</v>
      </c>
      <c r="U54" s="9">
        <f>'[2]-Ca'!AD35</f>
        <v>83.289466924064754</v>
      </c>
      <c r="V54" s="50">
        <f>'[2]-Ca'!AF35</f>
        <v>1.3089140062936501E-3</v>
      </c>
      <c r="W54" s="34">
        <f>'[2]-Ca'!AG35</f>
        <v>191.41542229217549</v>
      </c>
    </row>
    <row r="55" spans="1:23">
      <c r="A55" s="26"/>
      <c r="B55" s="27">
        <f>'[2]-Ca'!C36</f>
        <v>0</v>
      </c>
      <c r="C55" s="8" t="str">
        <f>'[2]-Ca'!D36</f>
        <v>mean</v>
      </c>
      <c r="D55" s="9">
        <f>'[2]-Ca'!E36</f>
        <v>0.34907500000000002</v>
      </c>
      <c r="E55" s="9">
        <f>'[2]-Ca'!F36</f>
        <v>23.993753448358369</v>
      </c>
      <c r="F55" s="50">
        <f>'[2]-Ca'!H36</f>
        <v>7.8056705578348918E-3</v>
      </c>
      <c r="G55" s="9">
        <f>'[2]-Ca'!I36</f>
        <v>11.520039641043573</v>
      </c>
      <c r="H55" s="50">
        <f>'[2]-Ca'!K36</f>
        <v>9.7082802734199355E-4</v>
      </c>
      <c r="I55" s="9">
        <f>'[2]-Ca'!L36</f>
        <v>134.61916612506914</v>
      </c>
      <c r="J55" s="50">
        <f>'[2]-Ca'!N36</f>
        <v>2.5060542167955934E-3</v>
      </c>
      <c r="K55" s="9">
        <f>'[2]-Ca'!O36</f>
        <v>119.84349295099457</v>
      </c>
      <c r="L55" s="50">
        <f>'[2]-Ca'!Q36</f>
        <v>1.2676716821167586E-2</v>
      </c>
      <c r="M55" s="9">
        <f>'[2]-Ca'!R36</f>
        <v>76.983993892657267</v>
      </c>
      <c r="N55" s="50">
        <f>'[2]-Ca'!T36</f>
        <v>8.1005741060144659E-2</v>
      </c>
      <c r="O55" s="9">
        <f>'[2]-Ca'!U36</f>
        <v>99.609242222447079</v>
      </c>
      <c r="P55" s="50">
        <f>'[2]-Ca'!W36</f>
        <v>8.4075435358192622E-3</v>
      </c>
      <c r="Q55" s="9">
        <f>'[2]-Ca'!X36</f>
        <v>709.56508751428078</v>
      </c>
      <c r="R55" s="50">
        <f>'[2]-Ca'!Z36</f>
        <v>0.14396130700285598</v>
      </c>
      <c r="S55" s="9">
        <f>'[2]-Ca'!AA36</f>
        <v>267.57021750852647</v>
      </c>
      <c r="T55" s="50">
        <f>'[2]-Ca'!AC36</f>
        <v>0.22923348139083838</v>
      </c>
      <c r="U55" s="9">
        <f>'[2]-Ca'!AD36</f>
        <v>74.391463714694709</v>
      </c>
      <c r="V55" s="50">
        <f>'[2]-Ca'!AF36</f>
        <v>1.0967518152433223E-3</v>
      </c>
      <c r="W55" s="34">
        <f>'[2]-Ca'!AG36</f>
        <v>166.31851074342765</v>
      </c>
    </row>
    <row r="56" spans="1:23">
      <c r="A56" s="26"/>
      <c r="B56" s="27">
        <f>'[2]-Ca'!C37</f>
        <v>0</v>
      </c>
      <c r="C56" s="8" t="str">
        <f>'[2]-Ca'!D37</f>
        <v>Q3</v>
      </c>
      <c r="D56" s="9">
        <f>'[2]-Ca'!E37</f>
        <v>0.49206250000000001</v>
      </c>
      <c r="E56" s="9">
        <f>'[2]-Ca'!F37</f>
        <v>31.308565992491349</v>
      </c>
      <c r="F56" s="50">
        <f>'[2]-Ca'!H37</f>
        <v>8.9648162147984399E-3</v>
      </c>
      <c r="G56" s="9">
        <f>'[2]-Ca'!I37</f>
        <v>15.964716888565651</v>
      </c>
      <c r="H56" s="50">
        <f>'[2]-Ca'!K37</f>
        <v>1.1335607450471425E-3</v>
      </c>
      <c r="I56" s="9">
        <f>'[2]-Ca'!L37</f>
        <v>165.50451954856027</v>
      </c>
      <c r="J56" s="50">
        <f>'[2]-Ca'!N37</f>
        <v>3.0128697936072902E-3</v>
      </c>
      <c r="K56" s="9">
        <f>'[2]-Ca'!O37</f>
        <v>124.77503853637725</v>
      </c>
      <c r="L56" s="50">
        <f>'[2]-Ca'!Q37</f>
        <v>1.8249363959756876E-2</v>
      </c>
      <c r="M56" s="9">
        <f>'[2]-Ca'!R37</f>
        <v>99.782973205963373</v>
      </c>
      <c r="N56" s="50">
        <f>'[2]-Ca'!T37</f>
        <v>9.1540772768574849E-2</v>
      </c>
      <c r="O56" s="9">
        <f>'[2]-Ca'!U37</f>
        <v>117.43591941700251</v>
      </c>
      <c r="P56" s="50">
        <f>'[2]-Ca'!W37</f>
        <v>9.7153610474019284E-3</v>
      </c>
      <c r="Q56" s="9">
        <f>'[2]-Ca'!X37</f>
        <v>802.39216592694243</v>
      </c>
      <c r="R56" s="50">
        <f>'[2]-Ca'!Z37</f>
        <v>0.18258861569805473</v>
      </c>
      <c r="S56" s="9">
        <f>'[2]-Ca'!AA37</f>
        <v>281.43689399253549</v>
      </c>
      <c r="T56" s="50">
        <f>'[2]-Ca'!AC37</f>
        <v>0.25544309732193948</v>
      </c>
      <c r="U56" s="9">
        <f>'[2]-Ca'!AD37</f>
        <v>85.951717763947272</v>
      </c>
      <c r="V56" s="50">
        <f>'[2]-Ca'!AF37</f>
        <v>1.4055355510713525E-3</v>
      </c>
      <c r="W56" s="34">
        <f>'[2]-Ca'!AG37</f>
        <v>218.76792009617898</v>
      </c>
    </row>
    <row r="57" spans="1:23">
      <c r="A57" s="26"/>
      <c r="B57" s="27">
        <f>'[2]-Ca'!C38</f>
        <v>0</v>
      </c>
      <c r="C57" s="8" t="str">
        <f>'[2]-Ca'!D38</f>
        <v>MAX</v>
      </c>
      <c r="D57" s="9">
        <f>'[2]-Ca'!E38</f>
        <v>0.66474999999999995</v>
      </c>
      <c r="E57" s="9">
        <f>'[2]-Ca'!F38</f>
        <v>47.250791139240498</v>
      </c>
      <c r="F57" s="50">
        <f>'[2]-Ca'!H38</f>
        <v>1.6012882903636599E-2</v>
      </c>
      <c r="G57" s="9">
        <f>'[2]-Ca'!I38</f>
        <v>22.4824723096648</v>
      </c>
      <c r="H57" s="50">
        <f>'[2]-Ca'!K38</f>
        <v>1.4859390168185599E-3</v>
      </c>
      <c r="I57" s="9">
        <f>'[2]-Ca'!L38</f>
        <v>336.46653370800402</v>
      </c>
      <c r="J57" s="50">
        <f>'[2]-Ca'!N38</f>
        <v>3.4506312178765198E-3</v>
      </c>
      <c r="K57" s="9">
        <f>'[2]-Ca'!O38</f>
        <v>179.642366718711</v>
      </c>
      <c r="L57" s="50">
        <f>'[2]-Ca'!Q38</f>
        <v>2.1935055825086099E-2</v>
      </c>
      <c r="M57" s="9">
        <f>'[2]-Ca'!R38</f>
        <v>124.115435371091</v>
      </c>
      <c r="N57" s="50">
        <f>'[2]-Ca'!T38</f>
        <v>0.103984420580553</v>
      </c>
      <c r="O57" s="9">
        <f>'[2]-Ca'!U38</f>
        <v>155.56348766287201</v>
      </c>
      <c r="P57" s="50">
        <f>'[2]-Ca'!W38</f>
        <v>1.3417643578534399E-2</v>
      </c>
      <c r="Q57" s="9">
        <f>'[2]-Ca'!X38</f>
        <v>1192.3283777554</v>
      </c>
      <c r="R57" s="50">
        <f>'[2]-Ca'!Z38</f>
        <v>0.282221492025787</v>
      </c>
      <c r="S57" s="9">
        <f>'[2]-Ca'!AA38</f>
        <v>783.69972862614497</v>
      </c>
      <c r="T57" s="50">
        <f>'[2]-Ca'!AC38</f>
        <v>0.304117486277244</v>
      </c>
      <c r="U57" s="9">
        <f>'[2]-Ca'!AD38</f>
        <v>114.486336170716</v>
      </c>
      <c r="V57" s="50">
        <f>'[2]-Ca'!AF38</f>
        <v>1.5997767410317199E-3</v>
      </c>
      <c r="W57" s="34">
        <f>'[2]-Ca'!AG38</f>
        <v>242.90312591872899</v>
      </c>
    </row>
    <row r="58" spans="1:23">
      <c r="A58" s="26"/>
      <c r="B58" s="27">
        <f>'[2]-Ca'!C39</f>
        <v>0</v>
      </c>
      <c r="C58" s="30" t="str">
        <f>'[2]-Ca'!D39</f>
        <v>MAX/min</v>
      </c>
      <c r="D58" s="30">
        <f>'[2]-Ca'!E39</f>
        <v>5.1631067961165042</v>
      </c>
      <c r="E58" s="30">
        <f>'[2]-Ca'!F39</f>
        <v>6.4628072385400053</v>
      </c>
      <c r="F58" s="30">
        <f>'[2]-Ca'!H39</f>
        <v>4.6642116004753298</v>
      </c>
      <c r="G58" s="30">
        <f>'[2]-Ca'!I39</f>
        <v>6.2346892800481424</v>
      </c>
      <c r="H58" s="30">
        <f>'[2]-Ca'!K39</f>
        <v>4.2346996423295069</v>
      </c>
      <c r="I58" s="30">
        <f>'[2]-Ca'!L39</f>
        <v>8.359262251262825</v>
      </c>
      <c r="J58" s="30">
        <f>'[2]-Ca'!N39</f>
        <v>2.5180078449355237</v>
      </c>
      <c r="K58" s="30">
        <f>'[2]-Ca'!O39</f>
        <v>1.9471609047716771</v>
      </c>
      <c r="L58" s="30">
        <f>'[2]-Ca'!Q39</f>
        <v>10.834155348972724</v>
      </c>
      <c r="M58" s="30">
        <f>'[2]-Ca'!R39</f>
        <v>11.818804540093959</v>
      </c>
      <c r="N58" s="30">
        <f>'[2]-Ca'!T39</f>
        <v>2.2708495735903615</v>
      </c>
      <c r="O58" s="30">
        <f>'[2]-Ca'!U39</f>
        <v>2.7118905926922401</v>
      </c>
      <c r="P58" s="30">
        <f>'[2]-Ca'!W39</f>
        <v>3.0507196459840826</v>
      </c>
      <c r="Q58" s="30">
        <f>'[2]-Ca'!X39</f>
        <v>3.2668917967983671</v>
      </c>
      <c r="R58" s="30">
        <f>'[2]-Ca'!Z39</f>
        <v>6.8591322896187794</v>
      </c>
      <c r="S58" s="30">
        <f>'[2]-Ca'!AA39</f>
        <v>11.408562755030616</v>
      </c>
      <c r="T58" s="30">
        <f>'[2]-Ca'!AC39</f>
        <v>2.4591559752804231</v>
      </c>
      <c r="U58" s="30">
        <f>'[2]-Ca'!AD39</f>
        <v>3.4353556930114002</v>
      </c>
      <c r="V58" s="30">
        <f>'[2]-Ca'!AF39</f>
        <v>3.2636529388671081</v>
      </c>
      <c r="W58" s="32">
        <f>'[2]-Ca'!AG39</f>
        <v>2.9264461199175091</v>
      </c>
    </row>
    <row r="59" spans="1:23">
      <c r="A59" s="26"/>
      <c r="B59" s="27" t="str">
        <f>'[2]-Ca'!C40</f>
        <v>Nat</v>
      </c>
      <c r="C59" s="35" t="str">
        <f>'[2]-Ca'!D40</f>
        <v>min</v>
      </c>
      <c r="D59" s="36">
        <f>'[2]-Ca'!E40</f>
        <v>0.14674999999999999</v>
      </c>
      <c r="E59" s="36">
        <f>'[2]-Ca'!F40</f>
        <v>9.1752891052951906</v>
      </c>
      <c r="F59" s="50">
        <f>'[2]-Ca'!H40</f>
        <v>3.23332610743534E-3</v>
      </c>
      <c r="G59" s="36">
        <f>'[2]-Ca'!I40</f>
        <v>11.0272682093845</v>
      </c>
      <c r="H59" s="50">
        <f>'[2]-Ca'!K40</f>
        <v>5.8728220787539502E-4</v>
      </c>
      <c r="I59" s="36">
        <f>'[2]-Ca'!L40</f>
        <v>36.382202323294898</v>
      </c>
      <c r="J59" s="50">
        <f>'[2]-Ca'!N40</f>
        <v>1.9514830758938699E-3</v>
      </c>
      <c r="K59" s="36">
        <f>'[2]-Ca'!O40</f>
        <v>72.489284756402299</v>
      </c>
      <c r="L59" s="50">
        <f>'[2]-Ca'!Q40</f>
        <v>1.9377499355518299E-3</v>
      </c>
      <c r="M59" s="36">
        <f>'[2]-Ca'!R40</f>
        <v>13.7131753931164</v>
      </c>
      <c r="N59" s="50">
        <f>'[2]-Ca'!T40</f>
        <v>3.3893974102484098E-2</v>
      </c>
      <c r="O59" s="36">
        <f>'[2]-Ca'!U40</f>
        <v>31.464711541551999</v>
      </c>
      <c r="P59" s="50">
        <f>'[2]-Ca'!W40</f>
        <v>2.0885037036050898E-3</v>
      </c>
      <c r="Q59" s="36">
        <f>'[2]-Ca'!X40</f>
        <v>82.709365981213196</v>
      </c>
      <c r="R59" s="50">
        <f>'[2]-Ca'!Z40</f>
        <v>9.42018309005479E-2</v>
      </c>
      <c r="S59" s="36">
        <f>'[2]-Ca'!AA40</f>
        <v>100.86792022375</v>
      </c>
      <c r="T59" s="50">
        <f>'[2]-Ca'!AC40</f>
        <v>0.16045134176307399</v>
      </c>
      <c r="U59" s="36">
        <f>'[2]-Ca'!AD40</f>
        <v>45.910336942790998</v>
      </c>
      <c r="V59" s="50">
        <f>'[2]-Ca'!AF40</f>
        <v>8.0273605152700301E-4</v>
      </c>
      <c r="W59" s="38">
        <f>'[2]-Ca'!AG40</f>
        <v>100.102880811574</v>
      </c>
    </row>
    <row r="60" spans="1:23">
      <c r="A60" s="26"/>
      <c r="B60" s="27">
        <f>'[2]-Ca'!C41</f>
        <v>0</v>
      </c>
      <c r="C60" s="35" t="str">
        <f>'[2]-Ca'!D41</f>
        <v>Q1</v>
      </c>
      <c r="D60" s="36">
        <f>'[2]-Ca'!E41</f>
        <v>0.17649999999999999</v>
      </c>
      <c r="E60" s="36">
        <f>'[2]-Ca'!F41</f>
        <v>13.807745628893651</v>
      </c>
      <c r="F60" s="50">
        <f>'[2]-Ca'!H41</f>
        <v>8.6993460228495956E-3</v>
      </c>
      <c r="G60" s="36">
        <f>'[2]-Ca'!I41</f>
        <v>12.931619422969876</v>
      </c>
      <c r="H60" s="50">
        <f>'[2]-Ca'!K41</f>
        <v>7.8536786283166173E-4</v>
      </c>
      <c r="I60" s="36">
        <f>'[2]-Ca'!L41</f>
        <v>89.363671929421656</v>
      </c>
      <c r="J60" s="50">
        <f>'[2]-Ca'!N41</f>
        <v>2.1924763624361497E-3</v>
      </c>
      <c r="K60" s="36">
        <f>'[2]-Ca'!O41</f>
        <v>97.158681081413562</v>
      </c>
      <c r="L60" s="50">
        <f>'[2]-Ca'!Q41</f>
        <v>1.205150269435455E-2</v>
      </c>
      <c r="M60" s="36">
        <f>'[2]-Ca'!R41</f>
        <v>75.326287834758091</v>
      </c>
      <c r="N60" s="50">
        <f>'[2]-Ca'!T41</f>
        <v>6.0703688547947325E-2</v>
      </c>
      <c r="O60" s="36">
        <f>'[2]-Ca'!U41</f>
        <v>77.786412523755374</v>
      </c>
      <c r="P60" s="50">
        <f>'[2]-Ca'!W41</f>
        <v>5.3247617675855393E-3</v>
      </c>
      <c r="Q60" s="36">
        <f>'[2]-Ca'!X41</f>
        <v>399.61526010422523</v>
      </c>
      <c r="R60" s="50">
        <f>'[2]-Ca'!Z41</f>
        <v>0.13882392152847725</v>
      </c>
      <c r="S60" s="36">
        <f>'[2]-Ca'!AA41</f>
        <v>131.64069842260199</v>
      </c>
      <c r="T60" s="50">
        <f>'[2]-Ca'!AC41</f>
        <v>0.17860673901433449</v>
      </c>
      <c r="U60" s="36">
        <f>'[2]-Ca'!AD41</f>
        <v>69.002318404629179</v>
      </c>
      <c r="V60" s="50">
        <f>'[2]-Ca'!AF41</f>
        <v>1.1904681732071499E-3</v>
      </c>
      <c r="W60" s="38">
        <f>'[2]-Ca'!AG41</f>
        <v>177.84781248101024</v>
      </c>
    </row>
    <row r="61" spans="1:23">
      <c r="A61" s="26"/>
      <c r="B61" s="27">
        <f>'[2]-Ca'!C42</f>
        <v>0</v>
      </c>
      <c r="C61" s="35" t="str">
        <f>'[2]-Ca'!D42</f>
        <v>Q2</v>
      </c>
      <c r="D61" s="36">
        <f>'[2]-Ca'!E42</f>
        <v>0.21637499999999998</v>
      </c>
      <c r="E61" s="36">
        <f>'[2]-Ca'!F42</f>
        <v>16.97301338184575</v>
      </c>
      <c r="F61" s="50">
        <f>'[2]-Ca'!H42</f>
        <v>1.1644287839817699E-2</v>
      </c>
      <c r="G61" s="36">
        <f>'[2]-Ca'!I42</f>
        <v>18.519303965933503</v>
      </c>
      <c r="H61" s="50">
        <f>'[2]-Ca'!K42</f>
        <v>9.5135908520234001E-4</v>
      </c>
      <c r="I61" s="36">
        <f>'[2]-Ca'!L42</f>
        <v>157.75819147764452</v>
      </c>
      <c r="J61" s="50">
        <f>'[2]-Ca'!N42</f>
        <v>2.6863957455725402E-3</v>
      </c>
      <c r="K61" s="36">
        <f>'[2]-Ca'!O42</f>
        <v>128.44985091349099</v>
      </c>
      <c r="L61" s="50">
        <f>'[2]-Ca'!Q42</f>
        <v>1.42564050501746E-2</v>
      </c>
      <c r="M61" s="36">
        <f>'[2]-Ca'!R42</f>
        <v>128.1510358442255</v>
      </c>
      <c r="N61" s="50">
        <f>'[2]-Ca'!T42</f>
        <v>8.4530001632245694E-2</v>
      </c>
      <c r="O61" s="36">
        <f>'[2]-Ca'!U42</f>
        <v>85.113078003613253</v>
      </c>
      <c r="P61" s="50">
        <f>'[2]-Ca'!W42</f>
        <v>8.6072044948609407E-3</v>
      </c>
      <c r="Q61" s="36">
        <f>'[2]-Ca'!X42</f>
        <v>665.14405576942147</v>
      </c>
      <c r="R61" s="50">
        <f>'[2]-Ca'!Z42</f>
        <v>0.15644869041814402</v>
      </c>
      <c r="S61" s="36">
        <f>'[2]-Ca'!AA42</f>
        <v>181.79134593716998</v>
      </c>
      <c r="T61" s="50">
        <f>'[2]-Ca'!AC42</f>
        <v>0.23752397462152802</v>
      </c>
      <c r="U61" s="36">
        <f>'[2]-Ca'!AD42</f>
        <v>74.739583672124212</v>
      </c>
      <c r="V61" s="50">
        <f>'[2]-Ca'!AF42</f>
        <v>1.390465138524965E-3</v>
      </c>
      <c r="W61" s="38">
        <f>'[2]-Ca'!AG42</f>
        <v>230.73747316499501</v>
      </c>
    </row>
    <row r="62" spans="1:23">
      <c r="A62" s="26"/>
      <c r="B62" s="27">
        <f>'[2]-Ca'!C43</f>
        <v>0</v>
      </c>
      <c r="C62" s="35" t="str">
        <f>'[2]-Ca'!D43</f>
        <v>mean</v>
      </c>
      <c r="D62" s="36">
        <f>'[2]-Ca'!E43</f>
        <v>0.26253571428571426</v>
      </c>
      <c r="E62" s="36">
        <f>'[2]-Ca'!F43</f>
        <v>21.048347901705444</v>
      </c>
      <c r="F62" s="50">
        <f>'[2]-Ca'!H43</f>
        <v>1.1275262461515759E-2</v>
      </c>
      <c r="G62" s="36">
        <f>'[2]-Ca'!I43</f>
        <v>28.435850606301845</v>
      </c>
      <c r="H62" s="50">
        <f>'[2]-Ca'!K43</f>
        <v>9.5040481747596926E-4</v>
      </c>
      <c r="I62" s="36">
        <f>'[2]-Ca'!L43</f>
        <v>150.52772434491564</v>
      </c>
      <c r="J62" s="50">
        <f>'[2]-Ca'!N43</f>
        <v>2.9576125261160102E-3</v>
      </c>
      <c r="K62" s="36">
        <f>'[2]-Ca'!O43</f>
        <v>133.94970066283605</v>
      </c>
      <c r="L62" s="50">
        <f>'[2]-Ca'!Q43</f>
        <v>1.7498319567617139E-2</v>
      </c>
      <c r="M62" s="36">
        <f>'[2]-Ca'!R43</f>
        <v>163.24435034087421</v>
      </c>
      <c r="N62" s="50">
        <f>'[2]-Ca'!T43</f>
        <v>9.6321043697347813E-2</v>
      </c>
      <c r="O62" s="36">
        <f>'[2]-Ca'!U43</f>
        <v>99.634160116257746</v>
      </c>
      <c r="P62" s="50">
        <f>'[2]-Ca'!W43</f>
        <v>1.1593595618363111E-2</v>
      </c>
      <c r="Q62" s="36">
        <f>'[2]-Ca'!X43</f>
        <v>936.59802828620855</v>
      </c>
      <c r="R62" s="50">
        <f>'[2]-Ca'!Z43</f>
        <v>0.15927370886604311</v>
      </c>
      <c r="S62" s="36">
        <f>'[2]-Ca'!AA43</f>
        <v>202.44600590867685</v>
      </c>
      <c r="T62" s="50">
        <f>'[2]-Ca'!AC43</f>
        <v>0.26080685972743856</v>
      </c>
      <c r="U62" s="36">
        <f>'[2]-Ca'!AD43</f>
        <v>81.624014699906382</v>
      </c>
      <c r="V62" s="50">
        <f>'[2]-Ca'!AF43</f>
        <v>1.4208387401147056E-3</v>
      </c>
      <c r="W62" s="38">
        <f>'[2]-Ca'!AG43</f>
        <v>257.99740376248627</v>
      </c>
    </row>
    <row r="63" spans="1:23">
      <c r="A63" s="26"/>
      <c r="B63" s="27">
        <f>'[2]-Ca'!C44</f>
        <v>0</v>
      </c>
      <c r="C63" s="35" t="str">
        <f>'[2]-Ca'!D44</f>
        <v>Q3</v>
      </c>
      <c r="D63" s="36">
        <f>'[2]-Ca'!E44</f>
        <v>0.27806249999999999</v>
      </c>
      <c r="E63" s="36">
        <f>'[2]-Ca'!F44</f>
        <v>21.148177721479726</v>
      </c>
      <c r="F63" s="50">
        <f>'[2]-Ca'!H44</f>
        <v>1.3766208271306649E-2</v>
      </c>
      <c r="G63" s="36">
        <f>'[2]-Ca'!I44</f>
        <v>27.428905738562325</v>
      </c>
      <c r="H63" s="50">
        <f>'[2]-Ca'!K44</f>
        <v>1.0709091152512149E-3</v>
      </c>
      <c r="I63" s="36">
        <f>'[2]-Ca'!L44</f>
        <v>199.24556900869123</v>
      </c>
      <c r="J63" s="50">
        <f>'[2]-Ca'!N44</f>
        <v>3.2617436828365578E-3</v>
      </c>
      <c r="K63" s="36">
        <f>'[2]-Ca'!O44</f>
        <v>158.36710437489299</v>
      </c>
      <c r="L63" s="50">
        <f>'[2]-Ca'!Q44</f>
        <v>2.0198664079780399E-2</v>
      </c>
      <c r="M63" s="36">
        <f>'[2]-Ca'!R44</f>
        <v>253.312405345196</v>
      </c>
      <c r="N63" s="50">
        <f>'[2]-Ca'!T44</f>
        <v>0.11890785123462425</v>
      </c>
      <c r="O63" s="36">
        <f>'[2]-Ca'!U44</f>
        <v>123.4917774763845</v>
      </c>
      <c r="P63" s="50">
        <f>'[2]-Ca'!W44</f>
        <v>1.5084397430374701E-2</v>
      </c>
      <c r="Q63" s="36">
        <f>'[2]-Ca'!X44</f>
        <v>1074.3016775410804</v>
      </c>
      <c r="R63" s="50">
        <f>'[2]-Ca'!Z44</f>
        <v>0.18989771481970774</v>
      </c>
      <c r="S63" s="36">
        <f>'[2]-Ca'!AA44</f>
        <v>202.7816943708975</v>
      </c>
      <c r="T63" s="50">
        <f>'[2]-Ca'!AC44</f>
        <v>0.30448742569847176</v>
      </c>
      <c r="U63" s="36">
        <f>'[2]-Ca'!AD44</f>
        <v>93.46728982509913</v>
      </c>
      <c r="V63" s="50">
        <f>'[2]-Ca'!AF44</f>
        <v>1.6768293359742123E-3</v>
      </c>
      <c r="W63" s="38">
        <f>'[2]-Ca'!AG44</f>
        <v>296.2900578757675</v>
      </c>
    </row>
    <row r="64" spans="1:23">
      <c r="A64" s="26"/>
      <c r="B64" s="27">
        <f>'[2]-Ca'!C45</f>
        <v>0</v>
      </c>
      <c r="C64" s="35" t="str">
        <f>'[2]-Ca'!D45</f>
        <v>MAX</v>
      </c>
      <c r="D64" s="36">
        <f>'[2]-Ca'!E45</f>
        <v>0.72475000000000001</v>
      </c>
      <c r="E64" s="36">
        <f>'[2]-Ca'!F45</f>
        <v>69.990342829550897</v>
      </c>
      <c r="F64" s="50">
        <f>'[2]-Ca'!H45</f>
        <v>1.8856464051344099E-2</v>
      </c>
      <c r="G64" s="36">
        <f>'[2]-Ca'!I45</f>
        <v>84.269040901439993</v>
      </c>
      <c r="H64" s="50">
        <f>'[2]-Ca'!K45</f>
        <v>1.3102012208528501E-3</v>
      </c>
      <c r="I64" s="36">
        <f>'[2]-Ca'!L45</f>
        <v>256.78112107862302</v>
      </c>
      <c r="J64" s="50">
        <f>'[2]-Ca'!N45</f>
        <v>5.2577447075485197E-3</v>
      </c>
      <c r="K64" s="36">
        <f>'[2]-Ca'!O45</f>
        <v>252.34057486029101</v>
      </c>
      <c r="L64" s="50">
        <f>'[2]-Ca'!Q45</f>
        <v>4.7298641584704502E-2</v>
      </c>
      <c r="M64" s="36">
        <f>'[2]-Ca'!R45</f>
        <v>351.24462966900597</v>
      </c>
      <c r="N64" s="50">
        <f>'[2]-Ca'!T45</f>
        <v>0.19230559536313499</v>
      </c>
      <c r="O64" s="36">
        <f>'[2]-Ca'!U45</f>
        <v>183.80024110440601</v>
      </c>
      <c r="P64" s="50">
        <f>'[2]-Ca'!W45</f>
        <v>3.1814977329109699E-2</v>
      </c>
      <c r="Q64" s="36">
        <f>'[2]-Ca'!X45</f>
        <v>3292.5197768582998</v>
      </c>
      <c r="R64" s="50">
        <f>'[2]-Ca'!Z45</f>
        <v>0.22809527472211799</v>
      </c>
      <c r="S64" s="36">
        <f>'[2]-Ca'!AA45</f>
        <v>511.14879619266998</v>
      </c>
      <c r="T64" s="50">
        <f>'[2]-Ca'!AC45</f>
        <v>0.45366236404354798</v>
      </c>
      <c r="U64" s="36">
        <f>'[2]-Ca'!AD45</f>
        <v>154.97069056195201</v>
      </c>
      <c r="V64" s="50">
        <f>'[2]-Ca'!AF45</f>
        <v>2.1264905810175001E-3</v>
      </c>
      <c r="W64" s="38">
        <f>'[2]-Ca'!AG45</f>
        <v>522.35160508372905</v>
      </c>
    </row>
    <row r="65" spans="1:23">
      <c r="A65" s="39"/>
      <c r="B65" s="27">
        <f>'[2]-Ca'!C46</f>
        <v>0</v>
      </c>
      <c r="C65" s="30" t="str">
        <f>'[2]-Ca'!D46</f>
        <v>MAX/min</v>
      </c>
      <c r="D65" s="30">
        <f>'[2]-Ca'!E46</f>
        <v>4.9386712095400345</v>
      </c>
      <c r="E65" s="30">
        <f>'[2]-Ca'!F46</f>
        <v>7.6281348768790807</v>
      </c>
      <c r="F65" s="30">
        <f>'[2]-Ca'!H46</f>
        <v>5.8319091315849247</v>
      </c>
      <c r="G65" s="30">
        <f>'[2]-Ca'!I46</f>
        <v>7.6418782332440944</v>
      </c>
      <c r="H65" s="30">
        <f>'[2]-Ca'!K46</f>
        <v>2.2309567756066575</v>
      </c>
      <c r="I65" s="30">
        <f>'[2]-Ca'!L46</f>
        <v>7.0578773323518815</v>
      </c>
      <c r="J65" s="30">
        <f>'[2]-Ca'!N46</f>
        <v>2.6942302357094379</v>
      </c>
      <c r="K65" s="30">
        <f>'[2]-Ca'!O46</f>
        <v>3.4810741436927217</v>
      </c>
      <c r="L65" s="30">
        <f>'[2]-Ca'!Q46</f>
        <v>24.409053364893989</v>
      </c>
      <c r="M65" s="30">
        <f>'[2]-Ca'!R46</f>
        <v>25.613661285577969</v>
      </c>
      <c r="N65" s="30">
        <f>'[2]-Ca'!T46</f>
        <v>5.6737399627929985</v>
      </c>
      <c r="O65" s="30">
        <f>'[2]-Ca'!U46</f>
        <v>5.8414723065768825</v>
      </c>
      <c r="P65" s="30">
        <f>'[2]-Ca'!W46</f>
        <v>15.23338324667176</v>
      </c>
      <c r="Q65" s="30">
        <f>'[2]-Ca'!X46</f>
        <v>39.80830632417338</v>
      </c>
      <c r="R65" s="30">
        <f>'[2]-Ca'!Z46</f>
        <v>2.4213465124995923</v>
      </c>
      <c r="S65" s="30">
        <f>'[2]-Ca'!AA46</f>
        <v>5.0675060520611064</v>
      </c>
      <c r="T65" s="30">
        <f>'[2]-Ca'!AC46</f>
        <v>2.8274139627541159</v>
      </c>
      <c r="U65" s="30">
        <f>'[2]-Ca'!AD46</f>
        <v>3.375507584600423</v>
      </c>
      <c r="V65" s="30">
        <f>'[2]-Ca'!AF46</f>
        <v>2.6490532933862729</v>
      </c>
      <c r="W65" s="32">
        <f>'[2]-Ca'!AG46</f>
        <v>5.2181475782596483</v>
      </c>
    </row>
    <row r="66" spans="1:23">
      <c r="A66" s="20" t="s">
        <v>8547</v>
      </c>
      <c r="B66" s="21" t="str">
        <f>'[2]-Cu'!C26</f>
        <v>overall</v>
      </c>
      <c r="C66" s="22" t="str">
        <f>'[2]-Cu'!D26</f>
        <v>min</v>
      </c>
      <c r="D66" s="23">
        <f>'[2]-Cu'!E26</f>
        <v>0.60950000000000004</v>
      </c>
      <c r="E66" s="46">
        <f>'[2]-Cu'!F26</f>
        <v>75.319812792511698</v>
      </c>
      <c r="F66" s="47">
        <f>'[2]-Cu'!H26</f>
        <v>1.3639519140910201E-3</v>
      </c>
      <c r="G66" s="23">
        <f>'[2]-Cu'!I26</f>
        <v>1.28447874223846</v>
      </c>
      <c r="H66" s="47">
        <f>'[2]-Cu'!K26</f>
        <v>0</v>
      </c>
      <c r="I66" s="23">
        <f>'[2]-Cu'!L26</f>
        <v>0</v>
      </c>
      <c r="J66" s="47">
        <f>'[2]-Cu'!N26</f>
        <v>7.8921403607630795E-4</v>
      </c>
      <c r="K66" s="23">
        <f>'[2]-Cu'!O26</f>
        <v>53.132501016742701</v>
      </c>
      <c r="L66" s="48">
        <f>'[2]-Cu'!Q26</f>
        <v>1.11780591342689E-4</v>
      </c>
      <c r="M66" s="23">
        <f>'[2]-Cu'!R26</f>
        <v>0.93393867442614598</v>
      </c>
      <c r="N66" s="48">
        <f>'[2]-Cu'!T26</f>
        <v>1.2466321313029299E-2</v>
      </c>
      <c r="O66" s="23">
        <f>'[2]-Cu'!U26</f>
        <v>18.611129438329801</v>
      </c>
      <c r="P66" s="48">
        <f>'[2]-Cu'!W26</f>
        <v>1.3000964680512801E-4</v>
      </c>
      <c r="Q66" s="23">
        <f>'[2]-Cu'!X26</f>
        <v>7.0892027021937301</v>
      </c>
      <c r="R66" s="48">
        <f>'[2]-Cu'!Z26</f>
        <v>9.0012609193562895E-3</v>
      </c>
      <c r="S66" s="23">
        <f>'[2]-Cu'!AA26</f>
        <v>11.032641652635</v>
      </c>
      <c r="T66" s="48">
        <f>'[2]-Cu'!AC26</f>
        <v>6.13560823538775E-3</v>
      </c>
      <c r="U66" s="23">
        <f>'[2]-Cu'!AD26</f>
        <v>2.9585904206314302</v>
      </c>
      <c r="V66" s="48">
        <f>'[2]-Cu'!AF26</f>
        <v>1.0481596973606799E-4</v>
      </c>
      <c r="W66" s="25">
        <f>'[2]-Cu'!AG26</f>
        <v>19.527624322299001</v>
      </c>
    </row>
    <row r="67" spans="1:23">
      <c r="A67" s="26"/>
      <c r="B67" s="27">
        <f>'[2]-Cu'!C27</f>
        <v>0</v>
      </c>
      <c r="C67" s="1" t="str">
        <f>'[2]-Cu'!D27</f>
        <v>Q1</v>
      </c>
      <c r="D67" s="10">
        <f>'[2]-Cu'!E27</f>
        <v>1.1813750000000001</v>
      </c>
      <c r="E67" s="30">
        <f>'[2]-Cu'!F27</f>
        <v>82.452995752009002</v>
      </c>
      <c r="F67" s="50">
        <f>'[2]-Cu'!H27</f>
        <v>2.0453090081423925E-3</v>
      </c>
      <c r="G67" s="10">
        <f>'[2]-Cu'!I27</f>
        <v>2.3633114986825623</v>
      </c>
      <c r="H67" s="50">
        <f>'[2]-Cu'!K27</f>
        <v>8.7806187432282832E-6</v>
      </c>
      <c r="I67" s="10">
        <f>'[2]-Cu'!L27</f>
        <v>0.91763860507448924</v>
      </c>
      <c r="J67" s="50">
        <f>'[2]-Cu'!N27</f>
        <v>2.2414568892797798E-3</v>
      </c>
      <c r="K67" s="10">
        <f>'[2]-Cu'!O27</f>
        <v>94.812162250454321</v>
      </c>
      <c r="L67" s="45">
        <f>'[2]-Cu'!Q27</f>
        <v>9.9063280403560608E-4</v>
      </c>
      <c r="M67" s="10">
        <f>'[2]-Cu'!R27</f>
        <v>8.3530165270424561</v>
      </c>
      <c r="N67" s="45">
        <f>'[2]-Cu'!T27</f>
        <v>2.4612032982778774E-2</v>
      </c>
      <c r="O67" s="10">
        <f>'[2]-Cu'!U27</f>
        <v>24.02138627750135</v>
      </c>
      <c r="P67" s="45">
        <f>'[2]-Cu'!W27</f>
        <v>3.4788598010647377E-4</v>
      </c>
      <c r="Q67" s="10">
        <f>'[2]-Cu'!X27</f>
        <v>19.551273019251298</v>
      </c>
      <c r="R67" s="45">
        <f>'[2]-Cu'!Z27</f>
        <v>1.0952796277753776E-2</v>
      </c>
      <c r="S67" s="10">
        <f>'[2]-Cu'!AA27</f>
        <v>17.822601919969525</v>
      </c>
      <c r="T67" s="45">
        <f>'[2]-Cu'!AC27</f>
        <v>2.4619260358853274E-2</v>
      </c>
      <c r="U67" s="10">
        <f>'[2]-Cu'!AD27</f>
        <v>7.3839393072027626</v>
      </c>
      <c r="V67" s="45">
        <f>'[2]-Cu'!AF27</f>
        <v>3.2513554692597022E-4</v>
      </c>
      <c r="W67" s="29">
        <f>'[2]-Cu'!AG27</f>
        <v>45.83279133575212</v>
      </c>
    </row>
    <row r="68" spans="1:23">
      <c r="A68" s="26"/>
      <c r="B68" s="27">
        <f>'[2]-Cu'!C28</f>
        <v>0</v>
      </c>
      <c r="C68" s="1" t="str">
        <f>'[2]-Cu'!D28</f>
        <v>Q2</v>
      </c>
      <c r="D68" s="10">
        <f>'[2]-Cu'!E28</f>
        <v>1.2370000000000001</v>
      </c>
      <c r="E68" s="30">
        <f>'[2]-Cu'!F28</f>
        <v>89.160482080342902</v>
      </c>
      <c r="F68" s="50">
        <f>'[2]-Cu'!H28</f>
        <v>2.2621633250526499E-3</v>
      </c>
      <c r="G68" s="10">
        <f>'[2]-Cu'!I28</f>
        <v>4.0902457667678496</v>
      </c>
      <c r="H68" s="50">
        <f>'[2]-Cu'!K28</f>
        <v>1.4450700885789401E-5</v>
      </c>
      <c r="I68" s="10">
        <f>'[2]-Cu'!L28</f>
        <v>1.769946183004115</v>
      </c>
      <c r="J68" s="50">
        <f>'[2]-Cu'!N28</f>
        <v>3.084537586203365E-3</v>
      </c>
      <c r="K68" s="10">
        <f>'[2]-Cu'!O28</f>
        <v>133.44829991463598</v>
      </c>
      <c r="L68" s="45">
        <f>'[2]-Cu'!Q28</f>
        <v>2.2216245151681852E-3</v>
      </c>
      <c r="M68" s="10">
        <f>'[2]-Cu'!R28</f>
        <v>16.074667900462252</v>
      </c>
      <c r="N68" s="45">
        <f>'[2]-Cu'!T28</f>
        <v>2.9985125034500598E-2</v>
      </c>
      <c r="O68" s="10">
        <f>'[2]-Cu'!U28</f>
        <v>30.509230583163998</v>
      </c>
      <c r="P68" s="45">
        <f>'[2]-Cu'!W28</f>
        <v>4.103612713864845E-4</v>
      </c>
      <c r="Q68" s="10">
        <f>'[2]-Cu'!X28</f>
        <v>34.901386960582855</v>
      </c>
      <c r="R68" s="45">
        <f>'[2]-Cu'!Z28</f>
        <v>1.43337339524324E-2</v>
      </c>
      <c r="S68" s="10">
        <f>'[2]-Cu'!AA28</f>
        <v>20.874716102085049</v>
      </c>
      <c r="T68" s="45">
        <f>'[2]-Cu'!AC28</f>
        <v>3.14957209194466E-2</v>
      </c>
      <c r="U68" s="10">
        <f>'[2]-Cu'!AD28</f>
        <v>8.7953694959673605</v>
      </c>
      <c r="V68" s="45">
        <f>'[2]-Cu'!AF28</f>
        <v>4.00076462062954E-4</v>
      </c>
      <c r="W68" s="29">
        <f>'[2]-Cu'!AG28</f>
        <v>63.443518824184054</v>
      </c>
    </row>
    <row r="69" spans="1:23">
      <c r="A69" s="26"/>
      <c r="B69" s="27">
        <f>'[2]-Cu'!C29</f>
        <v>0</v>
      </c>
      <c r="C69" s="1" t="str">
        <f>'[2]-Cu'!D29</f>
        <v>mean</v>
      </c>
      <c r="D69" s="10">
        <f>'[2]-Cu'!E29</f>
        <v>1.2415416666666668</v>
      </c>
      <c r="E69" s="30">
        <f>'[2]-Cu'!F29</f>
        <v>91.060559241253202</v>
      </c>
      <c r="F69" s="50">
        <f>'[2]-Cu'!H29</f>
        <v>2.2417519082567534E-3</v>
      </c>
      <c r="G69" s="10">
        <f>'[2]-Cu'!I29</f>
        <v>4.7445789772075928</v>
      </c>
      <c r="H69" s="50">
        <f>'[2]-Cu'!K29</f>
        <v>1.3793582198331062E-5</v>
      </c>
      <c r="I69" s="10">
        <f>'[2]-Cu'!L29</f>
        <v>2.006023882972034</v>
      </c>
      <c r="J69" s="50">
        <f>'[2]-Cu'!N29</f>
        <v>3.2106475665129013E-3</v>
      </c>
      <c r="K69" s="10">
        <f>'[2]-Cu'!O29</f>
        <v>140.5056429014314</v>
      </c>
      <c r="L69" s="45">
        <f>'[2]-Cu'!Q29</f>
        <v>2.3260689153541624E-3</v>
      </c>
      <c r="M69" s="10">
        <f>'[2]-Cu'!R29</f>
        <v>17.891590176950142</v>
      </c>
      <c r="N69" s="45">
        <f>'[2]-Cu'!T29</f>
        <v>2.9226365001328167E-2</v>
      </c>
      <c r="O69" s="10">
        <f>'[2]-Cu'!U29</f>
        <v>32.413146996723746</v>
      </c>
      <c r="P69" s="45">
        <f>'[2]-Cu'!W29</f>
        <v>4.4267628397007074E-4</v>
      </c>
      <c r="Q69" s="10">
        <f>'[2]-Cu'!X29</f>
        <v>35.322046926109927</v>
      </c>
      <c r="R69" s="45">
        <f>'[2]-Cu'!Z29</f>
        <v>1.7531185348973782E-2</v>
      </c>
      <c r="S69" s="10">
        <f>'[2]-Cu'!AA29</f>
        <v>24.270179905208966</v>
      </c>
      <c r="T69" s="45">
        <f>'[2]-Cu'!AC29</f>
        <v>3.0187134591775831E-2</v>
      </c>
      <c r="U69" s="10">
        <f>'[2]-Cu'!AD29</f>
        <v>9.4045927927466835</v>
      </c>
      <c r="V69" s="45">
        <f>'[2]-Cu'!AF29</f>
        <v>3.8579289551893156E-4</v>
      </c>
      <c r="W69" s="29">
        <f>'[2]-Cu'!AG29</f>
        <v>62.761623002527045</v>
      </c>
    </row>
    <row r="70" spans="1:23">
      <c r="A70" s="26"/>
      <c r="B70" s="27">
        <f>'[2]-Cu'!C30</f>
        <v>0</v>
      </c>
      <c r="C70" s="1" t="str">
        <f>'[2]-Cu'!D30</f>
        <v>Q3</v>
      </c>
      <c r="D70" s="10">
        <f>'[2]-Cu'!E30</f>
        <v>1.3478749999999999</v>
      </c>
      <c r="E70" s="30">
        <f>'[2]-Cu'!F30</f>
        <v>97.091310336979305</v>
      </c>
      <c r="F70" s="50">
        <f>'[2]-Cu'!H30</f>
        <v>2.5354187814994899E-3</v>
      </c>
      <c r="G70" s="10">
        <f>'[2]-Cu'!I30</f>
        <v>6.0080756149735848</v>
      </c>
      <c r="H70" s="50">
        <f>'[2]-Cu'!K30</f>
        <v>1.9702018857779401E-5</v>
      </c>
      <c r="I70" s="10">
        <f>'[2]-Cu'!L30</f>
        <v>3.0476419627646174</v>
      </c>
      <c r="J70" s="50">
        <f>'[2]-Cu'!N30</f>
        <v>4.1117528060991377E-3</v>
      </c>
      <c r="K70" s="10">
        <f>'[2]-Cu'!O30</f>
        <v>182.66443312624051</v>
      </c>
      <c r="L70" s="45">
        <f>'[2]-Cu'!Q30</f>
        <v>3.2905710226463726E-3</v>
      </c>
      <c r="M70" s="10">
        <f>'[2]-Cu'!R30</f>
        <v>21.760884786280549</v>
      </c>
      <c r="N70" s="45">
        <f>'[2]-Cu'!T30</f>
        <v>3.4598672767959825E-2</v>
      </c>
      <c r="O70" s="10">
        <f>'[2]-Cu'!U30</f>
        <v>40.702884270596151</v>
      </c>
      <c r="P70" s="45">
        <f>'[2]-Cu'!W30</f>
        <v>5.6566622616143077E-4</v>
      </c>
      <c r="Q70" s="10">
        <f>'[2]-Cu'!X30</f>
        <v>45.171052718411225</v>
      </c>
      <c r="R70" s="45">
        <f>'[2]-Cu'!Z30</f>
        <v>2.0641052815718777E-2</v>
      </c>
      <c r="S70" s="10">
        <f>'[2]-Cu'!AA30</f>
        <v>30.538561032536052</v>
      </c>
      <c r="T70" s="45">
        <f>'[2]-Cu'!AC30</f>
        <v>3.5122056220693428E-2</v>
      </c>
      <c r="U70" s="10">
        <f>'[2]-Cu'!AD30</f>
        <v>12.23610401906665</v>
      </c>
      <c r="V70" s="45">
        <f>'[2]-Cu'!AF30</f>
        <v>4.4173484909536698E-4</v>
      </c>
      <c r="W70" s="29">
        <f>'[2]-Cu'!AG30</f>
        <v>76.59298382843717</v>
      </c>
    </row>
    <row r="71" spans="1:23">
      <c r="A71" s="26"/>
      <c r="B71" s="27">
        <f>'[2]-Cu'!C31</f>
        <v>0</v>
      </c>
      <c r="C71" s="1" t="str">
        <f>'[2]-Cu'!D31</f>
        <v>MAX</v>
      </c>
      <c r="D71" s="10">
        <f>'[2]-Cu'!E31</f>
        <v>1.4655</v>
      </c>
      <c r="E71" s="30">
        <f>'[2]-Cu'!F31</f>
        <v>125.35007242877801</v>
      </c>
      <c r="F71" s="50">
        <f>'[2]-Cu'!H31</f>
        <v>2.9260413911938901E-3</v>
      </c>
      <c r="G71" s="10">
        <f>'[2]-Cu'!I31</f>
        <v>10.656932926763201</v>
      </c>
      <c r="H71" s="50">
        <f>'[2]-Cu'!K31</f>
        <v>3.2457513773206898E-5</v>
      </c>
      <c r="I71" s="10">
        <f>'[2]-Cu'!L31</f>
        <v>4.8842631566173198</v>
      </c>
      <c r="J71" s="50">
        <f>'[2]-Cu'!N31</f>
        <v>6.1951437327667199E-3</v>
      </c>
      <c r="K71" s="10">
        <f>'[2]-Cu'!O31</f>
        <v>251.68300696390401</v>
      </c>
      <c r="L71" s="45">
        <f>'[2]-Cu'!Q31</f>
        <v>5.4420326716772497E-3</v>
      </c>
      <c r="M71" s="10">
        <f>'[2]-Cu'!R31</f>
        <v>92.5178383994337</v>
      </c>
      <c r="N71" s="45">
        <f>'[2]-Cu'!T31</f>
        <v>4.2001003168973899E-2</v>
      </c>
      <c r="O71" s="10">
        <f>'[2]-Cu'!U31</f>
        <v>49.648917363200702</v>
      </c>
      <c r="P71" s="45">
        <f>'[2]-Cu'!W31</f>
        <v>7.2708661778059095E-4</v>
      </c>
      <c r="Q71" s="10">
        <f>'[2]-Cu'!X31</f>
        <v>82.283810414157202</v>
      </c>
      <c r="R71" s="45">
        <f>'[2]-Cu'!Z31</f>
        <v>4.6893135222937102E-2</v>
      </c>
      <c r="S71" s="10">
        <f>'[2]-Cu'!AA31</f>
        <v>39.802056372640799</v>
      </c>
      <c r="T71" s="45">
        <f>'[2]-Cu'!AC31</f>
        <v>4.8148953264161402E-2</v>
      </c>
      <c r="U71" s="10">
        <f>'[2]-Cu'!AD31</f>
        <v>16.728577566491801</v>
      </c>
      <c r="V71" s="45">
        <f>'[2]-Cu'!AF31</f>
        <v>8.4637415203079301E-4</v>
      </c>
      <c r="W71" s="29">
        <f>'[2]-Cu'!AG31</f>
        <v>145.83781562579401</v>
      </c>
    </row>
    <row r="72" spans="1:23">
      <c r="A72" s="26"/>
      <c r="B72" s="27">
        <f>'[2]-Cu'!C32</f>
        <v>0</v>
      </c>
      <c r="C72" s="30" t="str">
        <f>'[2]-Cu'!D32</f>
        <v>MAX/min</v>
      </c>
      <c r="D72" s="30">
        <f>'[2]-Cu'!E32</f>
        <v>2.4044298605414274</v>
      </c>
      <c r="E72" s="30">
        <f>'[2]-Cu'!F32</f>
        <v>1.6642377056099151</v>
      </c>
      <c r="F72" s="30">
        <f>'[2]-Cu'!H32</f>
        <v>2.145267264164437</v>
      </c>
      <c r="G72" s="30">
        <f>'[2]-Cu'!I32</f>
        <v>8.2966985566389155</v>
      </c>
      <c r="H72" s="30" t="e">
        <f>'[2]-Cu'!K32</f>
        <v>#DIV/0!</v>
      </c>
      <c r="I72" s="30" t="e">
        <f>'[2]-Cu'!L32</f>
        <v>#DIV/0!</v>
      </c>
      <c r="J72" s="30">
        <f>'[2]-Cu'!N32</f>
        <v>7.8497637517532954</v>
      </c>
      <c r="K72" s="30">
        <f>'[2]-Cu'!O32</f>
        <v>4.7368936554406806</v>
      </c>
      <c r="L72" s="30">
        <f>'[2]-Cu'!Q32</f>
        <v>48.684951531464456</v>
      </c>
      <c r="M72" s="30">
        <f>'[2]-Cu'!R32</f>
        <v>99.062005817759754</v>
      </c>
      <c r="N72" s="30">
        <f>'[2]-Cu'!T32</f>
        <v>3.3691577582775869</v>
      </c>
      <c r="O72" s="30">
        <f>'[2]-Cu'!U32</f>
        <v>2.6677003954928322</v>
      </c>
      <c r="P72" s="30">
        <f>'[2]-Cu'!W32</f>
        <v>5.5925589804149229</v>
      </c>
      <c r="Q72" s="30">
        <f>'[2]-Cu'!X32</f>
        <v>11.606920251933937</v>
      </c>
      <c r="R72" s="30">
        <f>'[2]-Cu'!Z32</f>
        <v>5.2096184793508451</v>
      </c>
      <c r="S72" s="30">
        <f>'[2]-Cu'!AA32</f>
        <v>3.6076632982214738</v>
      </c>
      <c r="T72" s="30">
        <f>'[2]-Cu'!AC32</f>
        <v>7.8474621287678339</v>
      </c>
      <c r="U72" s="30">
        <f>'[2]-Cu'!AD32</f>
        <v>5.6542390760940622</v>
      </c>
      <c r="V72" s="30">
        <f>'[2]-Cu'!AF32</f>
        <v>8.0748587659114026</v>
      </c>
      <c r="W72" s="32">
        <f>'[2]-Cu'!AG32</f>
        <v>7.4682825324153113</v>
      </c>
    </row>
    <row r="73" spans="1:23">
      <c r="A73" s="26"/>
      <c r="B73" s="27" t="str">
        <f>'[2]-Cu'!C33</f>
        <v>Lab</v>
      </c>
      <c r="C73" s="8" t="str">
        <f>'[2]-Cu'!D33</f>
        <v>min</v>
      </c>
      <c r="D73" s="9">
        <f>'[2]-Cu'!E33</f>
        <v>1.028</v>
      </c>
      <c r="E73" s="9">
        <f>'[2]-Cu'!F33</f>
        <v>75.319812792511698</v>
      </c>
      <c r="F73" s="50">
        <f>'[2]-Cu'!H33</f>
        <v>1.48520289673886E-3</v>
      </c>
      <c r="G73" s="9">
        <f>'[2]-Cu'!I33</f>
        <v>1.3735157233803501</v>
      </c>
      <c r="H73" s="50">
        <f>'[2]-Cu'!K33</f>
        <v>0</v>
      </c>
      <c r="I73" s="9">
        <f>'[2]-Cu'!L33</f>
        <v>0</v>
      </c>
      <c r="J73" s="50">
        <f>'[2]-Cu'!N33</f>
        <v>7.8921403607630795E-4</v>
      </c>
      <c r="K73" s="9">
        <f>'[2]-Cu'!O33</f>
        <v>53.132501016742701</v>
      </c>
      <c r="L73" s="50">
        <f>'[2]-Cu'!Q33</f>
        <v>1.8223708378778701E-4</v>
      </c>
      <c r="M73" s="9">
        <f>'[2]-Cu'!R33</f>
        <v>1.4651134016937699</v>
      </c>
      <c r="N73" s="50">
        <f>'[2]-Cu'!T33</f>
        <v>1.2466321313029299E-2</v>
      </c>
      <c r="O73" s="9">
        <f>'[2]-Cu'!U33</f>
        <v>20.667417768185299</v>
      </c>
      <c r="P73" s="50">
        <f>'[2]-Cu'!W33</f>
        <v>1.3000964680512801E-4</v>
      </c>
      <c r="Q73" s="9">
        <f>'[2]-Cu'!X33</f>
        <v>18.358682193939899</v>
      </c>
      <c r="R73" s="50">
        <f>'[2]-Cu'!Z33</f>
        <v>9.7042075924022898E-3</v>
      </c>
      <c r="S73" s="9">
        <f>'[2]-Cu'!AA33</f>
        <v>14.590497411772301</v>
      </c>
      <c r="T73" s="50">
        <f>'[2]-Cu'!AC33</f>
        <v>6.13560823538775E-3</v>
      </c>
      <c r="U73" s="9">
        <f>'[2]-Cu'!AD33</f>
        <v>2.9585904206314302</v>
      </c>
      <c r="V73" s="50">
        <f>'[2]-Cu'!AF33</f>
        <v>1.0481596973606799E-4</v>
      </c>
      <c r="W73" s="34">
        <f>'[2]-Cu'!AG33</f>
        <v>19.527624322299001</v>
      </c>
    </row>
    <row r="74" spans="1:23">
      <c r="A74" s="26"/>
      <c r="B74" s="27">
        <f>'[2]-Cu'!C34</f>
        <v>0</v>
      </c>
      <c r="C74" s="8" t="str">
        <f>'[2]-Cu'!D34</f>
        <v>Q1</v>
      </c>
      <c r="D74" s="9">
        <f>'[2]-Cu'!E34</f>
        <v>1.21025</v>
      </c>
      <c r="E74" s="9">
        <f>'[2]-Cu'!F34</f>
        <v>80.795106809798654</v>
      </c>
      <c r="F74" s="50">
        <f>'[2]-Cu'!H34</f>
        <v>2.0178119529980776E-3</v>
      </c>
      <c r="G74" s="9">
        <f>'[2]-Cu'!I34</f>
        <v>2.6122625452891048</v>
      </c>
      <c r="H74" s="50">
        <f>'[2]-Cu'!K34</f>
        <v>8.9570974776490494E-6</v>
      </c>
      <c r="I74" s="9">
        <f>'[2]-Cu'!L34</f>
        <v>0.96772931411753926</v>
      </c>
      <c r="J74" s="50">
        <f>'[2]-Cu'!N34</f>
        <v>2.3510034720847974E-3</v>
      </c>
      <c r="K74" s="9">
        <f>'[2]-Cu'!O34</f>
        <v>106.11357886003867</v>
      </c>
      <c r="L74" s="50">
        <f>'[2]-Cu'!Q34</f>
        <v>8.0305060996109501E-4</v>
      </c>
      <c r="M74" s="9">
        <f>'[2]-Cu'!R34</f>
        <v>4.8616095779922253</v>
      </c>
      <c r="N74" s="50">
        <f>'[2]-Cu'!T34</f>
        <v>2.5554524666446275E-2</v>
      </c>
      <c r="O74" s="9">
        <f>'[2]-Cu'!U34</f>
        <v>26.266695041385972</v>
      </c>
      <c r="P74" s="50">
        <f>'[2]-Cu'!W34</f>
        <v>3.6977132573284626E-4</v>
      </c>
      <c r="Q74" s="9">
        <f>'[2]-Cu'!X34</f>
        <v>32.513244998665051</v>
      </c>
      <c r="R74" s="50">
        <f>'[2]-Cu'!Z34</f>
        <v>1.0713479602756325E-2</v>
      </c>
      <c r="S74" s="9">
        <f>'[2]-Cu'!AA34</f>
        <v>18.174045192214049</v>
      </c>
      <c r="T74" s="50">
        <f>'[2]-Cu'!AC34</f>
        <v>2.3988200278810577E-2</v>
      </c>
      <c r="U74" s="9">
        <f>'[2]-Cu'!AD34</f>
        <v>6.1385260416985128</v>
      </c>
      <c r="V74" s="50">
        <f>'[2]-Cu'!AF34</f>
        <v>3.7336398819533224E-4</v>
      </c>
      <c r="W74" s="34">
        <f>'[2]-Cu'!AG34</f>
        <v>40.111258773996923</v>
      </c>
    </row>
    <row r="75" spans="1:23">
      <c r="A75" s="26"/>
      <c r="B75" s="27">
        <f>'[2]-Cu'!C35</f>
        <v>0</v>
      </c>
      <c r="C75" s="8" t="str">
        <f>'[2]-Cu'!D35</f>
        <v>Q2</v>
      </c>
      <c r="D75" s="9">
        <f>'[2]-Cu'!E35</f>
        <v>1.22275</v>
      </c>
      <c r="E75" s="9">
        <f>'[2]-Cu'!F35</f>
        <v>87.484892786376648</v>
      </c>
      <c r="F75" s="50">
        <f>'[2]-Cu'!H35</f>
        <v>2.142839249680025E-3</v>
      </c>
      <c r="G75" s="9">
        <f>'[2]-Cu'!I35</f>
        <v>4.0902457667678496</v>
      </c>
      <c r="H75" s="50">
        <f>'[2]-Cu'!K35</f>
        <v>1.0152094455538509E-5</v>
      </c>
      <c r="I75" s="9">
        <f>'[2]-Cu'!L35</f>
        <v>1.7371055804527851</v>
      </c>
      <c r="J75" s="50">
        <f>'[2]-Cu'!N35</f>
        <v>2.5609389617457451E-3</v>
      </c>
      <c r="K75" s="9">
        <f>'[2]-Cu'!O35</f>
        <v>133.44829991463598</v>
      </c>
      <c r="L75" s="50">
        <f>'[2]-Cu'!Q35</f>
        <v>1.1609030915040851E-3</v>
      </c>
      <c r="M75" s="9">
        <f>'[2]-Cu'!R35</f>
        <v>9.7949561244318293</v>
      </c>
      <c r="N75" s="50">
        <f>'[2]-Cu'!T35</f>
        <v>2.86253421179259E-2</v>
      </c>
      <c r="O75" s="9">
        <f>'[2]-Cu'!U35</f>
        <v>35.863346246775706</v>
      </c>
      <c r="P75" s="50">
        <f>'[2]-Cu'!W35</f>
        <v>4.4094442991471502E-4</v>
      </c>
      <c r="Q75" s="9">
        <f>'[2]-Cu'!X35</f>
        <v>38.146514613581147</v>
      </c>
      <c r="R75" s="50">
        <f>'[2]-Cu'!Z35</f>
        <v>1.1054177865458849E-2</v>
      </c>
      <c r="S75" s="9">
        <f>'[2]-Cu'!AA35</f>
        <v>25.671606894270049</v>
      </c>
      <c r="T75" s="50">
        <f>'[2]-Cu'!AC35</f>
        <v>2.624320226050535E-2</v>
      </c>
      <c r="U75" s="9">
        <f>'[2]-Cu'!AD35</f>
        <v>9.3479908702365702</v>
      </c>
      <c r="V75" s="50">
        <f>'[2]-Cu'!AF35</f>
        <v>4.1113526493930452E-4</v>
      </c>
      <c r="W75" s="34">
        <f>'[2]-Cu'!AG35</f>
        <v>71.971901451138336</v>
      </c>
    </row>
    <row r="76" spans="1:23">
      <c r="A76" s="26"/>
      <c r="B76" s="27">
        <f>'[2]-Cu'!C36</f>
        <v>0</v>
      </c>
      <c r="C76" s="8" t="str">
        <f>'[2]-Cu'!D36</f>
        <v>mean</v>
      </c>
      <c r="D76" s="9">
        <f>'[2]-Cu'!E36</f>
        <v>1.2698500000000004</v>
      </c>
      <c r="E76" s="9">
        <f>'[2]-Cu'!F36</f>
        <v>87.106258421405684</v>
      </c>
      <c r="F76" s="50">
        <f>'[2]-Cu'!H36</f>
        <v>2.2117517813849412E-3</v>
      </c>
      <c r="G76" s="9">
        <f>'[2]-Cu'!I36</f>
        <v>4.1328642343607864</v>
      </c>
      <c r="H76" s="50">
        <f>'[2]-Cu'!K36</f>
        <v>1.4275699699996407E-5</v>
      </c>
      <c r="I76" s="9">
        <f>'[2]-Cu'!L36</f>
        <v>1.6308827964111146</v>
      </c>
      <c r="J76" s="50">
        <f>'[2]-Cu'!N36</f>
        <v>2.7759680285819595E-3</v>
      </c>
      <c r="K76" s="9">
        <f>'[2]-Cu'!O36</f>
        <v>131.7016275180481</v>
      </c>
      <c r="L76" s="50">
        <f>'[2]-Cu'!Q36</f>
        <v>1.7933527505404646E-3</v>
      </c>
      <c r="M76" s="9">
        <f>'[2]-Cu'!R36</f>
        <v>11.194269943572419</v>
      </c>
      <c r="N76" s="50">
        <f>'[2]-Cu'!T36</f>
        <v>2.8351937306223457E-2</v>
      </c>
      <c r="O76" s="9">
        <f>'[2]-Cu'!U36</f>
        <v>34.844884269309667</v>
      </c>
      <c r="P76" s="50">
        <f>'[2]-Cu'!W36</f>
        <v>4.6023082147403306E-4</v>
      </c>
      <c r="Q76" s="9">
        <f>'[2]-Cu'!X36</f>
        <v>39.505481221234248</v>
      </c>
      <c r="R76" s="50">
        <f>'[2]-Cu'!Z36</f>
        <v>1.3968738626021899E-2</v>
      </c>
      <c r="S76" s="9">
        <f>'[2]-Cu'!AA36</f>
        <v>26.14104920575744</v>
      </c>
      <c r="T76" s="50">
        <f>'[2]-Cu'!AC36</f>
        <v>2.6737518593664356E-2</v>
      </c>
      <c r="U76" s="9">
        <f>'[2]-Cu'!AD36</f>
        <v>8.7343290080278173</v>
      </c>
      <c r="V76" s="50">
        <f>'[2]-Cu'!AF36</f>
        <v>3.7737164061287437E-4</v>
      </c>
      <c r="W76" s="34">
        <f>'[2]-Cu'!AG36</f>
        <v>61.768041197768795</v>
      </c>
    </row>
    <row r="77" spans="1:23">
      <c r="A77" s="26"/>
      <c r="B77" s="27">
        <f>'[2]-Cu'!C37</f>
        <v>0</v>
      </c>
      <c r="C77" s="8" t="str">
        <f>'[2]-Cu'!D37</f>
        <v>Q3</v>
      </c>
      <c r="D77" s="9">
        <f>'[2]-Cu'!E37</f>
        <v>1.334625</v>
      </c>
      <c r="E77" s="9">
        <f>'[2]-Cu'!F37</f>
        <v>94.921728130091452</v>
      </c>
      <c r="F77" s="50">
        <f>'[2]-Cu'!H37</f>
        <v>2.5444849955543651E-3</v>
      </c>
      <c r="G77" s="9">
        <f>'[2]-Cu'!I37</f>
        <v>4.8378783824231526</v>
      </c>
      <c r="H77" s="50">
        <f>'[2]-Cu'!K37</f>
        <v>2.0128418069218351E-5</v>
      </c>
      <c r="I77" s="9">
        <f>'[2]-Cu'!L37</f>
        <v>2.4102520248298274</v>
      </c>
      <c r="J77" s="50">
        <f>'[2]-Cu'!N37</f>
        <v>3.4352872736339501E-3</v>
      </c>
      <c r="K77" s="9">
        <f>'[2]-Cu'!O37</f>
        <v>162.39406795495049</v>
      </c>
      <c r="L77" s="50">
        <f>'[2]-Cu'!Q37</f>
        <v>2.5721069405626774E-3</v>
      </c>
      <c r="M77" s="9">
        <f>'[2]-Cu'!R37</f>
        <v>18.324945561939675</v>
      </c>
      <c r="N77" s="50">
        <f>'[2]-Cu'!T37</f>
        <v>3.0810343018367853E-2</v>
      </c>
      <c r="O77" s="9">
        <f>'[2]-Cu'!U37</f>
        <v>43.239185861315022</v>
      </c>
      <c r="P77" s="50">
        <f>'[2]-Cu'!W37</f>
        <v>5.3604478280094619E-4</v>
      </c>
      <c r="Q77" s="9">
        <f>'[2]-Cu'!X37</f>
        <v>45.448555610410878</v>
      </c>
      <c r="R77" s="50">
        <f>'[2]-Cu'!Z37</f>
        <v>1.3536967856359026E-2</v>
      </c>
      <c r="S77" s="9">
        <f>'[2]-Cu'!AA37</f>
        <v>33.391892093923154</v>
      </c>
      <c r="T77" s="50">
        <f>'[2]-Cu'!AC37</f>
        <v>3.2376142815118497E-2</v>
      </c>
      <c r="U77" s="9">
        <f>'[2]-Cu'!AD37</f>
        <v>11.930849678619349</v>
      </c>
      <c r="V77" s="50">
        <f>'[2]-Cu'!AF37</f>
        <v>4.3968875399628753E-4</v>
      </c>
      <c r="W77" s="34">
        <f>'[2]-Cu'!AG37</f>
        <v>81.647099468643475</v>
      </c>
    </row>
    <row r="78" spans="1:23">
      <c r="A78" s="26"/>
      <c r="B78" s="27">
        <f>'[2]-Cu'!C38</f>
        <v>0</v>
      </c>
      <c r="C78" s="8" t="str">
        <f>'[2]-Cu'!D38</f>
        <v>MAX</v>
      </c>
      <c r="D78" s="9">
        <f>'[2]-Cu'!E38</f>
        <v>1.4584999999999999</v>
      </c>
      <c r="E78" s="9">
        <f>'[2]-Cu'!F38</f>
        <v>104.074457083764</v>
      </c>
      <c r="F78" s="50">
        <f>'[2]-Cu'!H38</f>
        <v>2.9260413911938901E-3</v>
      </c>
      <c r="G78" s="9">
        <f>'[2]-Cu'!I38</f>
        <v>10.656932926763201</v>
      </c>
      <c r="H78" s="50">
        <f>'[2]-Cu'!K38</f>
        <v>3.2457513773206898E-5</v>
      </c>
      <c r="I78" s="9">
        <f>'[2]-Cu'!L38</f>
        <v>2.92966533788081</v>
      </c>
      <c r="J78" s="50">
        <f>'[2]-Cu'!N38</f>
        <v>3.9352954869254497E-3</v>
      </c>
      <c r="K78" s="9">
        <f>'[2]-Cu'!O38</f>
        <v>181.508722346421</v>
      </c>
      <c r="L78" s="50">
        <f>'[2]-Cu'!Q38</f>
        <v>4.0212516264660899E-3</v>
      </c>
      <c r="M78" s="9">
        <f>'[2]-Cu'!R38</f>
        <v>23.026307453750601</v>
      </c>
      <c r="N78" s="50">
        <f>'[2]-Cu'!T38</f>
        <v>3.8268858636856098E-2</v>
      </c>
      <c r="O78" s="9">
        <f>'[2]-Cu'!U38</f>
        <v>47.1277209554123</v>
      </c>
      <c r="P78" s="50">
        <f>'[2]-Cu'!W38</f>
        <v>7.2199337118883302E-4</v>
      </c>
      <c r="Q78" s="9">
        <f>'[2]-Cu'!X38</f>
        <v>64.158298734132998</v>
      </c>
      <c r="R78" s="50">
        <f>'[2]-Cu'!Z38</f>
        <v>2.9884339443370499E-2</v>
      </c>
      <c r="S78" s="9">
        <f>'[2]-Cu'!AA38</f>
        <v>38.629430436150301</v>
      </c>
      <c r="T78" s="50">
        <f>'[2]-Cu'!AC38</f>
        <v>3.8936506232110701E-2</v>
      </c>
      <c r="U78" s="9">
        <f>'[2]-Cu'!AD38</f>
        <v>12.8491326454818</v>
      </c>
      <c r="V78" s="50">
        <f>'[2]-Cu'!AF38</f>
        <v>4.66217686980287E-4</v>
      </c>
      <c r="W78" s="34">
        <f>'[2]-Cu'!AG38</f>
        <v>89.822874654670898</v>
      </c>
    </row>
    <row r="79" spans="1:23">
      <c r="A79" s="26"/>
      <c r="B79" s="27">
        <f>'[2]-Cu'!C39</f>
        <v>0</v>
      </c>
      <c r="C79" s="30" t="str">
        <f>'[2]-Cu'!D39</f>
        <v>MAX/min</v>
      </c>
      <c r="D79" s="30">
        <f>'[2]-Cu'!E39</f>
        <v>1.4187743190661477</v>
      </c>
      <c r="E79" s="30">
        <f>'[2]-Cu'!F39</f>
        <v>1.3817673361783913</v>
      </c>
      <c r="F79" s="30">
        <f>'[2]-Cu'!H39</f>
        <v>1.9701290629170982</v>
      </c>
      <c r="G79" s="30">
        <f>'[2]-Cu'!I39</f>
        <v>7.7588721740552753</v>
      </c>
      <c r="H79" s="30" t="e">
        <f>'[2]-Cu'!K39</f>
        <v>#DIV/0!</v>
      </c>
      <c r="I79" s="30" t="e">
        <f>'[2]-Cu'!L39</f>
        <v>#DIV/0!</v>
      </c>
      <c r="J79" s="30">
        <f>'[2]-Cu'!N39</f>
        <v>4.9863475648384838</v>
      </c>
      <c r="K79" s="30">
        <f>'[2]-Cu'!O39</f>
        <v>3.4161524278562641</v>
      </c>
      <c r="L79" s="30">
        <f>'[2]-Cu'!Q39</f>
        <v>22.066044642970645</v>
      </c>
      <c r="M79" s="30">
        <f>'[2]-Cu'!R39</f>
        <v>15.716399445347122</v>
      </c>
      <c r="N79" s="30">
        <f>'[2]-Cu'!T39</f>
        <v>3.0697795825989997</v>
      </c>
      <c r="O79" s="30">
        <f>'[2]-Cu'!U39</f>
        <v>2.280290720593023</v>
      </c>
      <c r="P79" s="30">
        <f>'[2]-Cu'!W39</f>
        <v>5.5533830675736846</v>
      </c>
      <c r="Q79" s="30">
        <f>'[2]-Cu'!X39</f>
        <v>3.4947115515356164</v>
      </c>
      <c r="R79" s="30">
        <f>'[2]-Cu'!Z39</f>
        <v>3.0795239239077934</v>
      </c>
      <c r="S79" s="30">
        <f>'[2]-Cu'!AA39</f>
        <v>2.6475746059885701</v>
      </c>
      <c r="T79" s="30">
        <f>'[2]-Cu'!AC39</f>
        <v>6.345989629445441</v>
      </c>
      <c r="U79" s="30">
        <f>'[2]-Cu'!AD39</f>
        <v>4.3429913636844351</v>
      </c>
      <c r="V79" s="30">
        <f>'[2]-Cu'!AF39</f>
        <v>4.4479642573001721</v>
      </c>
      <c r="W79" s="32">
        <f>'[2]-Cu'!AG39</f>
        <v>4.5997850620313443</v>
      </c>
    </row>
    <row r="80" spans="1:23">
      <c r="A80" s="26"/>
      <c r="B80" s="27" t="str">
        <f>'[2]-Cu'!C40</f>
        <v>Nat</v>
      </c>
      <c r="C80" s="35" t="str">
        <f>'[2]-Cu'!D40</f>
        <v>min</v>
      </c>
      <c r="D80" s="36">
        <f>'[2]-Cu'!E40</f>
        <v>0.60950000000000004</v>
      </c>
      <c r="E80" s="36">
        <f>'[2]-Cu'!F40</f>
        <v>77.764149290345202</v>
      </c>
      <c r="F80" s="50">
        <f>'[2]-Cu'!H40</f>
        <v>1.3639519140910201E-3</v>
      </c>
      <c r="G80" s="36">
        <f>'[2]-Cu'!I40</f>
        <v>1.28447874223846</v>
      </c>
      <c r="H80" s="50">
        <f>'[2]-Cu'!K40</f>
        <v>0</v>
      </c>
      <c r="I80" s="36">
        <f>'[2]-Cu'!L40</f>
        <v>0</v>
      </c>
      <c r="J80" s="50">
        <f>'[2]-Cu'!N40</f>
        <v>1.0411125670343E-3</v>
      </c>
      <c r="K80" s="36">
        <f>'[2]-Cu'!O40</f>
        <v>64.632866877596598</v>
      </c>
      <c r="L80" s="50">
        <f>'[2]-Cu'!Q40</f>
        <v>1.11780591342689E-4</v>
      </c>
      <c r="M80" s="36">
        <f>'[2]-Cu'!R40</f>
        <v>0.93393867442614598</v>
      </c>
      <c r="N80" s="50">
        <f>'[2]-Cu'!T40</f>
        <v>1.8383438812571401E-2</v>
      </c>
      <c r="O80" s="36">
        <f>'[2]-Cu'!U40</f>
        <v>18.611129438329801</v>
      </c>
      <c r="P80" s="50">
        <f>'[2]-Cu'!W40</f>
        <v>1.7301546675996799E-4</v>
      </c>
      <c r="Q80" s="36">
        <f>'[2]-Cu'!X40</f>
        <v>7.0892027021937301</v>
      </c>
      <c r="R80" s="50">
        <f>'[2]-Cu'!Z40</f>
        <v>9.0012609193562895E-3</v>
      </c>
      <c r="S80" s="36">
        <f>'[2]-Cu'!AA40</f>
        <v>11.032641652635</v>
      </c>
      <c r="T80" s="50">
        <f>'[2]-Cu'!AC40</f>
        <v>1.9102803495959601E-2</v>
      </c>
      <c r="U80" s="36">
        <f>'[2]-Cu'!AD40</f>
        <v>4.8462177065853904</v>
      </c>
      <c r="V80" s="50">
        <f>'[2]-Cu'!AF40</f>
        <v>1.5741419394670801E-4</v>
      </c>
      <c r="W80" s="38">
        <f>'[2]-Cu'!AG40</f>
        <v>23.509303998821501</v>
      </c>
    </row>
    <row r="81" spans="1:23">
      <c r="A81" s="26"/>
      <c r="B81" s="27">
        <f>'[2]-Cu'!C41</f>
        <v>0</v>
      </c>
      <c r="C81" s="35" t="str">
        <f>'[2]-Cu'!D41</f>
        <v>Q1</v>
      </c>
      <c r="D81" s="36">
        <f>'[2]-Cu'!E41</f>
        <v>1.1637499999999998</v>
      </c>
      <c r="E81" s="36">
        <f>'[2]-Cu'!F41</f>
        <v>85.663477786737801</v>
      </c>
      <c r="F81" s="50">
        <f>'[2]-Cu'!H41</f>
        <v>2.1302812214118276E-3</v>
      </c>
      <c r="G81" s="36">
        <f>'[2]-Cu'!I41</f>
        <v>2.2329086669749678</v>
      </c>
      <c r="H81" s="50">
        <f>'[2]-Cu'!K41</f>
        <v>9.651284176454188E-6</v>
      </c>
      <c r="I81" s="36">
        <f>'[2]-Cu'!L41</f>
        <v>0.94321076384059377</v>
      </c>
      <c r="J81" s="50">
        <f>'[2]-Cu'!N41</f>
        <v>2.0285395924451999E-3</v>
      </c>
      <c r="K81" s="36">
        <f>'[2]-Cu'!O41</f>
        <v>90.38244334197438</v>
      </c>
      <c r="L81" s="50">
        <f>'[2]-Cu'!Q41</f>
        <v>1.3100491210234499E-3</v>
      </c>
      <c r="M81" s="36">
        <f>'[2]-Cu'!R41</f>
        <v>12.970825568575625</v>
      </c>
      <c r="N81" s="50">
        <f>'[2]-Cu'!T41</f>
        <v>2.4886185760956175E-2</v>
      </c>
      <c r="O81" s="36">
        <f>'[2]-Cu'!U41</f>
        <v>24.001069581492324</v>
      </c>
      <c r="P81" s="50">
        <f>'[2]-Cu'!W41</f>
        <v>3.0325346747436474E-4</v>
      </c>
      <c r="Q81" s="36">
        <f>'[2]-Cu'!X41</f>
        <v>14.41734758994555</v>
      </c>
      <c r="R81" s="50">
        <f>'[2]-Cu'!Z41</f>
        <v>1.2977036432888599E-2</v>
      </c>
      <c r="S81" s="36">
        <f>'[2]-Cu'!AA41</f>
        <v>17.796645574399577</v>
      </c>
      <c r="T81" s="50">
        <f>'[2]-Cu'!AC41</f>
        <v>3.0726150882990477E-2</v>
      </c>
      <c r="U81" s="36">
        <f>'[2]-Cu'!AD41</f>
        <v>7.7064679645977723</v>
      </c>
      <c r="V81" s="50">
        <f>'[2]-Cu'!AF41</f>
        <v>3.1494638886460076E-4</v>
      </c>
      <c r="W81" s="38">
        <f>'[2]-Cu'!AG41</f>
        <v>49.848623546044649</v>
      </c>
    </row>
    <row r="82" spans="1:23">
      <c r="A82" s="26"/>
      <c r="B82" s="27">
        <f>'[2]-Cu'!C42</f>
        <v>0</v>
      </c>
      <c r="C82" s="35" t="str">
        <f>'[2]-Cu'!D42</f>
        <v>Q2</v>
      </c>
      <c r="D82" s="36">
        <f>'[2]-Cu'!E42</f>
        <v>1.22675</v>
      </c>
      <c r="E82" s="36">
        <f>'[2]-Cu'!F42</f>
        <v>89.247802033164305</v>
      </c>
      <c r="F82" s="50">
        <f>'[2]-Cu'!H42</f>
        <v>2.3078711283319297E-3</v>
      </c>
      <c r="G82" s="36">
        <f>'[2]-Cu'!I42</f>
        <v>5.1049573090572249</v>
      </c>
      <c r="H82" s="50">
        <f>'[2]-Cu'!K42</f>
        <v>1.517040991861215E-5</v>
      </c>
      <c r="I82" s="36">
        <f>'[2]-Cu'!L42</f>
        <v>1.98942970729084</v>
      </c>
      <c r="J82" s="50">
        <f>'[2]-Cu'!N42</f>
        <v>3.6061691777596397E-3</v>
      </c>
      <c r="K82" s="36">
        <f>'[2]-Cu'!O42</f>
        <v>116.841124595389</v>
      </c>
      <c r="L82" s="50">
        <f>'[2]-Cu'!Q42</f>
        <v>2.83473670912042E-3</v>
      </c>
      <c r="M82" s="36">
        <f>'[2]-Cu'!R42</f>
        <v>19.70305873693535</v>
      </c>
      <c r="N82" s="50">
        <f>'[2]-Cu'!T42</f>
        <v>3.0729309430144049E-2</v>
      </c>
      <c r="O82" s="36">
        <f>'[2]-Cu'!U42</f>
        <v>27.469224120644398</v>
      </c>
      <c r="P82" s="50">
        <f>'[2]-Cu'!W42</f>
        <v>3.9883151013125651E-4</v>
      </c>
      <c r="Q82" s="36">
        <f>'[2]-Cu'!X42</f>
        <v>27.985413928193353</v>
      </c>
      <c r="R82" s="50">
        <f>'[2]-Cu'!Z42</f>
        <v>1.7346995752905797E-2</v>
      </c>
      <c r="S82" s="36">
        <f>'[2]-Cu'!AA42</f>
        <v>19.365685899593352</v>
      </c>
      <c r="T82" s="50">
        <f>'[2]-Cu'!AC42</f>
        <v>3.2486636317874698E-2</v>
      </c>
      <c r="U82" s="36">
        <f>'[2]-Cu'!AD42</f>
        <v>8.946452839828499</v>
      </c>
      <c r="V82" s="50">
        <f>'[2]-Cu'!AF42</f>
        <v>3.7102132104137753E-4</v>
      </c>
      <c r="W82" s="38">
        <f>'[2]-Cu'!AG42</f>
        <v>61.140728032112605</v>
      </c>
    </row>
    <row r="83" spans="1:23">
      <c r="A83" s="26"/>
      <c r="B83" s="27">
        <f>'[2]-Cu'!C43</f>
        <v>0</v>
      </c>
      <c r="C83" s="35" t="str">
        <f>'[2]-Cu'!D43</f>
        <v>mean</v>
      </c>
      <c r="D83" s="36">
        <f>'[2]-Cu'!E43</f>
        <v>1.2213214285714287</v>
      </c>
      <c r="E83" s="36">
        <f>'[2]-Cu'!F43</f>
        <v>93.885059826858551</v>
      </c>
      <c r="F83" s="50">
        <f>'[2]-Cu'!H43</f>
        <v>2.2631805703080478E-3</v>
      </c>
      <c r="G83" s="36">
        <f>'[2]-Cu'!I43</f>
        <v>5.181518079241024</v>
      </c>
      <c r="H83" s="50">
        <f>'[2]-Cu'!K43</f>
        <v>1.3449212554284386E-5</v>
      </c>
      <c r="I83" s="36">
        <f>'[2]-Cu'!L43</f>
        <v>2.2739818019441187</v>
      </c>
      <c r="J83" s="50">
        <f>'[2]-Cu'!N43</f>
        <v>3.5211329507492889E-3</v>
      </c>
      <c r="K83" s="36">
        <f>'[2]-Cu'!O43</f>
        <v>146.79422531813384</v>
      </c>
      <c r="L83" s="50">
        <f>'[2]-Cu'!Q43</f>
        <v>2.7065804616496609E-3</v>
      </c>
      <c r="M83" s="36">
        <f>'[2]-Cu'!R43</f>
        <v>22.675390343648527</v>
      </c>
      <c r="N83" s="50">
        <f>'[2]-Cu'!T43</f>
        <v>2.9850956212117252E-2</v>
      </c>
      <c r="O83" s="36">
        <f>'[2]-Cu'!U43</f>
        <v>30.676191802019513</v>
      </c>
      <c r="P83" s="50">
        <f>'[2]-Cu'!W43</f>
        <v>4.3013732861009766E-4</v>
      </c>
      <c r="Q83" s="36">
        <f>'[2]-Cu'!X43</f>
        <v>32.33387957244971</v>
      </c>
      <c r="R83" s="50">
        <f>'[2]-Cu'!Z43</f>
        <v>2.0075790151082264E-2</v>
      </c>
      <c r="S83" s="36">
        <f>'[2]-Cu'!AA43</f>
        <v>22.93384469053149</v>
      </c>
      <c r="T83" s="50">
        <f>'[2]-Cu'!AC43</f>
        <v>3.2651146018998323E-2</v>
      </c>
      <c r="U83" s="36">
        <f>'[2]-Cu'!AD43</f>
        <v>9.8833526389744453</v>
      </c>
      <c r="V83" s="50">
        <f>'[2]-Cu'!AF43</f>
        <v>3.9180807759468659E-4</v>
      </c>
      <c r="W83" s="38">
        <f>'[2]-Cu'!AG43</f>
        <v>63.471324291640066</v>
      </c>
    </row>
    <row r="84" spans="1:23">
      <c r="A84" s="26"/>
      <c r="B84" s="27">
        <f>'[2]-Cu'!C44</f>
        <v>0</v>
      </c>
      <c r="C84" s="35" t="str">
        <f>'[2]-Cu'!D44</f>
        <v>Q3</v>
      </c>
      <c r="D84" s="36">
        <f>'[2]-Cu'!E44</f>
        <v>1.3587500000000001</v>
      </c>
      <c r="E84" s="36">
        <f>'[2]-Cu'!F44</f>
        <v>97.291266211528679</v>
      </c>
      <c r="F84" s="50">
        <f>'[2]-Cu'!H44</f>
        <v>2.5199849335615426E-3</v>
      </c>
      <c r="G84" s="36">
        <f>'[2]-Cu'!I44</f>
        <v>8.1102964352314633</v>
      </c>
      <c r="H84" s="50">
        <f>'[2]-Cu'!K44</f>
        <v>1.9242555436871223E-5</v>
      </c>
      <c r="I84" s="36">
        <f>'[2]-Cu'!L44</f>
        <v>3.7310594640415351</v>
      </c>
      <c r="J84" s="50">
        <f>'[2]-Cu'!N44</f>
        <v>4.7018058585218576E-3</v>
      </c>
      <c r="K84" s="36">
        <f>'[2]-Cu'!O44</f>
        <v>213.29038611740725</v>
      </c>
      <c r="L84" s="50">
        <f>'[2]-Cu'!Q44</f>
        <v>3.8154527622809272E-3</v>
      </c>
      <c r="M84" s="36">
        <f>'[2]-Cu'!R44</f>
        <v>24.176537642239452</v>
      </c>
      <c r="N84" s="50">
        <f>'[2]-Cu'!T44</f>
        <v>3.4852471302574677E-2</v>
      </c>
      <c r="O84" s="36">
        <f>'[2]-Cu'!U44</f>
        <v>37.3912969084002</v>
      </c>
      <c r="P84" s="50">
        <f>'[2]-Cu'!W44</f>
        <v>5.9722255734090824E-4</v>
      </c>
      <c r="Q84" s="36">
        <f>'[2]-Cu'!X44</f>
        <v>38.719939999684549</v>
      </c>
      <c r="R84" s="50">
        <f>'[2]-Cu'!Z44</f>
        <v>2.1574210703206424E-2</v>
      </c>
      <c r="S84" s="36">
        <f>'[2]-Cu'!AA44</f>
        <v>28.177470505995149</v>
      </c>
      <c r="T84" s="50">
        <f>'[2]-Cu'!AC44</f>
        <v>3.6171144806095047E-2</v>
      </c>
      <c r="U84" s="36">
        <f>'[2]-Cu'!AD44</f>
        <v>11.75276408064515</v>
      </c>
      <c r="V84" s="50">
        <f>'[2]-Cu'!AF44</f>
        <v>4.5440970375940678E-4</v>
      </c>
      <c r="W84" s="38">
        <f>'[2]-Cu'!AG44</f>
        <v>71.962554081466635</v>
      </c>
    </row>
    <row r="85" spans="1:23">
      <c r="A85" s="26"/>
      <c r="B85" s="27">
        <f>'[2]-Cu'!C45</f>
        <v>0</v>
      </c>
      <c r="C85" s="35" t="str">
        <f>'[2]-Cu'!D45</f>
        <v>MAX</v>
      </c>
      <c r="D85" s="36">
        <f>'[2]-Cu'!E45</f>
        <v>1.4655</v>
      </c>
      <c r="E85" s="36">
        <f>'[2]-Cu'!F45</f>
        <v>125.35007242877801</v>
      </c>
      <c r="F85" s="50">
        <f>'[2]-Cu'!H45</f>
        <v>2.6868975961843299E-3</v>
      </c>
      <c r="G85" s="36">
        <f>'[2]-Cu'!I45</f>
        <v>10.5655811462466</v>
      </c>
      <c r="H85" s="50">
        <f>'[2]-Cu'!K45</f>
        <v>2.2358422419684001E-5</v>
      </c>
      <c r="I85" s="36">
        <f>'[2]-Cu'!L45</f>
        <v>4.8842631566173198</v>
      </c>
      <c r="J85" s="50">
        <f>'[2]-Cu'!N45</f>
        <v>6.1951437327667199E-3</v>
      </c>
      <c r="K85" s="36">
        <f>'[2]-Cu'!O45</f>
        <v>251.68300696390401</v>
      </c>
      <c r="L85" s="50">
        <f>'[2]-Cu'!Q45</f>
        <v>5.4420326716772497E-3</v>
      </c>
      <c r="M85" s="36">
        <f>'[2]-Cu'!R45</f>
        <v>92.5178383994337</v>
      </c>
      <c r="N85" s="50">
        <f>'[2]-Cu'!T45</f>
        <v>4.2001003168973899E-2</v>
      </c>
      <c r="O85" s="36">
        <f>'[2]-Cu'!U45</f>
        <v>49.648917363200702</v>
      </c>
      <c r="P85" s="50">
        <f>'[2]-Cu'!W45</f>
        <v>7.2708661778059095E-4</v>
      </c>
      <c r="Q85" s="36">
        <f>'[2]-Cu'!X45</f>
        <v>82.283810414157202</v>
      </c>
      <c r="R85" s="50">
        <f>'[2]-Cu'!Z45</f>
        <v>4.6893135222937102E-2</v>
      </c>
      <c r="S85" s="36">
        <f>'[2]-Cu'!AA45</f>
        <v>39.802056372640799</v>
      </c>
      <c r="T85" s="50">
        <f>'[2]-Cu'!AC45</f>
        <v>4.8148953264161402E-2</v>
      </c>
      <c r="U85" s="36">
        <f>'[2]-Cu'!AD45</f>
        <v>16.728577566491801</v>
      </c>
      <c r="V85" s="50">
        <f>'[2]-Cu'!AF45</f>
        <v>8.4637415203079301E-4</v>
      </c>
      <c r="W85" s="38">
        <f>'[2]-Cu'!AG45</f>
        <v>145.83781562579401</v>
      </c>
    </row>
    <row r="86" spans="1:23">
      <c r="A86" s="39"/>
      <c r="B86" s="27">
        <f>'[2]-Cu'!C46</f>
        <v>0</v>
      </c>
      <c r="C86" s="30" t="str">
        <f>'[2]-Cu'!D46</f>
        <v>MAX/min</v>
      </c>
      <c r="D86" s="30">
        <f>'[2]-Cu'!E46</f>
        <v>2.4044298605414274</v>
      </c>
      <c r="E86" s="30">
        <f>'[2]-Cu'!F46</f>
        <v>1.6119262355814239</v>
      </c>
      <c r="F86" s="30">
        <f>'[2]-Cu'!H46</f>
        <v>1.9699357201862662</v>
      </c>
      <c r="G86" s="30">
        <f>'[2]-Cu'!I46</f>
        <v>8.2255788272789712</v>
      </c>
      <c r="H86" s="30" t="e">
        <f>'[2]-Cu'!K46</f>
        <v>#DIV/0!</v>
      </c>
      <c r="I86" s="30" t="e">
        <f>'[2]-Cu'!L46</f>
        <v>#DIV/0!</v>
      </c>
      <c r="J86" s="30">
        <f>'[2]-Cu'!N46</f>
        <v>5.9505032682624579</v>
      </c>
      <c r="K86" s="30">
        <f>'[2]-Cu'!O46</f>
        <v>3.8940405883673366</v>
      </c>
      <c r="L86" s="30">
        <f>'[2]-Cu'!Q46</f>
        <v>48.684951531464456</v>
      </c>
      <c r="M86" s="30">
        <f>'[2]-Cu'!R46</f>
        <v>99.062005817759754</v>
      </c>
      <c r="N86" s="30">
        <f>'[2]-Cu'!T46</f>
        <v>2.2847196107972887</v>
      </c>
      <c r="O86" s="30">
        <f>'[2]-Cu'!U46</f>
        <v>2.6677003954928322</v>
      </c>
      <c r="P86" s="30">
        <f>'[2]-Cu'!W46</f>
        <v>4.2024371080610408</v>
      </c>
      <c r="Q86" s="30">
        <f>'[2]-Cu'!X46</f>
        <v>11.606920251933937</v>
      </c>
      <c r="R86" s="30">
        <f>'[2]-Cu'!Z46</f>
        <v>5.2096184793508451</v>
      </c>
      <c r="S86" s="30">
        <f>'[2]-Cu'!AA46</f>
        <v>3.6076632982214738</v>
      </c>
      <c r="T86" s="30">
        <f>'[2]-Cu'!AC46</f>
        <v>2.5205176441429291</v>
      </c>
      <c r="U86" s="30">
        <f>'[2]-Cu'!AD46</f>
        <v>3.4518832168352245</v>
      </c>
      <c r="V86" s="30">
        <f>'[2]-Cu'!AF46</f>
        <v>5.37673338604605</v>
      </c>
      <c r="W86" s="32">
        <f>'[2]-Cu'!AG46</f>
        <v>6.2034084732199952</v>
      </c>
    </row>
    <row r="87" spans="1:23">
      <c r="A87" s="20" t="s">
        <v>8548</v>
      </c>
      <c r="B87" s="21" t="str">
        <f>'[2]-Mg'!C26</f>
        <v>overall</v>
      </c>
      <c r="C87" s="22" t="str">
        <f>'[2]-Mg'!D26</f>
        <v>min</v>
      </c>
      <c r="D87" s="23">
        <f>'[2]-Mg'!E26</f>
        <v>0.15575</v>
      </c>
      <c r="E87" s="46">
        <f>'[2]-Mg'!F26</f>
        <v>23.254945875326602</v>
      </c>
      <c r="F87" s="47">
        <f>'[2]-Mg'!H26</f>
        <v>8.8476982183244496E-4</v>
      </c>
      <c r="G87" s="23">
        <f>'[2]-Mg'!I26</f>
        <v>0.47109438280482502</v>
      </c>
      <c r="H87" s="47">
        <f>'[2]-Mg'!K26</f>
        <v>8.7922656154418901E-5</v>
      </c>
      <c r="I87" s="23">
        <f>'[2]-Mg'!L26</f>
        <v>13.1938382749168</v>
      </c>
      <c r="J87" s="47">
        <f>'[2]-Mg'!N26</f>
        <v>4.6384111699053601E-4</v>
      </c>
      <c r="K87" s="23">
        <f>'[2]-Mg'!O26</f>
        <v>18.8439416603395</v>
      </c>
      <c r="L87" s="48">
        <f>'[2]-Mg'!Q26</f>
        <v>2.5840923788580602E-4</v>
      </c>
      <c r="M87" s="23">
        <f>'[2]-Mg'!R26</f>
        <v>2.8923341647356402</v>
      </c>
      <c r="N87" s="48">
        <f>'[2]-Mg'!T26</f>
        <v>9.4951835326984105E-3</v>
      </c>
      <c r="O87" s="23">
        <f>'[2]-Mg'!U26</f>
        <v>6.35559567017589</v>
      </c>
      <c r="P87" s="48">
        <f>'[2]-Mg'!W26</f>
        <v>1.03367240130724E-4</v>
      </c>
      <c r="Q87" s="23">
        <f>'[2]-Mg'!X26</f>
        <v>3.9656377979947699</v>
      </c>
      <c r="R87" s="48">
        <f>'[2]-Mg'!Z26</f>
        <v>5.0619238016836998E-3</v>
      </c>
      <c r="S87" s="23">
        <f>'[2]-Mg'!AA26</f>
        <v>5.1081802268234204</v>
      </c>
      <c r="T87" s="48">
        <f>'[2]-Mg'!AC26</f>
        <v>5.83221750138933E-3</v>
      </c>
      <c r="U87" s="23">
        <f>'[2]-Mg'!AD26</f>
        <v>1.2356248472808899</v>
      </c>
      <c r="V87" s="48">
        <f>'[2]-Mg'!AF26</f>
        <v>8.3076693695638301E-5</v>
      </c>
      <c r="W87" s="25">
        <f>'[2]-Mg'!AG26</f>
        <v>11.658173104078701</v>
      </c>
    </row>
    <row r="88" spans="1:23">
      <c r="A88" s="26"/>
      <c r="B88" s="27">
        <f>'[2]-Mg'!C27</f>
        <v>0</v>
      </c>
      <c r="C88" s="1" t="str">
        <f>'[2]-Mg'!D27</f>
        <v>Q1</v>
      </c>
      <c r="D88" s="10">
        <f>'[2]-Mg'!E27</f>
        <v>1.189875</v>
      </c>
      <c r="E88" s="30">
        <f>'[2]-Mg'!F27</f>
        <v>82.183303738152745</v>
      </c>
      <c r="F88" s="50">
        <f>'[2]-Mg'!H27</f>
        <v>1.056738789806655E-3</v>
      </c>
      <c r="G88" s="10">
        <f>'[2]-Mg'!I27</f>
        <v>1.4791732337081676</v>
      </c>
      <c r="H88" s="50">
        <f>'[2]-Mg'!K27</f>
        <v>2.1082262464458426E-4</v>
      </c>
      <c r="I88" s="10">
        <f>'[2]-Mg'!L27</f>
        <v>23.691886716004273</v>
      </c>
      <c r="J88" s="50">
        <f>'[2]-Mg'!N27</f>
        <v>1.2516688109726075E-3</v>
      </c>
      <c r="K88" s="10">
        <f>'[2]-Mg'!O27</f>
        <v>54.655919011828324</v>
      </c>
      <c r="L88" s="45">
        <f>'[2]-Mg'!Q27</f>
        <v>3.3045854621404176E-3</v>
      </c>
      <c r="M88" s="10">
        <f>'[2]-Mg'!R27</f>
        <v>16.4934541612012</v>
      </c>
      <c r="N88" s="45">
        <f>'[2]-Mg'!T27</f>
        <v>1.9548374002256973E-2</v>
      </c>
      <c r="O88" s="10">
        <f>'[2]-Mg'!U27</f>
        <v>18.373847796998124</v>
      </c>
      <c r="P88" s="45">
        <f>'[2]-Mg'!W27</f>
        <v>2.4781858874837299E-4</v>
      </c>
      <c r="Q88" s="10">
        <f>'[2]-Mg'!X27</f>
        <v>15.337658338695425</v>
      </c>
      <c r="R88" s="45">
        <f>'[2]-Mg'!Z27</f>
        <v>8.035325860071961E-3</v>
      </c>
      <c r="S88" s="10">
        <f>'[2]-Mg'!AA27</f>
        <v>14.365381528616727</v>
      </c>
      <c r="T88" s="45">
        <f>'[2]-Mg'!AC27</f>
        <v>2.2928442065089875E-2</v>
      </c>
      <c r="U88" s="10">
        <f>'[2]-Mg'!AD27</f>
        <v>5.885925366908535</v>
      </c>
      <c r="V88" s="45">
        <f>'[2]-Mg'!AF27</f>
        <v>1.9348459800430624E-4</v>
      </c>
      <c r="W88" s="29">
        <f>'[2]-Mg'!AG27</f>
        <v>30.449363568217201</v>
      </c>
    </row>
    <row r="89" spans="1:23">
      <c r="A89" s="26"/>
      <c r="B89" s="27">
        <f>'[2]-Mg'!C28</f>
        <v>0</v>
      </c>
      <c r="C89" s="1" t="str">
        <f>'[2]-Mg'!D28</f>
        <v>Q2</v>
      </c>
      <c r="D89" s="10">
        <f>'[2]-Mg'!E28</f>
        <v>1.27475</v>
      </c>
      <c r="E89" s="30">
        <f>'[2]-Mg'!F28</f>
        <v>89.550835972810489</v>
      </c>
      <c r="F89" s="50">
        <f>'[2]-Mg'!H28</f>
        <v>1.1624519141419749E-3</v>
      </c>
      <c r="G89" s="10">
        <f>'[2]-Mg'!I28</f>
        <v>2.1105304306567403</v>
      </c>
      <c r="H89" s="50">
        <f>'[2]-Mg'!K28</f>
        <v>3.0193249448829849E-4</v>
      </c>
      <c r="I89" s="10">
        <f>'[2]-Mg'!L28</f>
        <v>38.59316688028445</v>
      </c>
      <c r="J89" s="50">
        <f>'[2]-Mg'!N28</f>
        <v>1.4423804844791851E-3</v>
      </c>
      <c r="K89" s="10">
        <f>'[2]-Mg'!O28</f>
        <v>67.099609206993506</v>
      </c>
      <c r="L89" s="45">
        <f>'[2]-Mg'!Q28</f>
        <v>5.5780302725074848E-3</v>
      </c>
      <c r="M89" s="10">
        <f>'[2]-Mg'!R28</f>
        <v>38.557493729404001</v>
      </c>
      <c r="N89" s="45">
        <f>'[2]-Mg'!T28</f>
        <v>2.14865198072118E-2</v>
      </c>
      <c r="O89" s="10">
        <f>'[2]-Mg'!U28</f>
        <v>24.141802223088249</v>
      </c>
      <c r="P89" s="45">
        <f>'[2]-Mg'!W28</f>
        <v>3.2646586248546549E-4</v>
      </c>
      <c r="Q89" s="10">
        <f>'[2]-Mg'!X28</f>
        <v>28.194447842797452</v>
      </c>
      <c r="R89" s="45">
        <f>'[2]-Mg'!Z28</f>
        <v>1.0335348274012449E-2</v>
      </c>
      <c r="S89" s="10">
        <f>'[2]-Mg'!AA28</f>
        <v>18.270242997530048</v>
      </c>
      <c r="T89" s="45">
        <f>'[2]-Mg'!AC28</f>
        <v>2.5699430291096302E-2</v>
      </c>
      <c r="U89" s="10">
        <f>'[2]-Mg'!AD28</f>
        <v>8.4523740691962637</v>
      </c>
      <c r="V89" s="45">
        <f>'[2]-Mg'!AF28</f>
        <v>2.6465404850724804E-4</v>
      </c>
      <c r="W89" s="29">
        <f>'[2]-Mg'!AG28</f>
        <v>39.413100970932</v>
      </c>
    </row>
    <row r="90" spans="1:23">
      <c r="A90" s="26"/>
      <c r="B90" s="27">
        <f>'[2]-Mg'!C29</f>
        <v>0</v>
      </c>
      <c r="C90" s="1" t="str">
        <f>'[2]-Mg'!D29</f>
        <v>mean</v>
      </c>
      <c r="D90" s="10">
        <f>'[2]-Mg'!E29</f>
        <v>1.2303229166666665</v>
      </c>
      <c r="E90" s="30">
        <f>'[2]-Mg'!F29</f>
        <v>89.094919495037132</v>
      </c>
      <c r="F90" s="50">
        <f>'[2]-Mg'!H29</f>
        <v>1.9292682949927189E-3</v>
      </c>
      <c r="G90" s="10">
        <f>'[2]-Mg'!I29</f>
        <v>3.9503100224869367</v>
      </c>
      <c r="H90" s="50">
        <f>'[2]-Mg'!K29</f>
        <v>3.5491657229079786E-4</v>
      </c>
      <c r="I90" s="10">
        <f>'[2]-Mg'!L29</f>
        <v>47.788575093757238</v>
      </c>
      <c r="J90" s="50">
        <f>'[2]-Mg'!N29</f>
        <v>1.5415396525207119E-3</v>
      </c>
      <c r="K90" s="10">
        <f>'[2]-Mg'!O29</f>
        <v>69.445279824326875</v>
      </c>
      <c r="L90" s="45">
        <f>'[2]-Mg'!Q29</f>
        <v>6.3425632568368424E-3</v>
      </c>
      <c r="M90" s="10">
        <f>'[2]-Mg'!R29</f>
        <v>52.491287991728321</v>
      </c>
      <c r="N90" s="45">
        <f>'[2]-Mg'!T29</f>
        <v>2.275993870267182E-2</v>
      </c>
      <c r="O90" s="10">
        <f>'[2]-Mg'!U29</f>
        <v>25.870041643751694</v>
      </c>
      <c r="P90" s="45">
        <f>'[2]-Mg'!W29</f>
        <v>3.6946710902896143E-4</v>
      </c>
      <c r="Q90" s="10">
        <f>'[2]-Mg'!X29</f>
        <v>29.9411963442078</v>
      </c>
      <c r="R90" s="45">
        <f>'[2]-Mg'!Z29</f>
        <v>1.6758080569399498E-2</v>
      </c>
      <c r="S90" s="10">
        <f>'[2]-Mg'!AA29</f>
        <v>21.94485398711964</v>
      </c>
      <c r="T90" s="45">
        <f>'[2]-Mg'!AC29</f>
        <v>3.1404177279467059E-2</v>
      </c>
      <c r="U90" s="10">
        <f>'[2]-Mg'!AD29</f>
        <v>10.229637135584104</v>
      </c>
      <c r="V90" s="45">
        <f>'[2]-Mg'!AF29</f>
        <v>2.6115278707913766E-4</v>
      </c>
      <c r="W90" s="29">
        <f>'[2]-Mg'!AG29</f>
        <v>43.449744059055121</v>
      </c>
    </row>
    <row r="91" spans="1:23">
      <c r="A91" s="26"/>
      <c r="B91" s="27">
        <f>'[2]-Mg'!C30</f>
        <v>0</v>
      </c>
      <c r="C91" s="1" t="str">
        <f>'[2]-Mg'!D30</f>
        <v>Q3</v>
      </c>
      <c r="D91" s="10">
        <f>'[2]-Mg'!E30</f>
        <v>1.343</v>
      </c>
      <c r="E91" s="30">
        <f>'[2]-Mg'!F30</f>
        <v>97.673048217922869</v>
      </c>
      <c r="F91" s="50">
        <f>'[2]-Mg'!H30</f>
        <v>1.435949613774985E-3</v>
      </c>
      <c r="G91" s="10">
        <f>'[2]-Mg'!I30</f>
        <v>3.9509284843022403</v>
      </c>
      <c r="H91" s="50">
        <f>'[2]-Mg'!K30</f>
        <v>3.8835593288841198E-4</v>
      </c>
      <c r="I91" s="10">
        <f>'[2]-Mg'!L30</f>
        <v>49.843227468770195</v>
      </c>
      <c r="J91" s="50">
        <f>'[2]-Mg'!N30</f>
        <v>1.7573104418314174E-3</v>
      </c>
      <c r="K91" s="10">
        <f>'[2]-Mg'!O30</f>
        <v>81.105007579715746</v>
      </c>
      <c r="L91" s="45">
        <f>'[2]-Mg'!Q30</f>
        <v>7.66148460384282E-3</v>
      </c>
      <c r="M91" s="10">
        <f>'[2]-Mg'!R30</f>
        <v>50.150985805704821</v>
      </c>
      <c r="N91" s="45">
        <f>'[2]-Mg'!T30</f>
        <v>2.7475903661864649E-2</v>
      </c>
      <c r="O91" s="10">
        <f>'[2]-Mg'!U30</f>
        <v>31.456169548250127</v>
      </c>
      <c r="P91" s="45">
        <f>'[2]-Mg'!W30</f>
        <v>3.9712824931819376E-4</v>
      </c>
      <c r="Q91" s="10">
        <f>'[2]-Mg'!X30</f>
        <v>36.431561436096878</v>
      </c>
      <c r="R91" s="45">
        <f>'[2]-Mg'!Z30</f>
        <v>1.6083429129263874E-2</v>
      </c>
      <c r="S91" s="10">
        <f>'[2]-Mg'!AA30</f>
        <v>27.637762183280124</v>
      </c>
      <c r="T91" s="45">
        <f>'[2]-Mg'!AC30</f>
        <v>2.9572092018216027E-2</v>
      </c>
      <c r="U91" s="10">
        <f>'[2]-Mg'!AD30</f>
        <v>10.592791253970875</v>
      </c>
      <c r="V91" s="45">
        <f>'[2]-Mg'!AF30</f>
        <v>3.0507730331745498E-4</v>
      </c>
      <c r="W91" s="29">
        <f>'[2]-Mg'!AG30</f>
        <v>52.753539098956473</v>
      </c>
    </row>
    <row r="92" spans="1:23">
      <c r="A92" s="26"/>
      <c r="B92" s="27">
        <f>'[2]-Mg'!C31</f>
        <v>0</v>
      </c>
      <c r="C92" s="1" t="str">
        <f>'[2]-Mg'!D31</f>
        <v>MAX</v>
      </c>
      <c r="D92" s="10">
        <f>'[2]-Mg'!E31</f>
        <v>1.5525</v>
      </c>
      <c r="E92" s="30">
        <f>'[2]-Mg'!F31</f>
        <v>121.100917431193</v>
      </c>
      <c r="F92" s="50">
        <f>'[2]-Mg'!H31</f>
        <v>1.7715056301240199E-2</v>
      </c>
      <c r="G92" s="10">
        <f>'[2]-Mg'!I31</f>
        <v>34.402365225362097</v>
      </c>
      <c r="H92" s="50">
        <f>'[2]-Mg'!K31</f>
        <v>1.3603141194793401E-3</v>
      </c>
      <c r="I92" s="10">
        <f>'[2]-Mg'!L31</f>
        <v>216.96951773044199</v>
      </c>
      <c r="J92" s="50">
        <f>'[2]-Mg'!N31</f>
        <v>3.7115792985494798E-3</v>
      </c>
      <c r="K92" s="10">
        <f>'[2]-Mg'!O31</f>
        <v>150.21462939929299</v>
      </c>
      <c r="L92" s="45">
        <f>'[2]-Mg'!Q31</f>
        <v>1.7387055164737601E-2</v>
      </c>
      <c r="M92" s="10">
        <f>'[2]-Mg'!R31</f>
        <v>306.51282419908603</v>
      </c>
      <c r="N92" s="45">
        <f>'[2]-Mg'!T31</f>
        <v>4.4219133156720498E-2</v>
      </c>
      <c r="O92" s="10">
        <f>'[2]-Mg'!U31</f>
        <v>57.884741404383099</v>
      </c>
      <c r="P92" s="45">
        <f>'[2]-Mg'!W31</f>
        <v>1.2970384170896501E-3</v>
      </c>
      <c r="Q92" s="10">
        <f>'[2]-Mg'!X31</f>
        <v>107.784378262666</v>
      </c>
      <c r="R92" s="45">
        <f>'[2]-Mg'!Z31</f>
        <v>7.8434104741260294E-2</v>
      </c>
      <c r="S92" s="10">
        <f>'[2]-Mg'!AA31</f>
        <v>75.676749679543207</v>
      </c>
      <c r="T92" s="45">
        <f>'[2]-Mg'!AC31</f>
        <v>0.18222179921319601</v>
      </c>
      <c r="U92" s="10">
        <f>'[2]-Mg'!AD31</f>
        <v>63.310026403265603</v>
      </c>
      <c r="V92" s="45">
        <f>'[2]-Mg'!AF31</f>
        <v>5.8474214539916099E-4</v>
      </c>
      <c r="W92" s="29">
        <f>'[2]-Mg'!AG31</f>
        <v>126.15373636945399</v>
      </c>
    </row>
    <row r="93" spans="1:23">
      <c r="A93" s="26"/>
      <c r="B93" s="27">
        <f>'[2]-Mg'!C32</f>
        <v>0</v>
      </c>
      <c r="C93" s="30" t="str">
        <f>'[2]-Mg'!D32</f>
        <v>MAX/min</v>
      </c>
      <c r="D93" s="30">
        <f>'[2]-Mg'!E32</f>
        <v>9.9678972712680576</v>
      </c>
      <c r="E93" s="30">
        <f>'[2]-Mg'!F32</f>
        <v>5.2075338330363756</v>
      </c>
      <c r="F93" s="30">
        <f>'[2]-Mg'!H32</f>
        <v>20.022220315505994</v>
      </c>
      <c r="G93" s="30">
        <f>'[2]-Mg'!I32</f>
        <v>73.02648148877428</v>
      </c>
      <c r="H93" s="30">
        <f>'[2]-Mg'!K32</f>
        <v>15.471713196314441</v>
      </c>
      <c r="I93" s="30">
        <f>'[2]-Mg'!L32</f>
        <v>16.444761047505729</v>
      </c>
      <c r="J93" s="30">
        <f>'[2]-Mg'!N32</f>
        <v>8.0018333058326281</v>
      </c>
      <c r="K93" s="30">
        <f>'[2]-Mg'!O32</f>
        <v>7.9715078780702751</v>
      </c>
      <c r="L93" s="30">
        <f>'[2]-Mg'!Q32</f>
        <v>67.284959728959606</v>
      </c>
      <c r="M93" s="30">
        <f>'[2]-Mg'!R32</f>
        <v>105.97420862920981</v>
      </c>
      <c r="N93" s="30">
        <f>'[2]-Mg'!T32</f>
        <v>4.6570066818028089</v>
      </c>
      <c r="O93" s="30">
        <f>'[2]-Mg'!U32</f>
        <v>9.1076815468314951</v>
      </c>
      <c r="P93" s="30">
        <f>'[2]-Mg'!W32</f>
        <v>12.547867346069632</v>
      </c>
      <c r="Q93" s="30">
        <f>'[2]-Mg'!X32</f>
        <v>27.17958213863286</v>
      </c>
      <c r="R93" s="30">
        <f>'[2]-Mg'!Z32</f>
        <v>15.494920076665615</v>
      </c>
      <c r="S93" s="30">
        <f>'[2]-Mg'!AA32</f>
        <v>14.814815906877985</v>
      </c>
      <c r="T93" s="30">
        <f>'[2]-Mg'!AC32</f>
        <v>31.243999245533587</v>
      </c>
      <c r="U93" s="30">
        <f>'[2]-Mg'!AD32</f>
        <v>51.237255824520965</v>
      </c>
      <c r="V93" s="30">
        <f>'[2]-Mg'!AF32</f>
        <v>7.038582295311798</v>
      </c>
      <c r="W93" s="32">
        <f>'[2]-Mg'!AG32</f>
        <v>10.821055344024542</v>
      </c>
    </row>
    <row r="94" spans="1:23">
      <c r="A94" s="26"/>
      <c r="B94" s="27" t="str">
        <f>'[2]-Mg'!C33</f>
        <v>Lab</v>
      </c>
      <c r="C94" s="8" t="str">
        <f>'[2]-Mg'!D33</f>
        <v>min</v>
      </c>
      <c r="D94" s="9">
        <f>'[2]-Mg'!E33</f>
        <v>0.85</v>
      </c>
      <c r="E94" s="9">
        <f>'[2]-Mg'!F33</f>
        <v>68.851985559566799</v>
      </c>
      <c r="F94" s="50">
        <f>'[2]-Mg'!H33</f>
        <v>9.7472882801649696E-4</v>
      </c>
      <c r="G94" s="9">
        <f>'[2]-Mg'!I33</f>
        <v>1.2193524353938101</v>
      </c>
      <c r="H94" s="50">
        <f>'[2]-Mg'!K33</f>
        <v>1.05165299755029E-4</v>
      </c>
      <c r="I94" s="9">
        <f>'[2]-Mg'!L33</f>
        <v>13.1938382749168</v>
      </c>
      <c r="J94" s="50">
        <f>'[2]-Mg'!N33</f>
        <v>8.3367534095218996E-4</v>
      </c>
      <c r="K94" s="9">
        <f>'[2]-Mg'!O33</f>
        <v>56.125783217181301</v>
      </c>
      <c r="L94" s="50">
        <f>'[2]-Mg'!Q33</f>
        <v>3.9171360556489399E-4</v>
      </c>
      <c r="M94" s="9">
        <f>'[2]-Mg'!R33</f>
        <v>4.0357824796674597</v>
      </c>
      <c r="N94" s="50">
        <f>'[2]-Mg'!T33</f>
        <v>1.09128605993488E-2</v>
      </c>
      <c r="O94" s="9">
        <f>'[2]-Mg'!U33</f>
        <v>18.473360089759499</v>
      </c>
      <c r="P94" s="50">
        <f>'[2]-Mg'!W33</f>
        <v>1.09203183856139E-4</v>
      </c>
      <c r="Q94" s="9">
        <f>'[2]-Mg'!X33</f>
        <v>15.420598365183499</v>
      </c>
      <c r="R94" s="50">
        <f>'[2]-Mg'!Z33</f>
        <v>7.4845584701166796E-3</v>
      </c>
      <c r="S94" s="9">
        <f>'[2]-Mg'!AA33</f>
        <v>13.286101589115701</v>
      </c>
      <c r="T94" s="50">
        <f>'[2]-Mg'!AC33</f>
        <v>5.83221750138933E-3</v>
      </c>
      <c r="U94" s="9">
        <f>'[2]-Mg'!AD33</f>
        <v>2.8122954022925799</v>
      </c>
      <c r="V94" s="50">
        <f>'[2]-Mg'!AF33</f>
        <v>8.6780499930711106E-5</v>
      </c>
      <c r="W94" s="34">
        <f>'[2]-Mg'!AG33</f>
        <v>16.167545894154902</v>
      </c>
    </row>
    <row r="95" spans="1:23">
      <c r="A95" s="26"/>
      <c r="B95" s="27">
        <f>'[2]-Mg'!C34</f>
        <v>0</v>
      </c>
      <c r="C95" s="8" t="str">
        <f>'[2]-Mg'!D34</f>
        <v>Q1</v>
      </c>
      <c r="D95" s="9">
        <f>'[2]-Mg'!E34</f>
        <v>1.1919999999999999</v>
      </c>
      <c r="E95" s="9">
        <f>'[2]-Mg'!F34</f>
        <v>80.50177173226173</v>
      </c>
      <c r="F95" s="50">
        <f>'[2]-Mg'!H34</f>
        <v>1.0760678419258576E-3</v>
      </c>
      <c r="G95" s="9">
        <f>'[2]-Mg'!I34</f>
        <v>1.4970877758392576</v>
      </c>
      <c r="H95" s="50">
        <f>'[2]-Mg'!K34</f>
        <v>1.98287687130802E-4</v>
      </c>
      <c r="I95" s="9">
        <f>'[2]-Mg'!L34</f>
        <v>25.685782770724749</v>
      </c>
      <c r="J95" s="50">
        <f>'[2]-Mg'!N34</f>
        <v>1.4661481654296101E-3</v>
      </c>
      <c r="K95" s="9">
        <f>'[2]-Mg'!O34</f>
        <v>75.210593232094624</v>
      </c>
      <c r="L95" s="50">
        <f>'[2]-Mg'!Q34</f>
        <v>3.8095612313228627E-3</v>
      </c>
      <c r="M95" s="9">
        <f>'[2]-Mg'!R34</f>
        <v>19.581288213725724</v>
      </c>
      <c r="N95" s="50">
        <f>'[2]-Mg'!T34</f>
        <v>1.9867386853778451E-2</v>
      </c>
      <c r="O95" s="9">
        <f>'[2]-Mg'!U34</f>
        <v>22.703169383731499</v>
      </c>
      <c r="P95" s="50">
        <f>'[2]-Mg'!W34</f>
        <v>3.2363485260428172E-4</v>
      </c>
      <c r="Q95" s="9">
        <f>'[2]-Mg'!X34</f>
        <v>23.788270952455875</v>
      </c>
      <c r="R95" s="50">
        <f>'[2]-Mg'!Z34</f>
        <v>8.1475303107719377E-3</v>
      </c>
      <c r="S95" s="9">
        <f>'[2]-Mg'!AA34</f>
        <v>15.131418224321799</v>
      </c>
      <c r="T95" s="50">
        <f>'[2]-Mg'!AC34</f>
        <v>2.2831382438883101E-2</v>
      </c>
      <c r="U95" s="9">
        <f>'[2]-Mg'!AD34</f>
        <v>6.1843259088957998</v>
      </c>
      <c r="V95" s="50">
        <f>'[2]-Mg'!AF34</f>
        <v>2.4927626426884302E-4</v>
      </c>
      <c r="W95" s="34">
        <f>'[2]-Mg'!AG34</f>
        <v>32.986618701398051</v>
      </c>
    </row>
    <row r="96" spans="1:23">
      <c r="A96" s="26"/>
      <c r="B96" s="27">
        <f>'[2]-Mg'!C35</f>
        <v>0</v>
      </c>
      <c r="C96" s="8" t="str">
        <f>'[2]-Mg'!D35</f>
        <v>Q2</v>
      </c>
      <c r="D96" s="9">
        <f>'[2]-Mg'!E35</f>
        <v>1.2482500000000001</v>
      </c>
      <c r="E96" s="9">
        <f>'[2]-Mg'!F35</f>
        <v>84.602811302099752</v>
      </c>
      <c r="F96" s="50">
        <f>'[2]-Mg'!H35</f>
        <v>1.2245214080492451E-3</v>
      </c>
      <c r="G96" s="9">
        <f>'[2]-Mg'!I35</f>
        <v>2.2515125910023048</v>
      </c>
      <c r="H96" s="50">
        <f>'[2]-Mg'!K35</f>
        <v>2.9601042016593848E-4</v>
      </c>
      <c r="I96" s="9">
        <f>'[2]-Mg'!L35</f>
        <v>38.59316688028445</v>
      </c>
      <c r="J96" s="50">
        <f>'[2]-Mg'!N35</f>
        <v>1.722242687988705E-3</v>
      </c>
      <c r="K96" s="9">
        <f>'[2]-Mg'!O35</f>
        <v>78.532432587196439</v>
      </c>
      <c r="L96" s="50">
        <f>'[2]-Mg'!Q35</f>
        <v>4.9810959089252602E-3</v>
      </c>
      <c r="M96" s="9">
        <f>'[2]-Mg'!R35</f>
        <v>36.719451558809752</v>
      </c>
      <c r="N96" s="50">
        <f>'[2]-Mg'!T35</f>
        <v>2.2407873798285252E-2</v>
      </c>
      <c r="O96" s="9">
        <f>'[2]-Mg'!U35</f>
        <v>29.39804517917155</v>
      </c>
      <c r="P96" s="50">
        <f>'[2]-Mg'!W35</f>
        <v>3.493253249097715E-4</v>
      </c>
      <c r="Q96" s="9">
        <f>'[2]-Mg'!X35</f>
        <v>33.559674108158347</v>
      </c>
      <c r="R96" s="50">
        <f>'[2]-Mg'!Z35</f>
        <v>9.8250473126004143E-3</v>
      </c>
      <c r="S96" s="9">
        <f>'[2]-Mg'!AA35</f>
        <v>21.344829650333001</v>
      </c>
      <c r="T96" s="50">
        <f>'[2]-Mg'!AC35</f>
        <v>2.3477216131419749E-2</v>
      </c>
      <c r="U96" s="9">
        <f>'[2]-Mg'!AD35</f>
        <v>9.4130063146362062</v>
      </c>
      <c r="V96" s="50">
        <f>'[2]-Mg'!AF35</f>
        <v>2.8341185097985349E-4</v>
      </c>
      <c r="W96" s="34">
        <f>'[2]-Mg'!AG35</f>
        <v>46.4609173336137</v>
      </c>
    </row>
    <row r="97" spans="1:23">
      <c r="A97" s="26"/>
      <c r="B97" s="27">
        <f>'[2]-Mg'!C36</f>
        <v>0</v>
      </c>
      <c r="C97" s="8" t="str">
        <f>'[2]-Mg'!D36</f>
        <v>mean</v>
      </c>
      <c r="D97" s="9">
        <f>'[2]-Mg'!E36</f>
        <v>1.24885</v>
      </c>
      <c r="E97" s="9">
        <f>'[2]-Mg'!F36</f>
        <v>85.081255155258162</v>
      </c>
      <c r="F97" s="50">
        <f>'[2]-Mg'!H36</f>
        <v>1.2849720272943147E-3</v>
      </c>
      <c r="G97" s="9">
        <f>'[2]-Mg'!I36</f>
        <v>2.2433723050839278</v>
      </c>
      <c r="H97" s="50">
        <f>'[2]-Mg'!K36</f>
        <v>3.8163371761869329E-4</v>
      </c>
      <c r="I97" s="9">
        <f>'[2]-Mg'!L36</f>
        <v>37.925486414151017</v>
      </c>
      <c r="J97" s="50">
        <f>'[2]-Mg'!N36</f>
        <v>1.6669773828052639E-3</v>
      </c>
      <c r="K97" s="9">
        <f>'[2]-Mg'!O36</f>
        <v>77.715469229245386</v>
      </c>
      <c r="L97" s="50">
        <f>'[2]-Mg'!Q36</f>
        <v>5.5089199019415268E-3</v>
      </c>
      <c r="M97" s="9">
        <f>'[2]-Mg'!R36</f>
        <v>31.172464469017125</v>
      </c>
      <c r="N97" s="50">
        <f>'[2]-Mg'!T36</f>
        <v>2.410908461616083E-2</v>
      </c>
      <c r="O97" s="9">
        <f>'[2]-Mg'!U36</f>
        <v>28.779389808242968</v>
      </c>
      <c r="P97" s="50">
        <f>'[2]-Mg'!W36</f>
        <v>3.8642766229922973E-4</v>
      </c>
      <c r="Q97" s="9">
        <f>'[2]-Mg'!X36</f>
        <v>33.322237008377634</v>
      </c>
      <c r="R97" s="50">
        <f>'[2]-Mg'!Z36</f>
        <v>1.1549353351800712E-2</v>
      </c>
      <c r="S97" s="9">
        <f>'[2]-Mg'!AA36</f>
        <v>21.166075105380038</v>
      </c>
      <c r="T97" s="50">
        <f>'[2]-Mg'!AC36</f>
        <v>2.5048388449899484E-2</v>
      </c>
      <c r="U97" s="9">
        <f>'[2]-Mg'!AD36</f>
        <v>8.0330254888847978</v>
      </c>
      <c r="V97" s="50">
        <f>'[2]-Mg'!AF36</f>
        <v>2.6872143188975701E-4</v>
      </c>
      <c r="W97" s="34">
        <f>'[2]-Mg'!AG36</f>
        <v>42.587115336084331</v>
      </c>
    </row>
    <row r="98" spans="1:23">
      <c r="A98" s="26"/>
      <c r="B98" s="27">
        <f>'[2]-Mg'!C37</f>
        <v>0</v>
      </c>
      <c r="C98" s="8" t="str">
        <f>'[2]-Mg'!D37</f>
        <v>Q3</v>
      </c>
      <c r="D98" s="9">
        <f>'[2]-Mg'!E37</f>
        <v>1.3156249999999998</v>
      </c>
      <c r="E98" s="9">
        <f>'[2]-Mg'!F37</f>
        <v>92.781873834161502</v>
      </c>
      <c r="F98" s="50">
        <f>'[2]-Mg'!H37</f>
        <v>1.4136866444160599E-3</v>
      </c>
      <c r="G98" s="9">
        <f>'[2]-Mg'!I37</f>
        <v>2.4422666999084099</v>
      </c>
      <c r="H98" s="50">
        <f>'[2]-Mg'!K37</f>
        <v>3.5567405852479352E-4</v>
      </c>
      <c r="I98" s="9">
        <f>'[2]-Mg'!L37</f>
        <v>47.715194062551475</v>
      </c>
      <c r="J98" s="50">
        <f>'[2]-Mg'!N37</f>
        <v>1.78343977413824E-3</v>
      </c>
      <c r="K98" s="9">
        <f>'[2]-Mg'!O37</f>
        <v>81.316639519741102</v>
      </c>
      <c r="L98" s="50">
        <f>'[2]-Mg'!Q37</f>
        <v>6.6349695369301472E-3</v>
      </c>
      <c r="M98" s="9">
        <f>'[2]-Mg'!R37</f>
        <v>40.826605654543101</v>
      </c>
      <c r="N98" s="50">
        <f>'[2]-Mg'!T37</f>
        <v>2.7098903135237627E-2</v>
      </c>
      <c r="O98" s="9">
        <f>'[2]-Mg'!U37</f>
        <v>32.736046261044777</v>
      </c>
      <c r="P98" s="50">
        <f>'[2]-Mg'!W37</f>
        <v>4.6705673519905374E-4</v>
      </c>
      <c r="Q98" s="9">
        <f>'[2]-Mg'!X37</f>
        <v>43.060135518513796</v>
      </c>
      <c r="R98" s="50">
        <f>'[2]-Mg'!Z37</f>
        <v>1.0547269644813E-2</v>
      </c>
      <c r="S98" s="9">
        <f>'[2]-Mg'!AA37</f>
        <v>25.1762427272112</v>
      </c>
      <c r="T98" s="50">
        <f>'[2]-Mg'!AC37</f>
        <v>2.8105931007327549E-2</v>
      </c>
      <c r="U98" s="9">
        <f>'[2]-Mg'!AD37</f>
        <v>10.499723511448975</v>
      </c>
      <c r="V98" s="50">
        <f>'[2]-Mg'!AF37</f>
        <v>3.0442545652304949E-4</v>
      </c>
      <c r="W98" s="34">
        <f>'[2]-Mg'!AG37</f>
        <v>53.201754497888828</v>
      </c>
    </row>
    <row r="99" spans="1:23">
      <c r="A99" s="26"/>
      <c r="B99" s="27">
        <f>'[2]-Mg'!C38</f>
        <v>0</v>
      </c>
      <c r="C99" s="8" t="str">
        <f>'[2]-Mg'!D38</f>
        <v>MAX</v>
      </c>
      <c r="D99" s="9">
        <f>'[2]-Mg'!E38</f>
        <v>1.5525</v>
      </c>
      <c r="E99" s="9">
        <f>'[2]-Mg'!F38</f>
        <v>102.237089692662</v>
      </c>
      <c r="F99" s="50">
        <f>'[2]-Mg'!H38</f>
        <v>1.79342285455378E-3</v>
      </c>
      <c r="G99" s="9">
        <f>'[2]-Mg'!I38</f>
        <v>4.9749153594995796</v>
      </c>
      <c r="H99" s="50">
        <f>'[2]-Mg'!K38</f>
        <v>1.3603141194793401E-3</v>
      </c>
      <c r="I99" s="9">
        <f>'[2]-Mg'!L38</f>
        <v>71.939339142111805</v>
      </c>
      <c r="J99" s="50">
        <f>'[2]-Mg'!N38</f>
        <v>2.57744022083497E-3</v>
      </c>
      <c r="K99" s="9">
        <f>'[2]-Mg'!O38</f>
        <v>93.490913974370002</v>
      </c>
      <c r="L99" s="50">
        <f>'[2]-Mg'!Q38</f>
        <v>1.37772490206792E-2</v>
      </c>
      <c r="M99" s="9">
        <f>'[2]-Mg'!R38</f>
        <v>50.474372707283997</v>
      </c>
      <c r="N99" s="50">
        <f>'[2]-Mg'!T38</f>
        <v>4.4219133156720498E-2</v>
      </c>
      <c r="O99" s="9">
        <f>'[2]-Mg'!U38</f>
        <v>42.385891745543702</v>
      </c>
      <c r="P99" s="50">
        <f>'[2]-Mg'!W38</f>
        <v>6.3341158903580696E-4</v>
      </c>
      <c r="Q99" s="9">
        <f>'[2]-Mg'!X38</f>
        <v>51.181613654900403</v>
      </c>
      <c r="R99" s="50">
        <f>'[2]-Mg'!Z38</f>
        <v>2.83779065008163E-2</v>
      </c>
      <c r="S99" s="9">
        <f>'[2]-Mg'!AA38</f>
        <v>37.1228757342706</v>
      </c>
      <c r="T99" s="50">
        <f>'[2]-Mg'!AC38</f>
        <v>4.7036710563776701E-2</v>
      </c>
      <c r="U99" s="9">
        <f>'[2]-Mg'!AD38</f>
        <v>11.7076431811424</v>
      </c>
      <c r="V99" s="50">
        <f>'[2]-Mg'!AF38</f>
        <v>3.6219396658654498E-4</v>
      </c>
      <c r="W99" s="34">
        <f>'[2]-Mg'!AG38</f>
        <v>60.841332613163303</v>
      </c>
    </row>
    <row r="100" spans="1:23">
      <c r="A100" s="26"/>
      <c r="B100" s="27">
        <f>'[2]-Mg'!C39</f>
        <v>0</v>
      </c>
      <c r="C100" s="30" t="str">
        <f>'[2]-Mg'!D39</f>
        <v>MAX/min</v>
      </c>
      <c r="D100" s="30">
        <f>'[2]-Mg'!E39</f>
        <v>1.8264705882352941</v>
      </c>
      <c r="E100" s="30">
        <f>'[2]-Mg'!F39</f>
        <v>1.4848822276042035</v>
      </c>
      <c r="F100" s="30">
        <f>'[2]-Mg'!H39</f>
        <v>1.8399197838472332</v>
      </c>
      <c r="G100" s="30">
        <f>'[2]-Mg'!I39</f>
        <v>4.0799650823618094</v>
      </c>
      <c r="H100" s="30">
        <f>'[2]-Mg'!K39</f>
        <v>12.935009196455887</v>
      </c>
      <c r="I100" s="30">
        <f>'[2]-Mg'!L39</f>
        <v>5.4524951453192987</v>
      </c>
      <c r="J100" s="30">
        <f>'[2]-Mg'!N39</f>
        <v>3.091659419710223</v>
      </c>
      <c r="K100" s="30">
        <f>'[2]-Mg'!O39</f>
        <v>1.6657391418949579</v>
      </c>
      <c r="L100" s="30">
        <f>'[2]-Mg'!Q39</f>
        <v>35.171739824586631</v>
      </c>
      <c r="M100" s="30">
        <f>'[2]-Mg'!R39</f>
        <v>12.506712877013873</v>
      </c>
      <c r="N100" s="30">
        <f>'[2]-Mg'!T39</f>
        <v>4.0520203437180511</v>
      </c>
      <c r="O100" s="30">
        <f>'[2]-Mg'!U39</f>
        <v>2.2944332562996945</v>
      </c>
      <c r="P100" s="30">
        <f>'[2]-Mg'!W39</f>
        <v>5.800303312312252</v>
      </c>
      <c r="Q100" s="30">
        <f>'[2]-Mg'!X39</f>
        <v>3.3190420010197421</v>
      </c>
      <c r="R100" s="30">
        <f>'[2]-Mg'!Z39</f>
        <v>3.7915271307078058</v>
      </c>
      <c r="S100" s="30">
        <f>'[2]-Mg'!AA39</f>
        <v>2.7941134941104595</v>
      </c>
      <c r="T100" s="30">
        <f>'[2]-Mg'!AC39</f>
        <v>8.0649788099589532</v>
      </c>
      <c r="U100" s="30">
        <f>'[2]-Mg'!AD39</f>
        <v>4.163020417982529</v>
      </c>
      <c r="V100" s="30">
        <f>'[2]-Mg'!AF39</f>
        <v>4.1736791891696248</v>
      </c>
      <c r="W100" s="32">
        <f>'[2]-Mg'!AG39</f>
        <v>3.7631767376123202</v>
      </c>
    </row>
    <row r="101" spans="1:23">
      <c r="A101" s="26"/>
      <c r="B101" s="27" t="str">
        <f>'[2]-Mg'!C40</f>
        <v>Nat</v>
      </c>
      <c r="C101" s="35" t="str">
        <f>'[2]-Mg'!D40</f>
        <v>min</v>
      </c>
      <c r="D101" s="36">
        <f>'[2]-Mg'!E40</f>
        <v>0.15575</v>
      </c>
      <c r="E101" s="36">
        <f>'[2]-Mg'!F40</f>
        <v>23.254945875326602</v>
      </c>
      <c r="F101" s="50">
        <f>'[2]-Mg'!H40</f>
        <v>8.8476982183244496E-4</v>
      </c>
      <c r="G101" s="36">
        <f>'[2]-Mg'!I40</f>
        <v>0.47109438280482502</v>
      </c>
      <c r="H101" s="50">
        <f>'[2]-Mg'!K40</f>
        <v>8.7922656154418901E-5</v>
      </c>
      <c r="I101" s="36">
        <f>'[2]-Mg'!L40</f>
        <v>15.8249193330024</v>
      </c>
      <c r="J101" s="50">
        <f>'[2]-Mg'!N40</f>
        <v>4.6384111699053601E-4</v>
      </c>
      <c r="K101" s="36">
        <f>'[2]-Mg'!O40</f>
        <v>18.8439416603395</v>
      </c>
      <c r="L101" s="50">
        <f>'[2]-Mg'!Q40</f>
        <v>2.5840923788580602E-4</v>
      </c>
      <c r="M101" s="36">
        <f>'[2]-Mg'!R40</f>
        <v>2.8923341647356402</v>
      </c>
      <c r="N101" s="50">
        <f>'[2]-Mg'!T40</f>
        <v>9.4951835326984105E-3</v>
      </c>
      <c r="O101" s="36">
        <f>'[2]-Mg'!U40</f>
        <v>6.35559567017589</v>
      </c>
      <c r="P101" s="50">
        <f>'[2]-Mg'!W40</f>
        <v>1.03367240130724E-4</v>
      </c>
      <c r="Q101" s="36">
        <f>'[2]-Mg'!X40</f>
        <v>3.9656377979947699</v>
      </c>
      <c r="R101" s="50">
        <f>'[2]-Mg'!Z40</f>
        <v>5.0619238016836998E-3</v>
      </c>
      <c r="S101" s="36">
        <f>'[2]-Mg'!AA40</f>
        <v>5.1081802268234204</v>
      </c>
      <c r="T101" s="50">
        <f>'[2]-Mg'!AC40</f>
        <v>5.91536847654803E-3</v>
      </c>
      <c r="U101" s="36">
        <f>'[2]-Mg'!AD40</f>
        <v>1.2356248472808899</v>
      </c>
      <c r="V101" s="50">
        <f>'[2]-Mg'!AF40</f>
        <v>8.3076693695638301E-5</v>
      </c>
      <c r="W101" s="38">
        <f>'[2]-Mg'!AG40</f>
        <v>11.658173104078701</v>
      </c>
    </row>
    <row r="102" spans="1:23">
      <c r="A102" s="26"/>
      <c r="B102" s="27">
        <f>'[2]-Mg'!C41</f>
        <v>0</v>
      </c>
      <c r="C102" s="35" t="str">
        <f>'[2]-Mg'!D41</f>
        <v>Q1</v>
      </c>
      <c r="D102" s="36">
        <f>'[2]-Mg'!E41</f>
        <v>1.1895</v>
      </c>
      <c r="E102" s="36">
        <f>'[2]-Mg'!F41</f>
        <v>84.099068530256403</v>
      </c>
      <c r="F102" s="50">
        <f>'[2]-Mg'!H41</f>
        <v>1.0562677426436699E-3</v>
      </c>
      <c r="G102" s="36">
        <f>'[2]-Mg'!I41</f>
        <v>1.29007112493515</v>
      </c>
      <c r="H102" s="50">
        <f>'[2]-Mg'!K41</f>
        <v>2.2519901825291826E-4</v>
      </c>
      <c r="I102" s="36">
        <f>'[2]-Mg'!L41</f>
        <v>23.961268193128575</v>
      </c>
      <c r="J102" s="50">
        <f>'[2]-Mg'!N41</f>
        <v>1.2079867384994151E-3</v>
      </c>
      <c r="K102" s="36">
        <f>'[2]-Mg'!O41</f>
        <v>46.503512388785921</v>
      </c>
      <c r="L102" s="50">
        <f>'[2]-Mg'!Q41</f>
        <v>3.2672169476796725E-3</v>
      </c>
      <c r="M102" s="36">
        <f>'[2]-Mg'!R41</f>
        <v>17.11477818634285</v>
      </c>
      <c r="N102" s="50">
        <f>'[2]-Mg'!T41</f>
        <v>1.9393867686777051E-2</v>
      </c>
      <c r="O102" s="36">
        <f>'[2]-Mg'!U41</f>
        <v>15.712223789400326</v>
      </c>
      <c r="P102" s="50">
        <f>'[2]-Mg'!W41</f>
        <v>2.318043484143995E-4</v>
      </c>
      <c r="Q102" s="36">
        <f>'[2]-Mg'!X41</f>
        <v>12.76134610712705</v>
      </c>
      <c r="R102" s="50">
        <f>'[2]-Mg'!Z41</f>
        <v>8.1160500764179827E-3</v>
      </c>
      <c r="S102" s="36">
        <f>'[2]-Mg'!AA41</f>
        <v>11.445951559776175</v>
      </c>
      <c r="T102" s="50">
        <f>'[2]-Mg'!AC41</f>
        <v>2.3084392909940799E-2</v>
      </c>
      <c r="U102" s="36">
        <f>'[2]-Mg'!AD41</f>
        <v>5.4102455926487654</v>
      </c>
      <c r="V102" s="50">
        <f>'[2]-Mg'!AF41</f>
        <v>1.9229198858444074E-4</v>
      </c>
      <c r="W102" s="38">
        <f>'[2]-Mg'!AG41</f>
        <v>30.803948925683073</v>
      </c>
    </row>
    <row r="103" spans="1:23">
      <c r="A103" s="26"/>
      <c r="B103" s="27">
        <f>'[2]-Mg'!C42</f>
        <v>0</v>
      </c>
      <c r="C103" s="35" t="str">
        <f>'[2]-Mg'!D42</f>
        <v>Q2</v>
      </c>
      <c r="D103" s="36">
        <f>'[2]-Mg'!E42</f>
        <v>1.2842500000000001</v>
      </c>
      <c r="E103" s="36">
        <f>'[2]-Mg'!F42</f>
        <v>94.835052081084342</v>
      </c>
      <c r="F103" s="50">
        <f>'[2]-Mg'!H42</f>
        <v>1.1478331946799751E-3</v>
      </c>
      <c r="G103" s="36">
        <f>'[2]-Mg'!I42</f>
        <v>2.4068353217732303</v>
      </c>
      <c r="H103" s="50">
        <f>'[2]-Mg'!K42</f>
        <v>3.201178251437705E-4</v>
      </c>
      <c r="I103" s="36">
        <f>'[2]-Mg'!L42</f>
        <v>37.361844103822094</v>
      </c>
      <c r="J103" s="50">
        <f>'[2]-Mg'!N42</f>
        <v>1.36385326232286E-3</v>
      </c>
      <c r="K103" s="36">
        <f>'[2]-Mg'!O42</f>
        <v>56.098481070656199</v>
      </c>
      <c r="L103" s="50">
        <f>'[2]-Mg'!Q42</f>
        <v>6.25078593901631E-3</v>
      </c>
      <c r="M103" s="36">
        <f>'[2]-Mg'!R42</f>
        <v>42.258495037441946</v>
      </c>
      <c r="N103" s="50">
        <f>'[2]-Mg'!T42</f>
        <v>2.1047525005362951E-2</v>
      </c>
      <c r="O103" s="36">
        <f>'[2]-Mg'!U42</f>
        <v>21.681460929965951</v>
      </c>
      <c r="P103" s="50">
        <f>'[2]-Mg'!W42</f>
        <v>2.9539037870182752E-4</v>
      </c>
      <c r="Q103" s="36">
        <f>'[2]-Mg'!X42</f>
        <v>18.998701309319149</v>
      </c>
      <c r="R103" s="50">
        <f>'[2]-Mg'!Z42</f>
        <v>1.3192597054279699E-2</v>
      </c>
      <c r="S103" s="36">
        <f>'[2]-Mg'!AA42</f>
        <v>17.313751072044351</v>
      </c>
      <c r="T103" s="50">
        <f>'[2]-Mg'!AC42</f>
        <v>2.6874529524417053E-2</v>
      </c>
      <c r="U103" s="36">
        <f>'[2]-Mg'!AD42</f>
        <v>8.4523740691962637</v>
      </c>
      <c r="V103" s="50">
        <f>'[2]-Mg'!AF42</f>
        <v>2.2711642372820701E-4</v>
      </c>
      <c r="W103" s="38">
        <f>'[2]-Mg'!AG42</f>
        <v>35.304859642606353</v>
      </c>
    </row>
    <row r="104" spans="1:23">
      <c r="A104" s="26"/>
      <c r="B104" s="27">
        <f>'[2]-Mg'!C43</f>
        <v>0</v>
      </c>
      <c r="C104" s="35" t="str">
        <f>'[2]-Mg'!D43</f>
        <v>mean</v>
      </c>
      <c r="D104" s="36">
        <f>'[2]-Mg'!E43</f>
        <v>1.2170892857142857</v>
      </c>
      <c r="E104" s="36">
        <f>'[2]-Mg'!F43</f>
        <v>91.961822594879237</v>
      </c>
      <c r="F104" s="50">
        <f>'[2]-Mg'!H43</f>
        <v>2.3894799147772933E-3</v>
      </c>
      <c r="G104" s="36">
        <f>'[2]-Mg'!I43</f>
        <v>5.1695512492033719</v>
      </c>
      <c r="H104" s="50">
        <f>'[2]-Mg'!K43</f>
        <v>3.3583289705658683E-4</v>
      </c>
      <c r="I104" s="36">
        <f>'[2]-Mg'!L43</f>
        <v>54.833638436333118</v>
      </c>
      <c r="J104" s="50">
        <f>'[2]-Mg'!N43</f>
        <v>1.4519412737460328E-3</v>
      </c>
      <c r="K104" s="36">
        <f>'[2]-Mg'!O43</f>
        <v>63.538001677956501</v>
      </c>
      <c r="L104" s="50">
        <f>'[2]-Mg'!Q43</f>
        <v>6.9380227960477801E-3</v>
      </c>
      <c r="M104" s="36">
        <f>'[2]-Mg'!R43</f>
        <v>67.71901907937918</v>
      </c>
      <c r="N104" s="50">
        <f>'[2]-Mg'!T43</f>
        <v>2.179626305017968E-2</v>
      </c>
      <c r="O104" s="36">
        <f>'[2]-Mg'!U43</f>
        <v>23.791935811972216</v>
      </c>
      <c r="P104" s="50">
        <f>'[2]-Mg'!W43</f>
        <v>3.5735242812162682E-4</v>
      </c>
      <c r="Q104" s="36">
        <f>'[2]-Mg'!X43</f>
        <v>27.526167298372208</v>
      </c>
      <c r="R104" s="50">
        <f>'[2]-Mg'!Z43</f>
        <v>2.0478600010541487E-2</v>
      </c>
      <c r="S104" s="36">
        <f>'[2]-Mg'!AA43</f>
        <v>22.501124616933634</v>
      </c>
      <c r="T104" s="50">
        <f>'[2]-Mg'!AC43</f>
        <v>3.5944026443443876E-2</v>
      </c>
      <c r="U104" s="36">
        <f>'[2]-Mg'!AD43</f>
        <v>11.798645454655039</v>
      </c>
      <c r="V104" s="50">
        <f>'[2]-Mg'!AF43</f>
        <v>2.5574661221440954E-4</v>
      </c>
      <c r="W104" s="38">
        <f>'[2]-Mg'!AG43</f>
        <v>44.065907432605648</v>
      </c>
    </row>
    <row r="105" spans="1:23">
      <c r="A105" s="26"/>
      <c r="B105" s="27">
        <f>'[2]-Mg'!C44</f>
        <v>0</v>
      </c>
      <c r="C105" s="35" t="str">
        <f>'[2]-Mg'!D44</f>
        <v>Q3</v>
      </c>
      <c r="D105" s="36">
        <f>'[2]-Mg'!E44</f>
        <v>1.355</v>
      </c>
      <c r="E105" s="36">
        <f>'[2]-Mg'!F44</f>
        <v>108.10324117646749</v>
      </c>
      <c r="F105" s="50">
        <f>'[2]-Mg'!H44</f>
        <v>1.422752093162275E-3</v>
      </c>
      <c r="G105" s="36">
        <f>'[2]-Mg'!I44</f>
        <v>5.120523453671618</v>
      </c>
      <c r="H105" s="50">
        <f>'[2]-Mg'!K44</f>
        <v>4.293297925605255E-4</v>
      </c>
      <c r="I105" s="36">
        <f>'[2]-Mg'!L44</f>
        <v>53.493353525199254</v>
      </c>
      <c r="J105" s="50">
        <f>'[2]-Mg'!N44</f>
        <v>1.4869395952891949E-3</v>
      </c>
      <c r="K105" s="36">
        <f>'[2]-Mg'!O44</f>
        <v>68.513513293826037</v>
      </c>
      <c r="L105" s="50">
        <f>'[2]-Mg'!Q44</f>
        <v>9.9423157622269796E-3</v>
      </c>
      <c r="M105" s="36">
        <f>'[2]-Mg'!R44</f>
        <v>85.402136117652816</v>
      </c>
      <c r="N105" s="50">
        <f>'[2]-Mg'!T44</f>
        <v>2.6871091927188923E-2</v>
      </c>
      <c r="O105" s="36">
        <f>'[2]-Mg'!U44</f>
        <v>25.554688581113226</v>
      </c>
      <c r="P105" s="50">
        <f>'[2]-Mg'!W44</f>
        <v>3.7995748804918374E-4</v>
      </c>
      <c r="Q105" s="36">
        <f>'[2]-Mg'!X44</f>
        <v>32.732272721034974</v>
      </c>
      <c r="R105" s="50">
        <f>'[2]-Mg'!Z44</f>
        <v>2.8225922715470877E-2</v>
      </c>
      <c r="S105" s="36">
        <f>'[2]-Mg'!AA44</f>
        <v>28.062546943251178</v>
      </c>
      <c r="T105" s="50">
        <f>'[2]-Mg'!AC44</f>
        <v>3.3001548242758527E-2</v>
      </c>
      <c r="U105" s="36">
        <f>'[2]-Mg'!AD44</f>
        <v>10.760154631623825</v>
      </c>
      <c r="V105" s="50">
        <f>'[2]-Mg'!AF44</f>
        <v>2.9759640508322653E-4</v>
      </c>
      <c r="W105" s="38">
        <f>'[2]-Mg'!AG44</f>
        <v>40.704371581379576</v>
      </c>
    </row>
    <row r="106" spans="1:23">
      <c r="A106" s="26"/>
      <c r="B106" s="27">
        <f>'[2]-Mg'!C45</f>
        <v>0</v>
      </c>
      <c r="C106" s="35" t="str">
        <f>'[2]-Mg'!D45</f>
        <v>MAX</v>
      </c>
      <c r="D106" s="36">
        <f>'[2]-Mg'!E45</f>
        <v>1.5485</v>
      </c>
      <c r="E106" s="36">
        <f>'[2]-Mg'!F45</f>
        <v>121.100917431193</v>
      </c>
      <c r="F106" s="50">
        <f>'[2]-Mg'!H45</f>
        <v>1.7715056301240199E-2</v>
      </c>
      <c r="G106" s="36">
        <f>'[2]-Mg'!I45</f>
        <v>34.402365225362097</v>
      </c>
      <c r="H106" s="50">
        <f>'[2]-Mg'!K45</f>
        <v>6.5602551765737397E-4</v>
      </c>
      <c r="I106" s="36">
        <f>'[2]-Mg'!L45</f>
        <v>216.96951773044199</v>
      </c>
      <c r="J106" s="50">
        <f>'[2]-Mg'!N45</f>
        <v>3.7115792985494798E-3</v>
      </c>
      <c r="K106" s="36">
        <f>'[2]-Mg'!O45</f>
        <v>150.21462939929299</v>
      </c>
      <c r="L106" s="50">
        <f>'[2]-Mg'!Q45</f>
        <v>1.7387055164737601E-2</v>
      </c>
      <c r="M106" s="36">
        <f>'[2]-Mg'!R45</f>
        <v>306.51282419908603</v>
      </c>
      <c r="N106" s="50">
        <f>'[2]-Mg'!T45</f>
        <v>3.3881134571235802E-2</v>
      </c>
      <c r="O106" s="36">
        <f>'[2]-Mg'!U45</f>
        <v>57.884741404383099</v>
      </c>
      <c r="P106" s="50">
        <f>'[2]-Mg'!W45</f>
        <v>1.2970384170896501E-3</v>
      </c>
      <c r="Q106" s="36">
        <f>'[2]-Mg'!X45</f>
        <v>107.784378262666</v>
      </c>
      <c r="R106" s="50">
        <f>'[2]-Mg'!Z45</f>
        <v>7.8434104741260294E-2</v>
      </c>
      <c r="S106" s="36">
        <f>'[2]-Mg'!AA45</f>
        <v>75.676749679543207</v>
      </c>
      <c r="T106" s="50">
        <f>'[2]-Mg'!AC45</f>
        <v>0.18222179921319601</v>
      </c>
      <c r="U106" s="36">
        <f>'[2]-Mg'!AD45</f>
        <v>63.310026403265603</v>
      </c>
      <c r="V106" s="50">
        <f>'[2]-Mg'!AF45</f>
        <v>5.8474214539916099E-4</v>
      </c>
      <c r="W106" s="38">
        <f>'[2]-Mg'!AG45</f>
        <v>126.15373636945399</v>
      </c>
    </row>
    <row r="107" spans="1:23">
      <c r="A107" s="39"/>
      <c r="B107" s="27">
        <f>'[2]-Mg'!C46</f>
        <v>0</v>
      </c>
      <c r="C107" s="30" t="str">
        <f>'[2]-Mg'!D46</f>
        <v>MAX/min</v>
      </c>
      <c r="D107" s="30">
        <f>'[2]-Mg'!E46</f>
        <v>9.942215088282504</v>
      </c>
      <c r="E107" s="30">
        <f>'[2]-Mg'!F46</f>
        <v>5.2075338330363756</v>
      </c>
      <c r="F107" s="30">
        <f>'[2]-Mg'!H46</f>
        <v>20.022220315505994</v>
      </c>
      <c r="G107" s="30">
        <f>'[2]-Mg'!I46</f>
        <v>73.02648148877428</v>
      </c>
      <c r="H107" s="30">
        <f>'[2]-Mg'!K46</f>
        <v>7.4613933012350513</v>
      </c>
      <c r="I107" s="30">
        <f>'[2]-Mg'!L46</f>
        <v>13.710623932089089</v>
      </c>
      <c r="J107" s="30">
        <f>'[2]-Mg'!N46</f>
        <v>8.0018333058326281</v>
      </c>
      <c r="K107" s="30">
        <f>'[2]-Mg'!O46</f>
        <v>7.9715078780702751</v>
      </c>
      <c r="L107" s="30">
        <f>'[2]-Mg'!Q46</f>
        <v>67.284959728959606</v>
      </c>
      <c r="M107" s="30">
        <f>'[2]-Mg'!R46</f>
        <v>105.97420862920981</v>
      </c>
      <c r="N107" s="30">
        <f>'[2]-Mg'!T46</f>
        <v>3.568244305606088</v>
      </c>
      <c r="O107" s="30">
        <f>'[2]-Mg'!U46</f>
        <v>9.1076815468314951</v>
      </c>
      <c r="P107" s="30">
        <f>'[2]-Mg'!W46</f>
        <v>12.547867346069632</v>
      </c>
      <c r="Q107" s="30">
        <f>'[2]-Mg'!X46</f>
        <v>27.17958213863286</v>
      </c>
      <c r="R107" s="30">
        <f>'[2]-Mg'!Z46</f>
        <v>15.494920076665615</v>
      </c>
      <c r="S107" s="30">
        <f>'[2]-Mg'!AA46</f>
        <v>14.814815906877985</v>
      </c>
      <c r="T107" s="30">
        <f>'[2]-Mg'!AC46</f>
        <v>30.804809528878796</v>
      </c>
      <c r="U107" s="30">
        <f>'[2]-Mg'!AD46</f>
        <v>51.237255824520965</v>
      </c>
      <c r="V107" s="30">
        <f>'[2]-Mg'!AF46</f>
        <v>7.038582295311798</v>
      </c>
      <c r="W107" s="32">
        <f>'[2]-Mg'!AG46</f>
        <v>10.821055344024542</v>
      </c>
    </row>
    <row r="108" spans="1:23">
      <c r="A108" s="20" t="s">
        <v>8549</v>
      </c>
      <c r="B108" s="21" t="str">
        <f>'[2]-Mn'!C26</f>
        <v>overall</v>
      </c>
      <c r="C108" s="22" t="str">
        <f>'[2]-Mn'!D26</f>
        <v>min</v>
      </c>
      <c r="D108" s="23">
        <f>'[2]-Mn'!E26</f>
        <v>0.42499999999999999</v>
      </c>
      <c r="E108" s="46">
        <f>'[2]-Mn'!F26</f>
        <v>29.5162454873646</v>
      </c>
      <c r="F108" s="47">
        <f>'[2]-Mn'!H26</f>
        <v>1.1991223276910099E-3</v>
      </c>
      <c r="G108" s="23">
        <f>'[2]-Mn'!I26</f>
        <v>1.20541069253177</v>
      </c>
      <c r="H108" s="47">
        <f>'[2]-Mn'!K26</f>
        <v>7.2389549061395499E-5</v>
      </c>
      <c r="I108" s="23">
        <f>'[2]-Mn'!L26</f>
        <v>10.8984983765547</v>
      </c>
      <c r="J108" s="47">
        <f>'[2]-Mn'!N26</f>
        <v>8.4973231411133499E-4</v>
      </c>
      <c r="K108" s="23">
        <f>'[2]-Mn'!O26</f>
        <v>43.5198311088403</v>
      </c>
      <c r="L108" s="48">
        <f>'[2]-Mn'!Q26</f>
        <v>0</v>
      </c>
      <c r="M108" s="23">
        <f>'[2]-Mn'!R26</f>
        <v>0</v>
      </c>
      <c r="N108" s="48">
        <f>'[2]-Mn'!T26</f>
        <v>1.20468842007168E-2</v>
      </c>
      <c r="O108" s="23">
        <f>'[2]-Mn'!U26</f>
        <v>15.7611116451664</v>
      </c>
      <c r="P108" s="48">
        <f>'[2]-Mn'!W26</f>
        <v>0</v>
      </c>
      <c r="Q108" s="23">
        <f>'[2]-Mn'!X26</f>
        <v>0</v>
      </c>
      <c r="R108" s="48">
        <f>'[2]-Mn'!Z26</f>
        <v>2.4119965661679E-2</v>
      </c>
      <c r="S108" s="23">
        <f>'[2]-Mn'!AA26</f>
        <v>30.8726129763246</v>
      </c>
      <c r="T108" s="48">
        <f>'[2]-Mn'!AC26</f>
        <v>9.0664186233546194E-3</v>
      </c>
      <c r="U108" s="23">
        <f>'[2]-Mn'!AD26</f>
        <v>2.4432190058606098</v>
      </c>
      <c r="V108" s="48">
        <f>'[2]-Mn'!AF26</f>
        <v>1.2154714467163601E-4</v>
      </c>
      <c r="W108" s="25">
        <f>'[2]-Mn'!AG26</f>
        <v>20.581732199182898</v>
      </c>
    </row>
    <row r="109" spans="1:23">
      <c r="A109" s="26"/>
      <c r="B109" s="27">
        <f>'[2]-Mn'!C27</f>
        <v>0</v>
      </c>
      <c r="C109" s="1" t="str">
        <f>'[2]-Mn'!D27</f>
        <v>Q1</v>
      </c>
      <c r="D109" s="10">
        <f>'[2]-Mn'!E27</f>
        <v>0.53649999999999998</v>
      </c>
      <c r="E109" s="30">
        <f>'[2]-Mn'!F27</f>
        <v>34.8663967125349</v>
      </c>
      <c r="F109" s="50">
        <f>'[2]-Mn'!H27</f>
        <v>3.0229574375453998E-3</v>
      </c>
      <c r="G109" s="10">
        <f>'[2]-Mn'!I27</f>
        <v>5.2366085705590697</v>
      </c>
      <c r="H109" s="50">
        <f>'[2]-Mn'!K27</f>
        <v>2.5027417312532374E-4</v>
      </c>
      <c r="I109" s="10">
        <f>'[2]-Mn'!L27</f>
        <v>27.770588477442175</v>
      </c>
      <c r="J109" s="50">
        <f>'[2]-Mn'!N27</f>
        <v>1.9920204950777225E-3</v>
      </c>
      <c r="K109" s="10">
        <f>'[2]-Mn'!O27</f>
        <v>79.643273578679356</v>
      </c>
      <c r="L109" s="45">
        <f>'[2]-Mn'!Q27</f>
        <v>9.2221982888429307E-4</v>
      </c>
      <c r="M109" s="10">
        <f>'[2]-Mn'!R27</f>
        <v>5.6016119283159247</v>
      </c>
      <c r="N109" s="45">
        <f>'[2]-Mn'!T27</f>
        <v>4.0540577188440896E-2</v>
      </c>
      <c r="O109" s="10">
        <f>'[2]-Mn'!U27</f>
        <v>44.14719224296887</v>
      </c>
      <c r="P109" s="45">
        <f>'[2]-Mn'!W27</f>
        <v>0</v>
      </c>
      <c r="Q109" s="10">
        <f>'[2]-Mn'!X27</f>
        <v>0</v>
      </c>
      <c r="R109" s="45">
        <f>'[2]-Mn'!Z27</f>
        <v>5.5055564882787698E-2</v>
      </c>
      <c r="S109" s="10">
        <f>'[2]-Mn'!AA27</f>
        <v>66.589183691813815</v>
      </c>
      <c r="T109" s="45">
        <f>'[2]-Mn'!AC27</f>
        <v>6.3611112631677486E-2</v>
      </c>
      <c r="U109" s="10">
        <f>'[2]-Mn'!AD27</f>
        <v>19.5636428668478</v>
      </c>
      <c r="V109" s="45">
        <f>'[2]-Mn'!AF27</f>
        <v>4.0184472802055725E-4</v>
      </c>
      <c r="W109" s="29">
        <f>'[2]-Mn'!AG27</f>
        <v>65.117860606346781</v>
      </c>
    </row>
    <row r="110" spans="1:23">
      <c r="A110" s="26"/>
      <c r="B110" s="27">
        <f>'[2]-Mn'!C28</f>
        <v>0</v>
      </c>
      <c r="C110" s="1" t="str">
        <f>'[2]-Mn'!D28</f>
        <v>Q2</v>
      </c>
      <c r="D110" s="10">
        <f>'[2]-Mn'!E28</f>
        <v>0.59175</v>
      </c>
      <c r="E110" s="30">
        <f>'[2]-Mn'!F28</f>
        <v>44.545789741282746</v>
      </c>
      <c r="F110" s="50">
        <f>'[2]-Mn'!H28</f>
        <v>6.0814675595195645E-3</v>
      </c>
      <c r="G110" s="10">
        <f>'[2]-Mn'!I28</f>
        <v>15.072552734813399</v>
      </c>
      <c r="H110" s="50">
        <f>'[2]-Mn'!K28</f>
        <v>4.1132125474051902E-4</v>
      </c>
      <c r="I110" s="10">
        <f>'[2]-Mn'!L28</f>
        <v>49.126512188256797</v>
      </c>
      <c r="J110" s="50">
        <f>'[2]-Mn'!N28</f>
        <v>2.2924564845551998E-3</v>
      </c>
      <c r="K110" s="10">
        <f>'[2]-Mn'!O28</f>
        <v>117.6255610443325</v>
      </c>
      <c r="L110" s="45">
        <f>'[2]-Mn'!Q28</f>
        <v>5.0324441932624499E-3</v>
      </c>
      <c r="M110" s="10">
        <f>'[2]-Mn'!R28</f>
        <v>29.216768117428401</v>
      </c>
      <c r="N110" s="45">
        <f>'[2]-Mn'!T28</f>
        <v>6.6025755028414457E-2</v>
      </c>
      <c r="O110" s="10">
        <f>'[2]-Mn'!U28</f>
        <v>77.028907866192753</v>
      </c>
      <c r="P110" s="45">
        <f>'[2]-Mn'!W28</f>
        <v>1.4847456427520001E-5</v>
      </c>
      <c r="Q110" s="10">
        <f>'[2]-Mn'!X28</f>
        <v>0.99420450859384046</v>
      </c>
      <c r="R110" s="45">
        <f>'[2]-Mn'!Z28</f>
        <v>6.6440604833563649E-2</v>
      </c>
      <c r="S110" s="10">
        <f>'[2]-Mn'!AA28</f>
        <v>89.558181238046302</v>
      </c>
      <c r="T110" s="45">
        <f>'[2]-Mn'!AC28</f>
        <v>0.15307986939416099</v>
      </c>
      <c r="U110" s="10">
        <f>'[2]-Mn'!AD28</f>
        <v>55.124894074027807</v>
      </c>
      <c r="V110" s="45">
        <f>'[2]-Mn'!AF28</f>
        <v>1.10507679917433E-3</v>
      </c>
      <c r="W110" s="29">
        <f>'[2]-Mn'!AG28</f>
        <v>143.081804532603</v>
      </c>
    </row>
    <row r="111" spans="1:23">
      <c r="A111" s="26"/>
      <c r="B111" s="27">
        <f>'[2]-Mn'!C29</f>
        <v>0</v>
      </c>
      <c r="C111" s="1" t="str">
        <f>'[2]-Mn'!D29</f>
        <v>mean</v>
      </c>
      <c r="D111" s="10">
        <f>'[2]-Mn'!E29</f>
        <v>0.61162499999999997</v>
      </c>
      <c r="E111" s="30">
        <f>'[2]-Mn'!F29</f>
        <v>45.564582744637754</v>
      </c>
      <c r="F111" s="50">
        <f>'[2]-Mn'!H29</f>
        <v>1.1110716674840091E-2</v>
      </c>
      <c r="G111" s="10">
        <f>'[2]-Mn'!I29</f>
        <v>20.463182313386984</v>
      </c>
      <c r="H111" s="50">
        <f>'[2]-Mn'!K29</f>
        <v>4.459365939434217E-4</v>
      </c>
      <c r="I111" s="10">
        <f>'[2]-Mn'!L29</f>
        <v>69.206621493822709</v>
      </c>
      <c r="J111" s="50">
        <f>'[2]-Mn'!N29</f>
        <v>2.5335049298945639E-3</v>
      </c>
      <c r="K111" s="10">
        <f>'[2]-Mn'!O29</f>
        <v>117.93541570358025</v>
      </c>
      <c r="L111" s="45">
        <f>'[2]-Mn'!Q29</f>
        <v>5.3589600781929828E-3</v>
      </c>
      <c r="M111" s="10">
        <f>'[2]-Mn'!R29</f>
        <v>40.636845676378606</v>
      </c>
      <c r="N111" s="45">
        <f>'[2]-Mn'!T29</f>
        <v>7.0008098625007023E-2</v>
      </c>
      <c r="O111" s="10">
        <f>'[2]-Mn'!U29</f>
        <v>80.383367612056119</v>
      </c>
      <c r="P111" s="45">
        <f>'[2]-Mn'!W29</f>
        <v>2.6447572235305787E-5</v>
      </c>
      <c r="Q111" s="10">
        <f>'[2]-Mn'!X29</f>
        <v>2.0929960597717812</v>
      </c>
      <c r="R111" s="45">
        <f>'[2]-Mn'!Z29</f>
        <v>6.7513470853625926E-2</v>
      </c>
      <c r="S111" s="10">
        <f>'[2]-Mn'!AA29</f>
        <v>99.487340274634121</v>
      </c>
      <c r="T111" s="45">
        <f>'[2]-Mn'!AC29</f>
        <v>0.17414484347209438</v>
      </c>
      <c r="U111" s="10">
        <f>'[2]-Mn'!AD29</f>
        <v>57.508372994502274</v>
      </c>
      <c r="V111" s="45">
        <f>'[2]-Mn'!AF29</f>
        <v>1.169172531609818E-3</v>
      </c>
      <c r="W111" s="29">
        <f>'[2]-Mn'!AG29</f>
        <v>200.33215766718047</v>
      </c>
    </row>
    <row r="112" spans="1:23">
      <c r="A112" s="26"/>
      <c r="B112" s="27">
        <f>'[2]-Mn'!C30</f>
        <v>0</v>
      </c>
      <c r="C112" s="1" t="str">
        <f>'[2]-Mn'!D30</f>
        <v>Q3</v>
      </c>
      <c r="D112" s="10">
        <f>'[2]-Mn'!E30</f>
        <v>0.64900000000000002</v>
      </c>
      <c r="E112" s="30">
        <f>'[2]-Mn'!F30</f>
        <v>52.946466057944875</v>
      </c>
      <c r="F112" s="50">
        <f>'[2]-Mn'!H30</f>
        <v>1.4206708027776349E-2</v>
      </c>
      <c r="G112" s="10">
        <f>'[2]-Mn'!I30</f>
        <v>25.965614254298025</v>
      </c>
      <c r="H112" s="50">
        <f>'[2]-Mn'!K30</f>
        <v>6.3861062024527871E-4</v>
      </c>
      <c r="I112" s="10">
        <f>'[2]-Mn'!L30</f>
        <v>92.509859765859503</v>
      </c>
      <c r="J112" s="50">
        <f>'[2]-Mn'!N30</f>
        <v>3.0698729005834728E-3</v>
      </c>
      <c r="K112" s="10">
        <f>'[2]-Mn'!O30</f>
        <v>135.78525522863799</v>
      </c>
      <c r="L112" s="45">
        <f>'[2]-Mn'!Q30</f>
        <v>8.561519593372478E-3</v>
      </c>
      <c r="M112" s="10">
        <f>'[2]-Mn'!R30</f>
        <v>55.878464283514447</v>
      </c>
      <c r="N112" s="45">
        <f>'[2]-Mn'!T30</f>
        <v>9.8759175257490575E-2</v>
      </c>
      <c r="O112" s="10">
        <f>'[2]-Mn'!U30</f>
        <v>117.68509618695676</v>
      </c>
      <c r="P112" s="45">
        <f>'[2]-Mn'!W30</f>
        <v>4.716663111409332E-5</v>
      </c>
      <c r="Q112" s="10">
        <f>'[2]-Mn'!X30</f>
        <v>3.6675931462766478</v>
      </c>
      <c r="R112" s="45">
        <f>'[2]-Mn'!Z30</f>
        <v>8.0843390859379291E-2</v>
      </c>
      <c r="S112" s="10">
        <f>'[2]-Mn'!AA30</f>
        <v>126.34625094896975</v>
      </c>
      <c r="T112" s="45">
        <f>'[2]-Mn'!AC30</f>
        <v>0.28498727430057574</v>
      </c>
      <c r="U112" s="10">
        <f>'[2]-Mn'!AD30</f>
        <v>84.511562719874533</v>
      </c>
      <c r="V112" s="45">
        <f>'[2]-Mn'!AF30</f>
        <v>1.7914562191162599E-3</v>
      </c>
      <c r="W112" s="29">
        <f>'[2]-Mn'!AG30</f>
        <v>300.83392016157973</v>
      </c>
    </row>
    <row r="113" spans="1:23">
      <c r="A113" s="26"/>
      <c r="B113" s="27">
        <f>'[2]-Mn'!C31</f>
        <v>0</v>
      </c>
      <c r="C113" s="1" t="str">
        <f>'[2]-Mn'!D31</f>
        <v>MAX</v>
      </c>
      <c r="D113" s="10">
        <f>'[2]-Mn'!E31</f>
        <v>1.028</v>
      </c>
      <c r="E113" s="30">
        <f>'[2]-Mn'!F31</f>
        <v>67.218200620475699</v>
      </c>
      <c r="F113" s="50">
        <f>'[2]-Mn'!H31</f>
        <v>6.6188974757906596E-2</v>
      </c>
      <c r="G113" s="10">
        <f>'[2]-Mn'!I31</f>
        <v>128.53796481326299</v>
      </c>
      <c r="H113" s="50">
        <f>'[2]-Mn'!K31</f>
        <v>8.4396853073545901E-4</v>
      </c>
      <c r="I113" s="10">
        <f>'[2]-Mn'!L31</f>
        <v>225.956284619212</v>
      </c>
      <c r="J113" s="50">
        <f>'[2]-Mn'!N31</f>
        <v>5.1100051075141598E-3</v>
      </c>
      <c r="K113" s="10">
        <f>'[2]-Mn'!O31</f>
        <v>268.46885003239498</v>
      </c>
      <c r="L113" s="45">
        <f>'[2]-Mn'!Q31</f>
        <v>2.1266101898290798E-2</v>
      </c>
      <c r="M113" s="10">
        <f>'[2]-Mn'!R31</f>
        <v>160.11716086122499</v>
      </c>
      <c r="N113" s="45">
        <f>'[2]-Mn'!T31</f>
        <v>0.14006754294254001</v>
      </c>
      <c r="O113" s="10">
        <f>'[2]-Mn'!U31</f>
        <v>160.44689711200701</v>
      </c>
      <c r="P113" s="45">
        <f>'[2]-Mn'!W31</f>
        <v>1.2473203258392101E-4</v>
      </c>
      <c r="Q113" s="10">
        <f>'[2]-Mn'!X31</f>
        <v>10.3652786257967</v>
      </c>
      <c r="R113" s="45">
        <f>'[2]-Mn'!Z31</f>
        <v>0.122511226716604</v>
      </c>
      <c r="S113" s="10">
        <f>'[2]-Mn'!AA31</f>
        <v>190.11712323842499</v>
      </c>
      <c r="T113" s="45">
        <f>'[2]-Mn'!AC31</f>
        <v>0.39833784270464601</v>
      </c>
      <c r="U113" s="10">
        <f>'[2]-Mn'!AD31</f>
        <v>138.396061546651</v>
      </c>
      <c r="V113" s="45">
        <f>'[2]-Mn'!AF31</f>
        <v>4.7090140441031396E-3</v>
      </c>
      <c r="W113" s="29">
        <f>'[2]-Mn'!AG31</f>
        <v>664.68912655459405</v>
      </c>
    </row>
    <row r="114" spans="1:23">
      <c r="A114" s="26"/>
      <c r="B114" s="27">
        <f>'[2]-Mn'!C32</f>
        <v>0</v>
      </c>
      <c r="C114" s="30" t="str">
        <f>'[2]-Mn'!D32</f>
        <v>MAX/min</v>
      </c>
      <c r="D114" s="30">
        <f>'[2]-Mn'!E32</f>
        <v>2.4188235294117648</v>
      </c>
      <c r="E114" s="30">
        <f>'[2]-Mn'!F32</f>
        <v>2.2773289593776642</v>
      </c>
      <c r="F114" s="30">
        <f>'[2]-Mn'!H32</f>
        <v>55.19785031887271</v>
      </c>
      <c r="G114" s="30">
        <f>'[2]-Mn'!I32</f>
        <v>106.6341667695761</v>
      </c>
      <c r="H114" s="30">
        <f>'[2]-Mn'!K32</f>
        <v>11.65870683929343</v>
      </c>
      <c r="I114" s="30">
        <f>'[2]-Mn'!L32</f>
        <v>20.732790592995681</v>
      </c>
      <c r="J114" s="30">
        <f>'[2]-Mn'!N32</f>
        <v>6.0136645654794156</v>
      </c>
      <c r="K114" s="30">
        <f>'[2]-Mn'!O32</f>
        <v>6.1688853837913946</v>
      </c>
      <c r="L114" s="30"/>
      <c r="M114" s="30"/>
      <c r="N114" s="30">
        <f>'[2]-Mn'!T32</f>
        <v>11.626868874045114</v>
      </c>
      <c r="O114" s="30">
        <f>'[2]-Mn'!U32</f>
        <v>10.179922630090161</v>
      </c>
      <c r="P114" s="30"/>
      <c r="Q114" s="30"/>
      <c r="R114" s="30">
        <f>'[2]-Mn'!Z32</f>
        <v>5.0792454862921206</v>
      </c>
      <c r="S114" s="30">
        <f>'[2]-Mn'!AA32</f>
        <v>6.1581157184272302</v>
      </c>
      <c r="T114" s="30">
        <f>'[2]-Mn'!AC32</f>
        <v>43.935522862197054</v>
      </c>
      <c r="U114" s="30">
        <f>'[2]-Mn'!AD32</f>
        <v>56.644967649104295</v>
      </c>
      <c r="V114" s="30">
        <f>'[2]-Mn'!AF32</f>
        <v>38.742284377183118</v>
      </c>
      <c r="W114" s="32">
        <f>'[2]-Mn'!AG32</f>
        <v>32.295101312268677</v>
      </c>
    </row>
    <row r="115" spans="1:23">
      <c r="A115" s="26"/>
      <c r="B115" s="27" t="str">
        <f>'[2]-Mn'!C33</f>
        <v>Lab</v>
      </c>
      <c r="C115" s="8" t="str">
        <f>'[2]-Mn'!D33</f>
        <v>min</v>
      </c>
      <c r="D115" s="9">
        <f>'[2]-Mn'!E33</f>
        <v>0.51100000000000001</v>
      </c>
      <c r="E115" s="9">
        <f>'[2]-Mn'!F33</f>
        <v>29.5162454873646</v>
      </c>
      <c r="F115" s="50">
        <f>'[2]-Mn'!H33</f>
        <v>1.1991223276910099E-3</v>
      </c>
      <c r="G115" s="9">
        <f>'[2]-Mn'!I33</f>
        <v>1.25950953449701</v>
      </c>
      <c r="H115" s="50">
        <f>'[2]-Mn'!K33</f>
        <v>7.2389549061395499E-5</v>
      </c>
      <c r="I115" s="9">
        <f>'[2]-Mn'!L33</f>
        <v>10.8984983765547</v>
      </c>
      <c r="J115" s="50">
        <f>'[2]-Mn'!N33</f>
        <v>8.4973231411133499E-4</v>
      </c>
      <c r="K115" s="9">
        <f>'[2]-Mn'!O33</f>
        <v>43.5198311088403</v>
      </c>
      <c r="L115" s="50">
        <f>'[2]-Mn'!Q33</f>
        <v>0</v>
      </c>
      <c r="M115" s="9">
        <f>'[2]-Mn'!R33</f>
        <v>0</v>
      </c>
      <c r="N115" s="50">
        <f>'[2]-Mn'!T33</f>
        <v>1.20468842007168E-2</v>
      </c>
      <c r="O115" s="9">
        <f>'[2]-Mn'!U33</f>
        <v>15.7611116451664</v>
      </c>
      <c r="P115" s="50">
        <f>'[2]-Mn'!W33</f>
        <v>0</v>
      </c>
      <c r="Q115" s="9">
        <f>'[2]-Mn'!X33</f>
        <v>0</v>
      </c>
      <c r="R115" s="50">
        <f>'[2]-Mn'!Z33</f>
        <v>2.4119965661679E-2</v>
      </c>
      <c r="S115" s="9">
        <f>'[2]-Mn'!AA33</f>
        <v>30.8726129763246</v>
      </c>
      <c r="T115" s="50">
        <f>'[2]-Mn'!AC33</f>
        <v>9.0664186233546194E-3</v>
      </c>
      <c r="U115" s="9">
        <f>'[2]-Mn'!AD33</f>
        <v>2.4432190058606098</v>
      </c>
      <c r="V115" s="50">
        <f>'[2]-Mn'!AF33</f>
        <v>1.2154714467163601E-4</v>
      </c>
      <c r="W115" s="34">
        <f>'[2]-Mn'!AG33</f>
        <v>20.581732199182898</v>
      </c>
    </row>
    <row r="116" spans="1:23">
      <c r="A116" s="26"/>
      <c r="B116" s="27">
        <f>'[2]-Mn'!C34</f>
        <v>0</v>
      </c>
      <c r="C116" s="8" t="str">
        <f>'[2]-Mn'!D34</f>
        <v>Q1</v>
      </c>
      <c r="D116" s="9">
        <f>'[2]-Mn'!E34</f>
        <v>0.57299999999999995</v>
      </c>
      <c r="E116" s="9">
        <f>'[2]-Mn'!F34</f>
        <v>37.263381082315476</v>
      </c>
      <c r="F116" s="50">
        <f>'[2]-Mn'!H34</f>
        <v>5.2621285431135026E-3</v>
      </c>
      <c r="G116" s="9">
        <f>'[2]-Mn'!I34</f>
        <v>8.2641609068434505</v>
      </c>
      <c r="H116" s="50">
        <f>'[2]-Mn'!K34</f>
        <v>1.7934796634798875E-4</v>
      </c>
      <c r="I116" s="9">
        <f>'[2]-Mn'!L34</f>
        <v>17.413909563873201</v>
      </c>
      <c r="J116" s="50">
        <f>'[2]-Mn'!N34</f>
        <v>1.4457582703205024E-3</v>
      </c>
      <c r="K116" s="9">
        <f>'[2]-Mn'!O34</f>
        <v>71.805457202651723</v>
      </c>
      <c r="L116" s="50">
        <f>'[2]-Mn'!Q34</f>
        <v>1.6551700509480675E-3</v>
      </c>
      <c r="M116" s="9">
        <f>'[2]-Mn'!R34</f>
        <v>10.490666193876919</v>
      </c>
      <c r="N116" s="50">
        <f>'[2]-Mn'!T34</f>
        <v>4.1051497432525424E-2</v>
      </c>
      <c r="O116" s="9">
        <f>'[2]-Mn'!U34</f>
        <v>62.172285559122749</v>
      </c>
      <c r="P116" s="50">
        <f>'[2]-Mn'!W34</f>
        <v>0</v>
      </c>
      <c r="Q116" s="9">
        <f>'[2]-Mn'!X34</f>
        <v>0</v>
      </c>
      <c r="R116" s="50">
        <f>'[2]-Mn'!Z34</f>
        <v>5.4484311518043352E-2</v>
      </c>
      <c r="S116" s="9">
        <f>'[2]-Mn'!AA34</f>
        <v>87.595706649598597</v>
      </c>
      <c r="T116" s="50">
        <f>'[2]-Mn'!AC34</f>
        <v>6.9446020246538759E-2</v>
      </c>
      <c r="U116" s="9">
        <f>'[2]-Mn'!AD34</f>
        <v>26.211701487783124</v>
      </c>
      <c r="V116" s="50">
        <f>'[2]-Mn'!AF34</f>
        <v>4.5823607779937273E-4</v>
      </c>
      <c r="W116" s="34">
        <f>'[2]-Mn'!AG34</f>
        <v>73.204922760716073</v>
      </c>
    </row>
    <row r="117" spans="1:23">
      <c r="A117" s="26"/>
      <c r="B117" s="27">
        <f>'[2]-Mn'!C35</f>
        <v>0</v>
      </c>
      <c r="C117" s="8" t="str">
        <f>'[2]-Mn'!D35</f>
        <v>Q2</v>
      </c>
      <c r="D117" s="9">
        <f>'[2]-Mn'!E35</f>
        <v>0.63674999999999993</v>
      </c>
      <c r="E117" s="9">
        <f>'[2]-Mn'!F35</f>
        <v>49.601561183249004</v>
      </c>
      <c r="F117" s="50">
        <f>'[2]-Mn'!H35</f>
        <v>1.200632209802955E-2</v>
      </c>
      <c r="G117" s="9">
        <f>'[2]-Mn'!I35</f>
        <v>19.629998784796001</v>
      </c>
      <c r="H117" s="50">
        <f>'[2]-Mn'!K35</f>
        <v>6.1984314851432749E-4</v>
      </c>
      <c r="I117" s="9">
        <f>'[2]-Mn'!L35</f>
        <v>65.544223047605854</v>
      </c>
      <c r="J117" s="50">
        <f>'[2]-Mn'!N35</f>
        <v>2.254085718088925E-3</v>
      </c>
      <c r="K117" s="9">
        <f>'[2]-Mn'!O35</f>
        <v>124.092449007155</v>
      </c>
      <c r="L117" s="50">
        <f>'[2]-Mn'!Q35</f>
        <v>5.3681797716984749E-3</v>
      </c>
      <c r="M117" s="9">
        <f>'[2]-Mn'!R35</f>
        <v>53.517614974717645</v>
      </c>
      <c r="N117" s="50">
        <f>'[2]-Mn'!T35</f>
        <v>7.8429935348659802E-2</v>
      </c>
      <c r="O117" s="9">
        <f>'[2]-Mn'!U35</f>
        <v>111.51114100108799</v>
      </c>
      <c r="P117" s="50">
        <f>'[2]-Mn'!W35</f>
        <v>4.2025925335285397E-5</v>
      </c>
      <c r="Q117" s="9">
        <f>'[2]-Mn'!X35</f>
        <v>3.5448121373474448</v>
      </c>
      <c r="R117" s="50">
        <f>'[2]-Mn'!Z35</f>
        <v>6.6440604833563649E-2</v>
      </c>
      <c r="S117" s="9">
        <f>'[2]-Mn'!AA35</f>
        <v>124.68856482122</v>
      </c>
      <c r="T117" s="50">
        <f>'[2]-Mn'!AC35</f>
        <v>0.23086170692219998</v>
      </c>
      <c r="U117" s="9">
        <f>'[2]-Mn'!AD35</f>
        <v>80.978716209756556</v>
      </c>
      <c r="V117" s="50">
        <f>'[2]-Mn'!AF35</f>
        <v>1.2784791226604399E-3</v>
      </c>
      <c r="W117" s="34">
        <f>'[2]-Mn'!AG35</f>
        <v>173.178104246553</v>
      </c>
    </row>
    <row r="118" spans="1:23">
      <c r="A118" s="26"/>
      <c r="B118" s="27">
        <f>'[2]-Mn'!C36</f>
        <v>0</v>
      </c>
      <c r="C118" s="8" t="str">
        <f>'[2]-Mn'!D36</f>
        <v>mean</v>
      </c>
      <c r="D118" s="9">
        <f>'[2]-Mn'!E36</f>
        <v>0.6792999999999999</v>
      </c>
      <c r="E118" s="9">
        <f>'[2]-Mn'!F36</f>
        <v>47.260531377498317</v>
      </c>
      <c r="F118" s="50">
        <f>'[2]-Mn'!H36</f>
        <v>1.1916023888232263E-2</v>
      </c>
      <c r="G118" s="9">
        <f>'[2]-Mn'!I36</f>
        <v>16.72172349944233</v>
      </c>
      <c r="H118" s="50">
        <f>'[2]-Mn'!K36</f>
        <v>4.4696301178614789E-4</v>
      </c>
      <c r="I118" s="9">
        <f>'[2]-Mn'!L36</f>
        <v>62.860933173917637</v>
      </c>
      <c r="J118" s="50">
        <f>'[2]-Mn'!N36</f>
        <v>2.5172052160719553E-3</v>
      </c>
      <c r="K118" s="9">
        <f>'[2]-Mn'!O36</f>
        <v>118.92209266572596</v>
      </c>
      <c r="L118" s="50">
        <f>'[2]-Mn'!Q36</f>
        <v>6.2479164755396156E-3</v>
      </c>
      <c r="M118" s="9">
        <f>'[2]-Mn'!R36</f>
        <v>32.935916417617911</v>
      </c>
      <c r="N118" s="50">
        <f>'[2]-Mn'!T36</f>
        <v>8.272496659959741E-2</v>
      </c>
      <c r="O118" s="9">
        <f>'[2]-Mn'!U36</f>
        <v>96.281534682042192</v>
      </c>
      <c r="P118" s="50">
        <f>'[2]-Mn'!W36</f>
        <v>2.8309210425807139E-5</v>
      </c>
      <c r="Q118" s="9">
        <f>'[2]-Mn'!X36</f>
        <v>2.2513874541910472</v>
      </c>
      <c r="R118" s="50">
        <f>'[2]-Mn'!Z36</f>
        <v>6.1177359146699792E-2</v>
      </c>
      <c r="S118" s="9">
        <f>'[2]-Mn'!AA36</f>
        <v>114.62251763761735</v>
      </c>
      <c r="T118" s="50">
        <f>'[2]-Mn'!AC36</f>
        <v>0.20314500259747598</v>
      </c>
      <c r="U118" s="9">
        <f>'[2]-Mn'!AD36</f>
        <v>63.484921565869442</v>
      </c>
      <c r="V118" s="50">
        <f>'[2]-Mn'!AF36</f>
        <v>1.0809297499853952E-3</v>
      </c>
      <c r="W118" s="34">
        <f>'[2]-Mn'!AG36</f>
        <v>164.82821709048355</v>
      </c>
    </row>
    <row r="119" spans="1:23">
      <c r="A119" s="26"/>
      <c r="B119" s="27">
        <f>'[2]-Mn'!C37</f>
        <v>0</v>
      </c>
      <c r="C119" s="8" t="str">
        <f>'[2]-Mn'!D37</f>
        <v>Q3</v>
      </c>
      <c r="D119" s="9">
        <f>'[2]-Mn'!E37</f>
        <v>0.71387500000000004</v>
      </c>
      <c r="E119" s="9">
        <f>'[2]-Mn'!F37</f>
        <v>55.441668544742029</v>
      </c>
      <c r="F119" s="50">
        <f>'[2]-Mn'!H37</f>
        <v>1.6604363550071E-2</v>
      </c>
      <c r="G119" s="9">
        <f>'[2]-Mn'!I37</f>
        <v>25.715575704578502</v>
      </c>
      <c r="H119" s="50">
        <f>'[2]-Mn'!K37</f>
        <v>6.3711242927724852E-4</v>
      </c>
      <c r="I119" s="9">
        <f>'[2]-Mn'!L37</f>
        <v>90.108990708298279</v>
      </c>
      <c r="J119" s="50">
        <f>'[2]-Mn'!N37</f>
        <v>3.3288835092879126E-3</v>
      </c>
      <c r="K119" s="9">
        <f>'[2]-Mn'!O37</f>
        <v>142.56216695666376</v>
      </c>
      <c r="L119" s="50">
        <f>'[2]-Mn'!Q37</f>
        <v>8.6992034959846431E-3</v>
      </c>
      <c r="M119" s="9">
        <f>'[2]-Mn'!R37</f>
        <v>53.789533220291801</v>
      </c>
      <c r="N119" s="50">
        <f>'[2]-Mn'!T37</f>
        <v>0.11676905926487</v>
      </c>
      <c r="O119" s="9">
        <f>'[2]-Mn'!U37</f>
        <v>140.01050455606901</v>
      </c>
      <c r="P119" s="50">
        <f>'[2]-Mn'!W37</f>
        <v>5.3873003218252356E-5</v>
      </c>
      <c r="Q119" s="9">
        <f>'[2]-Mn'!X37</f>
        <v>3.7850341375015422</v>
      </c>
      <c r="R119" s="50">
        <f>'[2]-Mn'!Z37</f>
        <v>6.9774124966147252E-2</v>
      </c>
      <c r="S119" s="9">
        <f>'[2]-Mn'!AA37</f>
        <v>146.25301541646849</v>
      </c>
      <c r="T119" s="50">
        <f>'[2]-Mn'!AC37</f>
        <v>0.29868821336706652</v>
      </c>
      <c r="U119" s="9">
        <f>'[2]-Mn'!AD37</f>
        <v>83.091317605114284</v>
      </c>
      <c r="V119" s="50">
        <f>'[2]-Mn'!AF37</f>
        <v>1.5798537603806877E-3</v>
      </c>
      <c r="W119" s="34">
        <f>'[2]-Mn'!AG37</f>
        <v>247.95287244934173</v>
      </c>
    </row>
    <row r="120" spans="1:23">
      <c r="A120" s="26"/>
      <c r="B120" s="27">
        <f>'[2]-Mn'!C38</f>
        <v>0</v>
      </c>
      <c r="C120" s="8" t="str">
        <f>'[2]-Mn'!D38</f>
        <v>MAX</v>
      </c>
      <c r="D120" s="9">
        <f>'[2]-Mn'!E38</f>
        <v>1.028</v>
      </c>
      <c r="E120" s="9">
        <f>'[2]-Mn'!F38</f>
        <v>67.218200620475699</v>
      </c>
      <c r="F120" s="50">
        <f>'[2]-Mn'!H38</f>
        <v>2.8660757056101601E-2</v>
      </c>
      <c r="G120" s="9">
        <f>'[2]-Mn'!I38</f>
        <v>30.136987465178901</v>
      </c>
      <c r="H120" s="50">
        <f>'[2]-Mn'!K38</f>
        <v>8.3037046111327395E-4</v>
      </c>
      <c r="I120" s="9">
        <f>'[2]-Mn'!L38</f>
        <v>163.04726852225701</v>
      </c>
      <c r="J120" s="50">
        <f>'[2]-Mn'!N38</f>
        <v>5.1100051075141598E-3</v>
      </c>
      <c r="K120" s="9">
        <f>'[2]-Mn'!O38</f>
        <v>268.46885003239498</v>
      </c>
      <c r="L120" s="50">
        <f>'[2]-Mn'!Q38</f>
        <v>2.1266101898290798E-2</v>
      </c>
      <c r="M120" s="9">
        <f>'[2]-Mn'!R38</f>
        <v>56.939271950810799</v>
      </c>
      <c r="N120" s="50">
        <f>'[2]-Mn'!T38</f>
        <v>0.14006754294254001</v>
      </c>
      <c r="O120" s="9">
        <f>'[2]-Mn'!U38</f>
        <v>160.44689711200701</v>
      </c>
      <c r="P120" s="50">
        <f>'[2]-Mn'!W38</f>
        <v>7.4531780640920905E-5</v>
      </c>
      <c r="Q120" s="9">
        <f>'[2]-Mn'!X38</f>
        <v>6.5563894033037604</v>
      </c>
      <c r="R120" s="50">
        <f>'[2]-Mn'!Z38</f>
        <v>9.1623956985989394E-2</v>
      </c>
      <c r="S120" s="9">
        <f>'[2]-Mn'!AA38</f>
        <v>190.11712323842499</v>
      </c>
      <c r="T120" s="50">
        <f>'[2]-Mn'!AC38</f>
        <v>0.37913723895277701</v>
      </c>
      <c r="U120" s="9">
        <f>'[2]-Mn'!AD38</f>
        <v>115.21000524462301</v>
      </c>
      <c r="V120" s="50">
        <f>'[2]-Mn'!AF38</f>
        <v>1.9991973810499302E-3</v>
      </c>
      <c r="W120" s="34">
        <f>'[2]-Mn'!AG38</f>
        <v>364.45625458726602</v>
      </c>
    </row>
    <row r="121" spans="1:23">
      <c r="A121" s="26"/>
      <c r="B121" s="27">
        <f>'[2]-Mn'!C39</f>
        <v>0</v>
      </c>
      <c r="C121" s="30" t="str">
        <f>'[2]-Mn'!D39</f>
        <v>MAX/min</v>
      </c>
      <c r="D121" s="30">
        <f>'[2]-Mn'!E39</f>
        <v>2.0117416829745598</v>
      </c>
      <c r="E121" s="30">
        <f>'[2]-Mn'!F39</f>
        <v>2.2773289593776642</v>
      </c>
      <c r="F121" s="30">
        <f>'[2]-Mn'!H39</f>
        <v>23.901445577524857</v>
      </c>
      <c r="G121" s="30">
        <f>'[2]-Mn'!I39</f>
        <v>23.92755802139618</v>
      </c>
      <c r="H121" s="30">
        <f>'[2]-Mn'!K39</f>
        <v>11.470861082571666</v>
      </c>
      <c r="I121" s="30">
        <f>'[2]-Mn'!L39</f>
        <v>14.960526018245874</v>
      </c>
      <c r="J121" s="30">
        <f>'[2]-Mn'!N39</f>
        <v>6.0136645654794156</v>
      </c>
      <c r="K121" s="30">
        <f>'[2]-Mn'!O39</f>
        <v>6.1688853837913946</v>
      </c>
      <c r="L121" s="30"/>
      <c r="M121" s="30"/>
      <c r="N121" s="30">
        <f>'[2]-Mn'!T39</f>
        <v>11.626868874045114</v>
      </c>
      <c r="O121" s="30">
        <f>'[2]-Mn'!U39</f>
        <v>10.179922630090161</v>
      </c>
      <c r="P121" s="30"/>
      <c r="Q121" s="30"/>
      <c r="R121" s="30">
        <f>'[2]-Mn'!Z39</f>
        <v>3.7986769248000418</v>
      </c>
      <c r="S121" s="30">
        <f>'[2]-Mn'!AA39</f>
        <v>6.1581157184272302</v>
      </c>
      <c r="T121" s="30">
        <f>'[2]-Mn'!AC39</f>
        <v>41.817751275695493</v>
      </c>
      <c r="U121" s="30">
        <f>'[2]-Mn'!AD39</f>
        <v>47.155005330371907</v>
      </c>
      <c r="V121" s="30">
        <f>'[2]-Mn'!AF39</f>
        <v>16.447917278935954</v>
      </c>
      <c r="W121" s="32">
        <f>'[2]-Mn'!AG39</f>
        <v>17.707754189986744</v>
      </c>
    </row>
    <row r="122" spans="1:23">
      <c r="A122" s="26"/>
      <c r="B122" s="27" t="str">
        <f>'[2]-Mn'!C40</f>
        <v>Nat</v>
      </c>
      <c r="C122" s="35" t="str">
        <f>'[2]-Mn'!D40</f>
        <v>min</v>
      </c>
      <c r="D122" s="36">
        <f>'[2]-Mn'!E40</f>
        <v>0.42499999999999999</v>
      </c>
      <c r="E122" s="36">
        <f>'[2]-Mn'!F40</f>
        <v>31.975957926371201</v>
      </c>
      <c r="F122" s="50">
        <f>'[2]-Mn'!H40</f>
        <v>1.4727254177240401E-3</v>
      </c>
      <c r="G122" s="36">
        <f>'[2]-Mn'!I40</f>
        <v>1.20541069253177</v>
      </c>
      <c r="H122" s="50">
        <f>'[2]-Mn'!K40</f>
        <v>1.3715860714225901E-4</v>
      </c>
      <c r="I122" s="36">
        <f>'[2]-Mn'!L40</f>
        <v>16.346217517403201</v>
      </c>
      <c r="J122" s="50">
        <f>'[2]-Mn'!N40</f>
        <v>1.8764201740150701E-3</v>
      </c>
      <c r="K122" s="36">
        <f>'[2]-Mn'!O40</f>
        <v>68.243437899841695</v>
      </c>
      <c r="L122" s="50">
        <f>'[2]-Mn'!Q40</f>
        <v>0</v>
      </c>
      <c r="M122" s="36">
        <f>'[2]-Mn'!R40</f>
        <v>0</v>
      </c>
      <c r="N122" s="50">
        <f>'[2]-Mn'!T40</f>
        <v>2.0203932717864099E-2</v>
      </c>
      <c r="O122" s="36">
        <f>'[2]-Mn'!U40</f>
        <v>15.912275762577501</v>
      </c>
      <c r="P122" s="50">
        <f>'[2]-Mn'!W40</f>
        <v>0</v>
      </c>
      <c r="Q122" s="36">
        <f>'[2]-Mn'!X40</f>
        <v>0</v>
      </c>
      <c r="R122" s="50">
        <f>'[2]-Mn'!Z40</f>
        <v>4.9310139392181297E-2</v>
      </c>
      <c r="S122" s="36">
        <f>'[2]-Mn'!AA40</f>
        <v>45.118474715698802</v>
      </c>
      <c r="T122" s="50">
        <f>'[2]-Mn'!AC40</f>
        <v>1.53824760750495E-2</v>
      </c>
      <c r="U122" s="36">
        <f>'[2]-Mn'!AD40</f>
        <v>3.2131505799494402</v>
      </c>
      <c r="V122" s="50">
        <f>'[2]-Mn'!AF40</f>
        <v>1.32393647331443E-4</v>
      </c>
      <c r="W122" s="38">
        <f>'[2]-Mn'!AG40</f>
        <v>22.812606319819299</v>
      </c>
    </row>
    <row r="123" spans="1:23">
      <c r="A123" s="26"/>
      <c r="B123" s="27">
        <f>'[2]-Mn'!C41</f>
        <v>0</v>
      </c>
      <c r="C123" s="35" t="str">
        <f>'[2]-Mn'!D41</f>
        <v>Q1</v>
      </c>
      <c r="D123" s="36">
        <f>'[2]-Mn'!E41</f>
        <v>0.51924999999999999</v>
      </c>
      <c r="E123" s="36">
        <f>'[2]-Mn'!F41</f>
        <v>34.673867666457298</v>
      </c>
      <c r="F123" s="50">
        <f>'[2]-Mn'!H41</f>
        <v>2.8798572632495198E-3</v>
      </c>
      <c r="G123" s="36">
        <f>'[2]-Mn'!I41</f>
        <v>5.2287472581260497</v>
      </c>
      <c r="H123" s="50">
        <f>'[2]-Mn'!K41</f>
        <v>2.8606559044826575E-4</v>
      </c>
      <c r="I123" s="36">
        <f>'[2]-Mn'!L41</f>
        <v>35.054301490202924</v>
      </c>
      <c r="J123" s="50">
        <f>'[2]-Mn'!N41</f>
        <v>2.1838143248395052E-3</v>
      </c>
      <c r="K123" s="36">
        <f>'[2]-Mn'!O41</f>
        <v>90.002399413974075</v>
      </c>
      <c r="L123" s="50">
        <f>'[2]-Mn'!Q41</f>
        <v>5.2051198601633724E-4</v>
      </c>
      <c r="M123" s="36">
        <f>'[2]-Mn'!R41</f>
        <v>3.8447084064026846</v>
      </c>
      <c r="N123" s="50">
        <f>'[2]-Mn'!T41</f>
        <v>4.1766329412254902E-2</v>
      </c>
      <c r="O123" s="36">
        <f>'[2]-Mn'!U41</f>
        <v>41.960187939854372</v>
      </c>
      <c r="P123" s="50">
        <f>'[2]-Mn'!W41</f>
        <v>0</v>
      </c>
      <c r="Q123" s="36">
        <f>'[2]-Mn'!X41</f>
        <v>0</v>
      </c>
      <c r="R123" s="50">
        <f>'[2]-Mn'!Z41</f>
        <v>5.7123337629970697E-2</v>
      </c>
      <c r="S123" s="36">
        <f>'[2]-Mn'!AA41</f>
        <v>65.183964996785747</v>
      </c>
      <c r="T123" s="50">
        <f>'[2]-Mn'!AC41</f>
        <v>5.2918918933714545E-2</v>
      </c>
      <c r="U123" s="36">
        <f>'[2]-Mn'!AD41</f>
        <v>17.375400338592499</v>
      </c>
      <c r="V123" s="50">
        <f>'[2]-Mn'!AF41</f>
        <v>2.6547702767882426E-4</v>
      </c>
      <c r="W123" s="38">
        <f>'[2]-Mn'!AG41</f>
        <v>46.424709390758828</v>
      </c>
    </row>
    <row r="124" spans="1:23">
      <c r="A124" s="26"/>
      <c r="B124" s="27">
        <f>'[2]-Mn'!C42</f>
        <v>0</v>
      </c>
      <c r="C124" s="35" t="str">
        <f>'[2]-Mn'!D42</f>
        <v>Q2</v>
      </c>
      <c r="D124" s="36">
        <f>'[2]-Mn'!E42</f>
        <v>0.56899999999999995</v>
      </c>
      <c r="E124" s="36">
        <f>'[2]-Mn'!F42</f>
        <v>44.179856360008749</v>
      </c>
      <c r="F124" s="50">
        <f>'[2]-Mn'!H42</f>
        <v>4.3146714575308352E-3</v>
      </c>
      <c r="G124" s="36">
        <f>'[2]-Mn'!I42</f>
        <v>12.29259344047658</v>
      </c>
      <c r="H124" s="50">
        <f>'[2]-Mn'!K42</f>
        <v>3.9009535531880652E-4</v>
      </c>
      <c r="I124" s="36">
        <f>'[2]-Mn'!L42</f>
        <v>48.492530886633645</v>
      </c>
      <c r="J124" s="50">
        <f>'[2]-Mn'!N42</f>
        <v>2.2924564845551998E-3</v>
      </c>
      <c r="K124" s="36">
        <f>'[2]-Mn'!O42</f>
        <v>115.9444675381925</v>
      </c>
      <c r="L124" s="50">
        <f>'[2]-Mn'!Q42</f>
        <v>4.3038243380206804E-3</v>
      </c>
      <c r="M124" s="36">
        <f>'[2]-Mn'!R42</f>
        <v>29.216768117428401</v>
      </c>
      <c r="N124" s="50">
        <f>'[2]-Mn'!T42</f>
        <v>5.8808890078915405E-2</v>
      </c>
      <c r="O124" s="36">
        <f>'[2]-Mn'!U42</f>
        <v>57.20887013209385</v>
      </c>
      <c r="P124" s="50">
        <f>'[2]-Mn'!W42</f>
        <v>1.4847456427520001E-5</v>
      </c>
      <c r="Q124" s="36">
        <f>'[2]-Mn'!X42</f>
        <v>0.99420450859384046</v>
      </c>
      <c r="R124" s="50">
        <f>'[2]-Mn'!Z42</f>
        <v>6.7407487528709994E-2</v>
      </c>
      <c r="S124" s="36">
        <f>'[2]-Mn'!AA42</f>
        <v>81.697330235480351</v>
      </c>
      <c r="T124" s="50">
        <f>'[2]-Mn'!AC42</f>
        <v>0.12309724449802883</v>
      </c>
      <c r="U124" s="36">
        <f>'[2]-Mn'!AD42</f>
        <v>43.156705691093549</v>
      </c>
      <c r="V124" s="50">
        <f>'[2]-Mn'!AF42</f>
        <v>8.321232190337995E-4</v>
      </c>
      <c r="W124" s="38">
        <f>'[2]-Mn'!AG42</f>
        <v>123.78809377381816</v>
      </c>
    </row>
    <row r="125" spans="1:23">
      <c r="A125" s="26"/>
      <c r="B125" s="27">
        <f>'[2]-Mn'!C43</f>
        <v>0</v>
      </c>
      <c r="C125" s="35" t="str">
        <f>'[2]-Mn'!D43</f>
        <v>mean</v>
      </c>
      <c r="D125" s="36">
        <f>'[2]-Mn'!E43</f>
        <v>0.56328571428571428</v>
      </c>
      <c r="E125" s="36">
        <f>'[2]-Mn'!F43</f>
        <v>44.353190864023077</v>
      </c>
      <c r="F125" s="50">
        <f>'[2]-Mn'!H43</f>
        <v>1.0535497236702818E-2</v>
      </c>
      <c r="G125" s="36">
        <f>'[2]-Mn'!I43</f>
        <v>23.135652894776022</v>
      </c>
      <c r="H125" s="50">
        <f>'[2]-Mn'!K43</f>
        <v>4.4520343834147431E-4</v>
      </c>
      <c r="I125" s="36">
        <f>'[2]-Mn'!L43</f>
        <v>73.739256008040599</v>
      </c>
      <c r="J125" s="50">
        <f>'[2]-Mn'!N43</f>
        <v>2.5451475826249988E-3</v>
      </c>
      <c r="K125" s="36">
        <f>'[2]-Mn'!O43</f>
        <v>117.23064644490476</v>
      </c>
      <c r="L125" s="50">
        <f>'[2]-Mn'!Q43</f>
        <v>4.7239912229453899E-3</v>
      </c>
      <c r="M125" s="36">
        <f>'[2]-Mn'!R43</f>
        <v>46.137509432636243</v>
      </c>
      <c r="N125" s="50">
        <f>'[2]-Mn'!T43</f>
        <v>6.0924621500299578E-2</v>
      </c>
      <c r="O125" s="36">
        <f>'[2]-Mn'!U43</f>
        <v>69.027533990637508</v>
      </c>
      <c r="P125" s="50">
        <f>'[2]-Mn'!W43</f>
        <v>2.5117830670661966E-5</v>
      </c>
      <c r="Q125" s="36">
        <f>'[2]-Mn'!X43</f>
        <v>1.9798593494723065</v>
      </c>
      <c r="R125" s="50">
        <f>'[2]-Mn'!Z43</f>
        <v>7.2039264930001748E-2</v>
      </c>
      <c r="S125" s="36">
        <f>'[2]-Mn'!AA43</f>
        <v>88.676499301074728</v>
      </c>
      <c r="T125" s="50">
        <f>'[2]-Mn'!AC43</f>
        <v>0.1534304440968218</v>
      </c>
      <c r="U125" s="36">
        <f>'[2]-Mn'!AD43</f>
        <v>53.239409729240002</v>
      </c>
      <c r="V125" s="50">
        <f>'[2]-Mn'!AF43</f>
        <v>1.2322030899129775E-3</v>
      </c>
      <c r="W125" s="38">
        <f>'[2]-Mn'!AG43</f>
        <v>225.69211522196406</v>
      </c>
    </row>
    <row r="126" spans="1:23">
      <c r="A126" s="26"/>
      <c r="B126" s="27">
        <f>'[2]-Mn'!C44</f>
        <v>0</v>
      </c>
      <c r="C126" s="35" t="str">
        <f>'[2]-Mn'!D44</f>
        <v>Q3</v>
      </c>
      <c r="D126" s="36">
        <f>'[2]-Mn'!E44</f>
        <v>0.61299999999999999</v>
      </c>
      <c r="E126" s="36">
        <f>'[2]-Mn'!F44</f>
        <v>50.94012852564795</v>
      </c>
      <c r="F126" s="50">
        <f>'[2]-Mn'!H44</f>
        <v>7.0499551782337924E-3</v>
      </c>
      <c r="G126" s="36">
        <f>'[2]-Mn'!I44</f>
        <v>25.376081032421077</v>
      </c>
      <c r="H126" s="50">
        <f>'[2]-Mn'!K44</f>
        <v>6.2712170706372724E-4</v>
      </c>
      <c r="I126" s="36">
        <f>'[2]-Mn'!L44</f>
        <v>82.360195845668272</v>
      </c>
      <c r="J126" s="50">
        <f>'[2]-Mn'!N44</f>
        <v>3.0377765970027752E-3</v>
      </c>
      <c r="K126" s="36">
        <f>'[2]-Mn'!O44</f>
        <v>134.7161013109905</v>
      </c>
      <c r="L126" s="50">
        <f>'[2]-Mn'!Q44</f>
        <v>7.8144647888960979E-3</v>
      </c>
      <c r="M126" s="36">
        <f>'[2]-Mn'!R44</f>
        <v>67.837754984892626</v>
      </c>
      <c r="N126" s="50">
        <f>'[2]-Mn'!T44</f>
        <v>6.7948728628026922E-2</v>
      </c>
      <c r="O126" s="36">
        <f>'[2]-Mn'!U44</f>
        <v>106.3072211948565</v>
      </c>
      <c r="P126" s="50">
        <f>'[2]-Mn'!W44</f>
        <v>3.8037213274786925E-5</v>
      </c>
      <c r="Q126" s="36">
        <f>'[2]-Mn'!X44</f>
        <v>3.0457435801697876</v>
      </c>
      <c r="R126" s="50">
        <f>'[2]-Mn'!Z44</f>
        <v>8.1247281482883099E-2</v>
      </c>
      <c r="S126" s="36">
        <f>'[2]-Mn'!AA44</f>
        <v>109.55624592102025</v>
      </c>
      <c r="T126" s="50">
        <f>'[2]-Mn'!AC44</f>
        <v>0.22553151710909</v>
      </c>
      <c r="U126" s="36">
        <f>'[2]-Mn'!AD44</f>
        <v>84.226971070357848</v>
      </c>
      <c r="V126" s="50">
        <f>'[2]-Mn'!AF44</f>
        <v>1.89219676830304E-3</v>
      </c>
      <c r="W126" s="38">
        <f>'[2]-Mn'!AG44</f>
        <v>364.71656699697525</v>
      </c>
    </row>
    <row r="127" spans="1:23">
      <c r="A127" s="26"/>
      <c r="B127" s="27">
        <f>'[2]-Mn'!C45</f>
        <v>0</v>
      </c>
      <c r="C127" s="35" t="str">
        <f>'[2]-Mn'!D45</f>
        <v>MAX</v>
      </c>
      <c r="D127" s="36">
        <f>'[2]-Mn'!E45</f>
        <v>0.71499999999999997</v>
      </c>
      <c r="E127" s="36">
        <f>'[2]-Mn'!F45</f>
        <v>63.456513624486703</v>
      </c>
      <c r="F127" s="50">
        <f>'[2]-Mn'!H45</f>
        <v>6.6188974757906596E-2</v>
      </c>
      <c r="G127" s="36">
        <f>'[2]-Mn'!I45</f>
        <v>128.53796481326299</v>
      </c>
      <c r="H127" s="50">
        <f>'[2]-Mn'!K45</f>
        <v>8.4396853073545901E-4</v>
      </c>
      <c r="I127" s="36">
        <f>'[2]-Mn'!L45</f>
        <v>225.956284619212</v>
      </c>
      <c r="J127" s="50">
        <f>'[2]-Mn'!N45</f>
        <v>3.8639138464074598E-3</v>
      </c>
      <c r="K127" s="36">
        <f>'[2]-Mn'!O45</f>
        <v>204.59389745060599</v>
      </c>
      <c r="L127" s="50">
        <f>'[2]-Mn'!Q45</f>
        <v>1.28237866633107E-2</v>
      </c>
      <c r="M127" s="36">
        <f>'[2]-Mn'!R45</f>
        <v>160.11716086122499</v>
      </c>
      <c r="N127" s="50">
        <f>'[2]-Mn'!T45</f>
        <v>0.126270188190623</v>
      </c>
      <c r="O127" s="36">
        <f>'[2]-Mn'!U45</f>
        <v>133.94756024183101</v>
      </c>
      <c r="P127" s="50">
        <f>'[2]-Mn'!W45</f>
        <v>1.2473203258392101E-4</v>
      </c>
      <c r="Q127" s="36">
        <f>'[2]-Mn'!X45</f>
        <v>10.3652786257967</v>
      </c>
      <c r="R127" s="50">
        <f>'[2]-Mn'!Z45</f>
        <v>0.122511226716604</v>
      </c>
      <c r="S127" s="36">
        <f>'[2]-Mn'!AA45</f>
        <v>169.23203142457399</v>
      </c>
      <c r="T127" s="50">
        <f>'[2]-Mn'!AC45</f>
        <v>0.39833784270464601</v>
      </c>
      <c r="U127" s="36">
        <f>'[2]-Mn'!AD45</f>
        <v>138.396061546651</v>
      </c>
      <c r="V127" s="50">
        <f>'[2]-Mn'!AF45</f>
        <v>4.7090140441031396E-3</v>
      </c>
      <c r="W127" s="38">
        <f>'[2]-Mn'!AG45</f>
        <v>664.68912655459405</v>
      </c>
    </row>
    <row r="128" spans="1:23">
      <c r="A128" s="39"/>
      <c r="B128" s="27">
        <f>'[2]-Mn'!C46</f>
        <v>0</v>
      </c>
      <c r="C128" s="30" t="str">
        <f>'[2]-Mn'!D46</f>
        <v>MAX/min</v>
      </c>
      <c r="D128" s="30">
        <f>'[2]-Mn'!E46</f>
        <v>1.6823529411764706</v>
      </c>
      <c r="E128" s="30">
        <f>'[2]-Mn'!F46</f>
        <v>1.9845070402770597</v>
      </c>
      <c r="F128" s="30">
        <f>'[2]-Mn'!H46</f>
        <v>44.943187617550251</v>
      </c>
      <c r="G128" s="30">
        <f>'[2]-Mn'!I46</f>
        <v>106.6341667695761</v>
      </c>
      <c r="H128" s="30">
        <f>'[2]-Mn'!K46</f>
        <v>6.1532305432360257</v>
      </c>
      <c r="I128" s="30">
        <f>'[2]-Mn'!L46</f>
        <v>13.82315415652856</v>
      </c>
      <c r="J128" s="30">
        <f>'[2]-Mn'!N46</f>
        <v>2.0591943637760246</v>
      </c>
      <c r="K128" s="30">
        <f>'[2]-Mn'!O46</f>
        <v>2.9980010349255952</v>
      </c>
      <c r="L128" s="30"/>
      <c r="M128" s="30"/>
      <c r="N128" s="30">
        <f>'[2]-Mn'!T46</f>
        <v>6.2497826514229216</v>
      </c>
      <c r="O128" s="30">
        <f>'[2]-Mn'!U46</f>
        <v>8.4178757482854181</v>
      </c>
      <c r="P128" s="30"/>
      <c r="Q128" s="30"/>
      <c r="R128" s="30">
        <f>'[2]-Mn'!Z46</f>
        <v>2.4845037598094803</v>
      </c>
      <c r="S128" s="30">
        <f>'[2]-Mn'!AA46</f>
        <v>3.750836713584432</v>
      </c>
      <c r="T128" s="30">
        <f>'[2]-Mn'!AC46</f>
        <v>25.895560686146826</v>
      </c>
      <c r="U128" s="30">
        <f>'[2]-Mn'!AD46</f>
        <v>43.071763399531903</v>
      </c>
      <c r="V128" s="30">
        <f>'[2]-Mn'!AF46</f>
        <v>35.568277927371263</v>
      </c>
      <c r="W128" s="32">
        <f>'[2]-Mn'!AG46</f>
        <v>29.13692180700636</v>
      </c>
    </row>
    <row r="129" spans="1:23">
      <c r="A129" s="20" t="s">
        <v>8544</v>
      </c>
      <c r="B129" s="21" t="str">
        <f>'[2]-N'!C26</f>
        <v>overall</v>
      </c>
      <c r="C129" s="22" t="str">
        <f>'[2]-N'!D26</f>
        <v>min</v>
      </c>
      <c r="D129" s="23">
        <f>'[2]-N'!E26</f>
        <v>0.34125</v>
      </c>
      <c r="E129" s="46">
        <f>'[2]-N'!F26</f>
        <v>25.035082795397098</v>
      </c>
      <c r="F129" s="47">
        <f>'[2]-N'!H26</f>
        <v>1.6733960135951301E-2</v>
      </c>
      <c r="G129" s="23">
        <f>'[2]-N'!I26</f>
        <v>29.4148969151519</v>
      </c>
      <c r="H129" s="47">
        <f>'[2]-N'!K26</f>
        <v>9.1445981606578603E-5</v>
      </c>
      <c r="I129" s="23">
        <f>'[2]-N'!L26</f>
        <v>9.8332419286891408</v>
      </c>
      <c r="J129" s="47">
        <f>'[2]-N'!N26</f>
        <v>3.5462877095691599E-4</v>
      </c>
      <c r="K129" s="23">
        <f>'[2]-N'!O26</f>
        <v>23.874782596508101</v>
      </c>
      <c r="L129" s="48">
        <f>'[2]-N'!Q26</f>
        <v>1.51976790445699E-3</v>
      </c>
      <c r="M129" s="23">
        <f>'[2]-N'!R26</f>
        <v>15.6580026704034</v>
      </c>
      <c r="N129" s="48">
        <f>'[2]-N'!T26</f>
        <v>9.3513566606843092E-3</v>
      </c>
      <c r="O129" s="23">
        <f>'[2]-N'!U26</f>
        <v>18.0352001473446</v>
      </c>
      <c r="P129" s="48">
        <f>'[2]-N'!W26</f>
        <v>1.5357937504704701E-4</v>
      </c>
      <c r="Q129" s="23">
        <f>'[2]-N'!X26</f>
        <v>10.612586356369601</v>
      </c>
      <c r="R129" s="48">
        <f>'[2]-N'!Z26</f>
        <v>1.3978461027319601E-2</v>
      </c>
      <c r="S129" s="23">
        <f>'[2]-N'!AA26</f>
        <v>31.900550718545801</v>
      </c>
      <c r="T129" s="48">
        <f>'[2]-N'!AC26</f>
        <v>4.97847689639071E-2</v>
      </c>
      <c r="U129" s="23">
        <f>'[2]-N'!AD26</f>
        <v>24.006216645391099</v>
      </c>
      <c r="V129" s="48">
        <f>'[2]-N'!AF26</f>
        <v>1.04374362480917E-4</v>
      </c>
      <c r="W129" s="25">
        <f>'[2]-N'!AG26</f>
        <v>19.445351166802698</v>
      </c>
    </row>
    <row r="130" spans="1:23">
      <c r="A130" s="26"/>
      <c r="B130" s="27">
        <f>'[2]-N'!C27</f>
        <v>0</v>
      </c>
      <c r="C130" s="1" t="str">
        <f>'[2]-N'!D27</f>
        <v>Q1</v>
      </c>
      <c r="D130" s="10">
        <f>'[2]-N'!E27</f>
        <v>0.42925000000000002</v>
      </c>
      <c r="E130" s="30">
        <f>'[2]-N'!F27</f>
        <v>29.707807707315151</v>
      </c>
      <c r="F130" s="50">
        <f>'[2]-N'!H27</f>
        <v>3.3322647592845381E-2</v>
      </c>
      <c r="G130" s="10">
        <f>'[2]-N'!I27</f>
        <v>56.043224521913729</v>
      </c>
      <c r="H130" s="50">
        <f>'[2]-N'!K27</f>
        <v>2.2320052602084375E-4</v>
      </c>
      <c r="I130" s="10">
        <f>'[2]-N'!L27</f>
        <v>22.022259873029874</v>
      </c>
      <c r="J130" s="50">
        <f>'[2]-N'!N27</f>
        <v>9.8594280259116113E-4</v>
      </c>
      <c r="K130" s="10">
        <f>'[2]-N'!O27</f>
        <v>46.272975413844073</v>
      </c>
      <c r="L130" s="45">
        <f>'[2]-N'!Q27</f>
        <v>6.1746418876580502E-3</v>
      </c>
      <c r="M130" s="10">
        <f>'[2]-N'!R27</f>
        <v>37.796859171788199</v>
      </c>
      <c r="N130" s="45">
        <f>'[2]-N'!T27</f>
        <v>4.3306199363068301E-2</v>
      </c>
      <c r="O130" s="10">
        <f>'[2]-N'!U27</f>
        <v>48.370245301156423</v>
      </c>
      <c r="P130" s="45">
        <f>'[2]-N'!W27</f>
        <v>4.8038824076043296E-4</v>
      </c>
      <c r="Q130" s="10">
        <f>'[2]-N'!X27</f>
        <v>33.412203799616819</v>
      </c>
      <c r="R130" s="45">
        <f>'[2]-N'!Z27</f>
        <v>4.1082521674036296E-2</v>
      </c>
      <c r="S130" s="10">
        <f>'[2]-N'!AA27</f>
        <v>60.011423162663547</v>
      </c>
      <c r="T130" s="45">
        <f>'[2]-N'!AC27</f>
        <v>0.18951531865280125</v>
      </c>
      <c r="U130" s="10">
        <f>'[2]-N'!AD27</f>
        <v>56.792273985455026</v>
      </c>
      <c r="V130" s="45">
        <f>'[2]-N'!AF27</f>
        <v>2.6860557887671251E-4</v>
      </c>
      <c r="W130" s="29">
        <f>'[2]-N'!AG27</f>
        <v>38.4020922515774</v>
      </c>
    </row>
    <row r="131" spans="1:23">
      <c r="A131" s="26"/>
      <c r="B131" s="27">
        <f>'[2]-N'!C28</f>
        <v>0</v>
      </c>
      <c r="C131" s="1" t="str">
        <f>'[2]-N'!D28</f>
        <v>Q2</v>
      </c>
      <c r="D131" s="10">
        <f>'[2]-N'!E28</f>
        <v>0.44687500000000002</v>
      </c>
      <c r="E131" s="30">
        <f>'[2]-N'!F28</f>
        <v>30.836376837671949</v>
      </c>
      <c r="F131" s="50">
        <f>'[2]-N'!H28</f>
        <v>4.3286475535485397E-2</v>
      </c>
      <c r="G131" s="10">
        <f>'[2]-N'!I28</f>
        <v>68.609415090191703</v>
      </c>
      <c r="H131" s="50">
        <f>'[2]-N'!K28</f>
        <v>2.7180162411219347E-4</v>
      </c>
      <c r="I131" s="10">
        <f>'[2]-N'!L28</f>
        <v>38.101656938049004</v>
      </c>
      <c r="J131" s="50">
        <f>'[2]-N'!N28</f>
        <v>1.3663042756254799E-3</v>
      </c>
      <c r="K131" s="10">
        <f>'[2]-N'!O28</f>
        <v>61.259446637893397</v>
      </c>
      <c r="L131" s="45">
        <f>'[2]-N'!Q28</f>
        <v>1.0364857254662671E-2</v>
      </c>
      <c r="M131" s="10">
        <f>'[2]-N'!R28</f>
        <v>64.37177449135271</v>
      </c>
      <c r="N131" s="45">
        <f>'[2]-N'!T28</f>
        <v>6.2493253974939003E-2</v>
      </c>
      <c r="O131" s="10">
        <f>'[2]-N'!U28</f>
        <v>57.446467394902797</v>
      </c>
      <c r="P131" s="45">
        <f>'[2]-N'!W28</f>
        <v>5.6895571542444799E-4</v>
      </c>
      <c r="Q131" s="10">
        <f>'[2]-N'!X28</f>
        <v>50.527819782501602</v>
      </c>
      <c r="R131" s="45">
        <f>'[2]-N'!Z28</f>
        <v>4.9899501800084997E-2</v>
      </c>
      <c r="S131" s="10">
        <f>'[2]-N'!AA28</f>
        <v>78.349388616357444</v>
      </c>
      <c r="T131" s="45">
        <f>'[2]-N'!AC28</f>
        <v>0.23843049682173001</v>
      </c>
      <c r="U131" s="10">
        <f>'[2]-N'!AD28</f>
        <v>66.514084823995447</v>
      </c>
      <c r="V131" s="45">
        <f>'[2]-N'!AF28</f>
        <v>3.1223748901537202E-4</v>
      </c>
      <c r="W131" s="29">
        <f>'[2]-N'!AG28</f>
        <v>53.149755585718999</v>
      </c>
    </row>
    <row r="132" spans="1:23">
      <c r="A132" s="26"/>
      <c r="B132" s="27">
        <f>'[2]-N'!C29</f>
        <v>0</v>
      </c>
      <c r="C132" s="1" t="str">
        <f>'[2]-N'!D29</f>
        <v>mean</v>
      </c>
      <c r="D132" s="10">
        <f>'[2]-N'!E29</f>
        <v>0.44926041666666672</v>
      </c>
      <c r="E132" s="30">
        <f>'[2]-N'!F29</f>
        <v>33.562653839268258</v>
      </c>
      <c r="F132" s="50">
        <f>'[2]-N'!H29</f>
        <v>4.58290378033612E-2</v>
      </c>
      <c r="G132" s="10">
        <f>'[2]-N'!I29</f>
        <v>95.711755789632932</v>
      </c>
      <c r="H132" s="50">
        <f>'[2]-N'!K29</f>
        <v>2.666597780303341E-4</v>
      </c>
      <c r="I132" s="10">
        <f>'[2]-N'!L29</f>
        <v>39.808628142241339</v>
      </c>
      <c r="J132" s="50">
        <f>'[2]-N'!N29</f>
        <v>1.3334205695462445E-3</v>
      </c>
      <c r="K132" s="10">
        <f>'[2]-N'!O29</f>
        <v>61.857881827947175</v>
      </c>
      <c r="L132" s="45">
        <f>'[2]-N'!Q29</f>
        <v>1.0682906594957421E-2</v>
      </c>
      <c r="M132" s="10">
        <f>'[2]-N'!R29</f>
        <v>89.124810613582042</v>
      </c>
      <c r="N132" s="45">
        <f>'[2]-N'!T29</f>
        <v>5.5195225325030801E-2</v>
      </c>
      <c r="O132" s="10">
        <f>'[2]-N'!U29</f>
        <v>61.926981480384903</v>
      </c>
      <c r="P132" s="45">
        <f>'[2]-N'!W29</f>
        <v>7.0277970134384157E-4</v>
      </c>
      <c r="Q132" s="10">
        <f>'[2]-N'!X29</f>
        <v>55.59746684624843</v>
      </c>
      <c r="R132" s="45">
        <f>'[2]-N'!Z29</f>
        <v>5.997376019990202E-2</v>
      </c>
      <c r="S132" s="10">
        <f>'[2]-N'!AA29</f>
        <v>80.929219769237676</v>
      </c>
      <c r="T132" s="45">
        <f>'[2]-N'!AC29</f>
        <v>0.22908710678761812</v>
      </c>
      <c r="U132" s="10">
        <f>'[2]-N'!AD29</f>
        <v>74.696500046994345</v>
      </c>
      <c r="V132" s="45">
        <f>'[2]-N'!AF29</f>
        <v>3.1006317350400111E-4</v>
      </c>
      <c r="W132" s="29">
        <f>'[2]-N'!AG29</f>
        <v>51.251205390276517</v>
      </c>
    </row>
    <row r="133" spans="1:23">
      <c r="A133" s="26"/>
      <c r="B133" s="27">
        <f>'[2]-N'!C30</f>
        <v>0</v>
      </c>
      <c r="C133" s="1" t="str">
        <f>'[2]-N'!D30</f>
        <v>Q3</v>
      </c>
      <c r="D133" s="10">
        <f>'[2]-N'!E30</f>
        <v>0.4820625</v>
      </c>
      <c r="E133" s="30">
        <f>'[2]-N'!F30</f>
        <v>36.463445091531028</v>
      </c>
      <c r="F133" s="50">
        <f>'[2]-N'!H30</f>
        <v>5.7155261398649924E-2</v>
      </c>
      <c r="G133" s="10">
        <f>'[2]-N'!I30</f>
        <v>89.758099719527763</v>
      </c>
      <c r="H133" s="50">
        <f>'[2]-N'!K30</f>
        <v>3.1147412074175926E-4</v>
      </c>
      <c r="I133" s="10">
        <f>'[2]-N'!L30</f>
        <v>53.152005121112474</v>
      </c>
      <c r="J133" s="50">
        <f>'[2]-N'!N30</f>
        <v>1.5732993717173477E-3</v>
      </c>
      <c r="K133" s="10">
        <f>'[2]-N'!O30</f>
        <v>70.051983364455353</v>
      </c>
      <c r="L133" s="45">
        <f>'[2]-N'!Q30</f>
        <v>1.48448003100978E-2</v>
      </c>
      <c r="M133" s="10">
        <f>'[2]-N'!R30</f>
        <v>124.01648374184374</v>
      </c>
      <c r="N133" s="45">
        <f>'[2]-N'!T30</f>
        <v>6.531548354763092E-2</v>
      </c>
      <c r="O133" s="10">
        <f>'[2]-N'!U30</f>
        <v>78.423739814030952</v>
      </c>
      <c r="P133" s="45">
        <f>'[2]-N'!W30</f>
        <v>9.1293758710365893E-4</v>
      </c>
      <c r="Q133" s="10">
        <f>'[2]-N'!X30</f>
        <v>75.452412007785767</v>
      </c>
      <c r="R133" s="45">
        <f>'[2]-N'!Z30</f>
        <v>7.8871931958806984E-2</v>
      </c>
      <c r="S133" s="10">
        <f>'[2]-N'!AA30</f>
        <v>96.694037439834119</v>
      </c>
      <c r="T133" s="45">
        <f>'[2]-N'!AC30</f>
        <v>0.25967611299737253</v>
      </c>
      <c r="U133" s="10">
        <f>'[2]-N'!AD30</f>
        <v>89.177655738124827</v>
      </c>
      <c r="V133" s="45">
        <f>'[2]-N'!AF30</f>
        <v>3.5713130685303474E-4</v>
      </c>
      <c r="W133" s="29">
        <f>'[2]-N'!AG30</f>
        <v>62.058560230909023</v>
      </c>
    </row>
    <row r="134" spans="1:23">
      <c r="A134" s="26"/>
      <c r="B134" s="27">
        <f>'[2]-N'!C31</f>
        <v>0</v>
      </c>
      <c r="C134" s="1" t="str">
        <f>'[2]-N'!D31</f>
        <v>MAX</v>
      </c>
      <c r="D134" s="10">
        <f>'[2]-N'!E31</f>
        <v>0.52975000000000005</v>
      </c>
      <c r="E134" s="30">
        <f>'[2]-N'!F31</f>
        <v>58.641284061216901</v>
      </c>
      <c r="F134" s="50">
        <f>'[2]-N'!H31</f>
        <v>8.6240796822001906E-2</v>
      </c>
      <c r="G134" s="10">
        <f>'[2]-N'!I31</f>
        <v>305.63889783576201</v>
      </c>
      <c r="H134" s="50">
        <f>'[2]-N'!K31</f>
        <v>3.7565604384519298E-4</v>
      </c>
      <c r="I134" s="10">
        <f>'[2]-N'!L31</f>
        <v>78.573189510391003</v>
      </c>
      <c r="J134" s="50">
        <f>'[2]-N'!N31</f>
        <v>2.1608383030686002E-3</v>
      </c>
      <c r="K134" s="10">
        <f>'[2]-N'!O31</f>
        <v>134.146084495053</v>
      </c>
      <c r="L134" s="45">
        <f>'[2]-N'!Q31</f>
        <v>2.0299776336981899E-2</v>
      </c>
      <c r="M134" s="10">
        <f>'[2]-N'!R31</f>
        <v>303.79101451863897</v>
      </c>
      <c r="N134" s="45">
        <f>'[2]-N'!T31</f>
        <v>8.5518945233084995E-2</v>
      </c>
      <c r="O134" s="10">
        <f>'[2]-N'!U31</f>
        <v>106.880210326626</v>
      </c>
      <c r="P134" s="45">
        <f>'[2]-N'!W31</f>
        <v>1.4020421165161E-3</v>
      </c>
      <c r="Q134" s="10">
        <f>'[2]-N'!X31</f>
        <v>103.94683507212299</v>
      </c>
      <c r="R134" s="45">
        <f>'[2]-N'!Z31</f>
        <v>0.12530037625287899</v>
      </c>
      <c r="S134" s="10">
        <f>'[2]-N'!AA31</f>
        <v>156.77326404791799</v>
      </c>
      <c r="T134" s="45">
        <f>'[2]-N'!AC31</f>
        <v>0.34197427783670997</v>
      </c>
      <c r="U134" s="10">
        <f>'[2]-N'!AD31</f>
        <v>135.41230192843</v>
      </c>
      <c r="V134" s="45">
        <f>'[2]-N'!AF31</f>
        <v>5.2122425524466301E-4</v>
      </c>
      <c r="W134" s="29">
        <f>'[2]-N'!AG31</f>
        <v>78.155335730399202</v>
      </c>
    </row>
    <row r="135" spans="1:23">
      <c r="A135" s="26"/>
      <c r="B135" s="27">
        <f>'[2]-N'!C32</f>
        <v>0</v>
      </c>
      <c r="C135" s="30" t="str">
        <f>'[2]-N'!D32</f>
        <v>MAX/min</v>
      </c>
      <c r="D135" s="30">
        <f>'[2]-N'!E32</f>
        <v>1.5523809523809526</v>
      </c>
      <c r="E135" s="30">
        <f>'[2]-N'!F32</f>
        <v>2.3423642949564591</v>
      </c>
      <c r="F135" s="30">
        <f>'[2]-N'!H32</f>
        <v>5.1536394327079735</v>
      </c>
      <c r="G135" s="30">
        <f>'[2]-N'!I32</f>
        <v>10.390615976570853</v>
      </c>
      <c r="H135" s="30">
        <f>'[2]-N'!K32</f>
        <v>4.1079557269268614</v>
      </c>
      <c r="I135" s="30">
        <f>'[2]-N'!L32</f>
        <v>7.9905681239417561</v>
      </c>
      <c r="J135" s="30">
        <f>'[2]-N'!N32</f>
        <v>6.0932402558254966</v>
      </c>
      <c r="K135" s="30">
        <f>'[2]-N'!O32</f>
        <v>5.618735331004566</v>
      </c>
      <c r="L135" s="30">
        <f>'[2]-N'!Q32</f>
        <v>13.357155574511864</v>
      </c>
      <c r="M135" s="30">
        <f>'[2]-N'!R32</f>
        <v>19.401645338384167</v>
      </c>
      <c r="N135" s="30">
        <f>'[2]-N'!T32</f>
        <v>9.1450843269223494</v>
      </c>
      <c r="O135" s="30">
        <f>'[2]-N'!U32</f>
        <v>5.9262003999640909</v>
      </c>
      <c r="P135" s="30">
        <f>'[2]-N'!W32</f>
        <v>9.1291041918005131</v>
      </c>
      <c r="Q135" s="30">
        <f>'[2]-N'!X32</f>
        <v>9.7946750755752223</v>
      </c>
      <c r="R135" s="30">
        <f>'[2]-N'!Z32</f>
        <v>8.9638176912316077</v>
      </c>
      <c r="S135" s="30">
        <f>'[2]-N'!AA32</f>
        <v>4.914437541568077</v>
      </c>
      <c r="T135" s="30">
        <f>'[2]-N'!AC32</f>
        <v>6.8690542299118444</v>
      </c>
      <c r="U135" s="30">
        <f>'[2]-N'!AD32</f>
        <v>5.6407181493310192</v>
      </c>
      <c r="V135" s="30">
        <f>'[2]-N'!AF32</f>
        <v>4.993795821650739</v>
      </c>
      <c r="W135" s="32">
        <f>'[2]-N'!AG32</f>
        <v>4.0192298436773299</v>
      </c>
    </row>
    <row r="136" spans="1:23">
      <c r="A136" s="26"/>
      <c r="B136" s="27" t="str">
        <f>'[2]-N'!C33</f>
        <v>Lab</v>
      </c>
      <c r="C136" s="8" t="str">
        <f>'[2]-N'!D33</f>
        <v>min</v>
      </c>
      <c r="D136" s="9">
        <f>'[2]-N'!E33</f>
        <v>0.379</v>
      </c>
      <c r="E136" s="9">
        <f>'[2]-N'!F33</f>
        <v>25.169675090252699</v>
      </c>
      <c r="F136" s="50">
        <f>'[2]-N'!H33</f>
        <v>1.6733960135951301E-2</v>
      </c>
      <c r="G136" s="9">
        <f>'[2]-N'!I33</f>
        <v>29.4148969151519</v>
      </c>
      <c r="H136" s="50">
        <f>'[2]-N'!K33</f>
        <v>9.1445981606578603E-5</v>
      </c>
      <c r="I136" s="9">
        <f>'[2]-N'!L33</f>
        <v>9.8332419286891408</v>
      </c>
      <c r="J136" s="50">
        <f>'[2]-N'!N33</f>
        <v>3.5462877095691599E-4</v>
      </c>
      <c r="K136" s="9">
        <f>'[2]-N'!O33</f>
        <v>23.874782596508101</v>
      </c>
      <c r="L136" s="50">
        <f>'[2]-N'!Q33</f>
        <v>1.51976790445699E-3</v>
      </c>
      <c r="M136" s="9">
        <f>'[2]-N'!R33</f>
        <v>15.6580026704034</v>
      </c>
      <c r="N136" s="50">
        <f>'[2]-N'!T33</f>
        <v>9.3513566606843092E-3</v>
      </c>
      <c r="O136" s="9">
        <f>'[2]-N'!U33</f>
        <v>18.0352001473446</v>
      </c>
      <c r="P136" s="50">
        <f>'[2]-N'!W33</f>
        <v>3.9731863767773301E-4</v>
      </c>
      <c r="Q136" s="9">
        <f>'[2]-N'!X33</f>
        <v>34.942796773847803</v>
      </c>
      <c r="R136" s="50">
        <f>'[2]-N'!Z33</f>
        <v>1.3978461027319601E-2</v>
      </c>
      <c r="S136" s="9">
        <f>'[2]-N'!AA33</f>
        <v>36.477347273246103</v>
      </c>
      <c r="T136" s="50">
        <f>'[2]-N'!AC33</f>
        <v>4.97847689639071E-2</v>
      </c>
      <c r="U136" s="9">
        <f>'[2]-N'!AD33</f>
        <v>24.006216645391099</v>
      </c>
      <c r="V136" s="50">
        <f>'[2]-N'!AF33</f>
        <v>1.04374362480917E-4</v>
      </c>
      <c r="W136" s="34">
        <f>'[2]-N'!AG33</f>
        <v>19.445351166802698</v>
      </c>
    </row>
    <row r="137" spans="1:23">
      <c r="A137" s="26"/>
      <c r="B137" s="27">
        <f>'[2]-N'!C34</f>
        <v>0</v>
      </c>
      <c r="C137" s="8" t="str">
        <f>'[2]-N'!D34</f>
        <v>Q1</v>
      </c>
      <c r="D137" s="9">
        <f>'[2]-N'!E34</f>
        <v>0.43775000000000003</v>
      </c>
      <c r="E137" s="9">
        <f>'[2]-N'!F34</f>
        <v>29.855973982969502</v>
      </c>
      <c r="F137" s="50">
        <f>'[2]-N'!H34</f>
        <v>3.1782520842346923E-2</v>
      </c>
      <c r="G137" s="9">
        <f>'[2]-N'!I34</f>
        <v>46.414930038998904</v>
      </c>
      <c r="H137" s="50">
        <f>'[2]-N'!K34</f>
        <v>2.314328769994425E-4</v>
      </c>
      <c r="I137" s="9">
        <f>'[2]-N'!L34</f>
        <v>19.622608091694552</v>
      </c>
      <c r="J137" s="50">
        <f>'[2]-N'!N34</f>
        <v>1.190701444855865E-3</v>
      </c>
      <c r="K137" s="9">
        <f>'[2]-N'!O34</f>
        <v>51.067916217380926</v>
      </c>
      <c r="L137" s="50">
        <f>'[2]-N'!Q34</f>
        <v>6.9646259274578955E-3</v>
      </c>
      <c r="M137" s="9">
        <f>'[2]-N'!R34</f>
        <v>37.036972449316806</v>
      </c>
      <c r="N137" s="50">
        <f>'[2]-N'!T34</f>
        <v>4.0047807714959201E-2</v>
      </c>
      <c r="O137" s="9">
        <f>'[2]-N'!U34</f>
        <v>49.825503958624424</v>
      </c>
      <c r="P137" s="50">
        <f>'[2]-N'!W34</f>
        <v>5.847791539368045E-4</v>
      </c>
      <c r="Q137" s="9">
        <f>'[2]-N'!X34</f>
        <v>57.362515655698026</v>
      </c>
      <c r="R137" s="50">
        <f>'[2]-N'!Z34</f>
        <v>3.5271701663606103E-2</v>
      </c>
      <c r="S137" s="9">
        <f>'[2]-N'!AA34</f>
        <v>59.275305689469526</v>
      </c>
      <c r="T137" s="50">
        <f>'[2]-N'!AC34</f>
        <v>0.184919609077772</v>
      </c>
      <c r="U137" s="9">
        <f>'[2]-N'!AD34</f>
        <v>55.733238845015698</v>
      </c>
      <c r="V137" s="50">
        <f>'[2]-N'!AF34</f>
        <v>3.0055572322866276E-4</v>
      </c>
      <c r="W137" s="34">
        <f>'[2]-N'!AG34</f>
        <v>35.900295829414304</v>
      </c>
    </row>
    <row r="138" spans="1:23">
      <c r="A138" s="26"/>
      <c r="B138" s="27">
        <f>'[2]-N'!C35</f>
        <v>0</v>
      </c>
      <c r="C138" s="8" t="str">
        <f>'[2]-N'!D35</f>
        <v>Q2</v>
      </c>
      <c r="D138" s="9">
        <f>'[2]-N'!E35</f>
        <v>0.45887499999999998</v>
      </c>
      <c r="E138" s="9">
        <f>'[2]-N'!F35</f>
        <v>30.835752871571302</v>
      </c>
      <c r="F138" s="50">
        <f>'[2]-N'!H35</f>
        <v>3.5073137065803402E-2</v>
      </c>
      <c r="G138" s="9">
        <f>'[2]-N'!I35</f>
        <v>65.462242792429947</v>
      </c>
      <c r="H138" s="50">
        <f>'[2]-N'!K35</f>
        <v>2.7192537354891046E-4</v>
      </c>
      <c r="I138" s="9">
        <f>'[2]-N'!L35</f>
        <v>39.853747028028252</v>
      </c>
      <c r="J138" s="50">
        <f>'[2]-N'!N35</f>
        <v>1.42617496017325E-3</v>
      </c>
      <c r="K138" s="9">
        <f>'[2]-N'!O35</f>
        <v>67.57532069413395</v>
      </c>
      <c r="L138" s="50">
        <f>'[2]-N'!Q35</f>
        <v>1.0960690606744899E-2</v>
      </c>
      <c r="M138" s="9">
        <f>'[2]-N'!R35</f>
        <v>69.020270280647907</v>
      </c>
      <c r="N138" s="50">
        <f>'[2]-N'!T35</f>
        <v>6.3045004659690346E-2</v>
      </c>
      <c r="O138" s="9">
        <f>'[2]-N'!U35</f>
        <v>64.450353081754955</v>
      </c>
      <c r="P138" s="50">
        <f>'[2]-N'!W35</f>
        <v>8.364644566146675E-4</v>
      </c>
      <c r="Q138" s="9">
        <f>'[2]-N'!X35</f>
        <v>64.931253595133697</v>
      </c>
      <c r="R138" s="50">
        <f>'[2]-N'!Z35</f>
        <v>4.3801878090384848E-2</v>
      </c>
      <c r="S138" s="9">
        <f>'[2]-N'!AA35</f>
        <v>79.592765808427004</v>
      </c>
      <c r="T138" s="50">
        <f>'[2]-N'!AC35</f>
        <v>0.22936543160769052</v>
      </c>
      <c r="U138" s="9">
        <f>'[2]-N'!AD35</f>
        <v>62.565325871131151</v>
      </c>
      <c r="V138" s="50">
        <f>'[2]-N'!AF35</f>
        <v>3.1940129362551645E-4</v>
      </c>
      <c r="W138" s="34">
        <f>'[2]-N'!AG35</f>
        <v>58.702409701545903</v>
      </c>
    </row>
    <row r="139" spans="1:23">
      <c r="A139" s="26"/>
      <c r="B139" s="27">
        <f>'[2]-N'!C36</f>
        <v>0</v>
      </c>
      <c r="C139" s="8" t="str">
        <f>'[2]-N'!D36</f>
        <v>mean</v>
      </c>
      <c r="D139" s="9">
        <f>'[2]-N'!E36</f>
        <v>0.46122500000000005</v>
      </c>
      <c r="E139" s="9">
        <f>'[2]-N'!F36</f>
        <v>31.799354883424172</v>
      </c>
      <c r="F139" s="50">
        <f>'[2]-N'!H36</f>
        <v>4.4070011116173355E-2</v>
      </c>
      <c r="G139" s="9">
        <f>'[2]-N'!I36</f>
        <v>61.589448875209676</v>
      </c>
      <c r="H139" s="50">
        <f>'[2]-N'!K36</f>
        <v>2.7195859413306066E-4</v>
      </c>
      <c r="I139" s="9">
        <f>'[2]-N'!L36</f>
        <v>38.369773038840421</v>
      </c>
      <c r="J139" s="50">
        <f>'[2]-N'!N36</f>
        <v>1.3514299055782009E-3</v>
      </c>
      <c r="K139" s="9">
        <f>'[2]-N'!O36</f>
        <v>63.997676101002448</v>
      </c>
      <c r="L139" s="50">
        <f>'[2]-N'!Q36</f>
        <v>1.0874349370920074E-2</v>
      </c>
      <c r="M139" s="9">
        <f>'[2]-N'!R36</f>
        <v>67.127561653345623</v>
      </c>
      <c r="N139" s="50">
        <f>'[2]-N'!T36</f>
        <v>5.3784352941188641E-2</v>
      </c>
      <c r="O139" s="9">
        <f>'[2]-N'!U36</f>
        <v>62.380947906430528</v>
      </c>
      <c r="P139" s="50">
        <f>'[2]-N'!W36</f>
        <v>8.1211852646145713E-4</v>
      </c>
      <c r="Q139" s="9">
        <f>'[2]-N'!X36</f>
        <v>68.192941739110665</v>
      </c>
      <c r="R139" s="50">
        <f>'[2]-N'!Z36</f>
        <v>4.7317852860423955E-2</v>
      </c>
      <c r="S139" s="9">
        <f>'[2]-N'!AA36</f>
        <v>84.739124843048216</v>
      </c>
      <c r="T139" s="50">
        <f>'[2]-N'!AC36</f>
        <v>0.21960173974105102</v>
      </c>
      <c r="U139" s="9">
        <f>'[2]-N'!AD36</f>
        <v>69.101926727704523</v>
      </c>
      <c r="V139" s="50">
        <f>'[2]-N'!AF36</f>
        <v>3.1235249529469069E-4</v>
      </c>
      <c r="W139" s="34">
        <f>'[2]-N'!AG36</f>
        <v>48.3924503211055</v>
      </c>
    </row>
    <row r="140" spans="1:23">
      <c r="A140" s="26"/>
      <c r="B140" s="27">
        <f>'[2]-N'!C37</f>
        <v>0</v>
      </c>
      <c r="C140" s="8" t="str">
        <f>'[2]-N'!D37</f>
        <v>Q3</v>
      </c>
      <c r="D140" s="9">
        <f>'[2]-N'!E37</f>
        <v>0.48512500000000003</v>
      </c>
      <c r="E140" s="9">
        <f>'[2]-N'!F37</f>
        <v>31.948960740866749</v>
      </c>
      <c r="F140" s="50">
        <f>'[2]-N'!H37</f>
        <v>5.8285360225270172E-2</v>
      </c>
      <c r="G140" s="9">
        <f>'[2]-N'!I37</f>
        <v>77.0460244668146</v>
      </c>
      <c r="H140" s="50">
        <f>'[2]-N'!K37</f>
        <v>3.3270787881505676E-4</v>
      </c>
      <c r="I140" s="9">
        <f>'[2]-N'!L37</f>
        <v>49.176278707871923</v>
      </c>
      <c r="J140" s="50">
        <f>'[2]-N'!N37</f>
        <v>1.63480657412624E-3</v>
      </c>
      <c r="K140" s="9">
        <f>'[2]-N'!O37</f>
        <v>76.635380375471527</v>
      </c>
      <c r="L140" s="50">
        <f>'[2]-N'!Q37</f>
        <v>1.4463409526058599E-2</v>
      </c>
      <c r="M140" s="9">
        <f>'[2]-N'!R37</f>
        <v>84.129141134611586</v>
      </c>
      <c r="N140" s="50">
        <f>'[2]-N'!T37</f>
        <v>6.6985454832230507E-2</v>
      </c>
      <c r="O140" s="9">
        <f>'[2]-N'!U37</f>
        <v>80.843057819646702</v>
      </c>
      <c r="P140" s="50">
        <f>'[2]-N'!W37</f>
        <v>1.0124176400225318E-3</v>
      </c>
      <c r="Q140" s="9">
        <f>'[2]-N'!X37</f>
        <v>80.29524965932373</v>
      </c>
      <c r="R140" s="50">
        <f>'[2]-N'!Z37</f>
        <v>5.8193886392799224E-2</v>
      </c>
      <c r="S140" s="9">
        <f>'[2]-N'!AA37</f>
        <v>101.32114993573386</v>
      </c>
      <c r="T140" s="50">
        <f>'[2]-N'!AC37</f>
        <v>0.26004325125540501</v>
      </c>
      <c r="U140" s="9">
        <f>'[2]-N'!AD37</f>
        <v>91.872235969581951</v>
      </c>
      <c r="V140" s="50">
        <f>'[2]-N'!AF37</f>
        <v>3.5508709658267575E-4</v>
      </c>
      <c r="W140" s="34">
        <f>'[2]-N'!AG37</f>
        <v>60.375305268558151</v>
      </c>
    </row>
    <row r="141" spans="1:23">
      <c r="A141" s="26"/>
      <c r="B141" s="27">
        <f>'[2]-N'!C38</f>
        <v>0</v>
      </c>
      <c r="C141" s="8" t="str">
        <f>'[2]-N'!D38</f>
        <v>MAX</v>
      </c>
      <c r="D141" s="9">
        <f>'[2]-N'!E38</f>
        <v>0.52975000000000005</v>
      </c>
      <c r="E141" s="9">
        <f>'[2]-N'!F38</f>
        <v>44.30273886682</v>
      </c>
      <c r="F141" s="50">
        <f>'[2]-N'!H38</f>
        <v>7.4427254572791299E-2</v>
      </c>
      <c r="G141" s="9">
        <f>'[2]-N'!I38</f>
        <v>88.070492838339206</v>
      </c>
      <c r="H141" s="50">
        <f>'[2]-N'!K38</f>
        <v>3.7565604384519298E-4</v>
      </c>
      <c r="I141" s="9">
        <f>'[2]-N'!L38</f>
        <v>78.573189510391003</v>
      </c>
      <c r="J141" s="50">
        <f>'[2]-N'!N38</f>
        <v>2.0509642149191599E-3</v>
      </c>
      <c r="K141" s="9">
        <f>'[2]-N'!O38</f>
        <v>91.005654198794005</v>
      </c>
      <c r="L141" s="50">
        <f>'[2]-N'!Q38</f>
        <v>2.0193290751256199E-2</v>
      </c>
      <c r="M141" s="9">
        <f>'[2]-N'!R38</f>
        <v>159.90338503508301</v>
      </c>
      <c r="N141" s="50">
        <f>'[2]-N'!T38</f>
        <v>8.5105566822902504E-2</v>
      </c>
      <c r="O141" s="9">
        <f>'[2]-N'!U38</f>
        <v>98.613867051139195</v>
      </c>
      <c r="P141" s="50">
        <f>'[2]-N'!W38</f>
        <v>1.1304292369314899E-3</v>
      </c>
      <c r="Q141" s="9">
        <f>'[2]-N'!X38</f>
        <v>103.94683507212299</v>
      </c>
      <c r="R141" s="50">
        <f>'[2]-N'!Z38</f>
        <v>8.4152047449287004E-2</v>
      </c>
      <c r="S141" s="9">
        <f>'[2]-N'!AA38</f>
        <v>156.77326404791799</v>
      </c>
      <c r="T141" s="50">
        <f>'[2]-N'!AC38</f>
        <v>0.34197427783670997</v>
      </c>
      <c r="U141" s="9">
        <f>'[2]-N'!AD38</f>
        <v>105.39766364481299</v>
      </c>
      <c r="V141" s="50">
        <f>'[2]-N'!AF38</f>
        <v>3.86720624327414E-4</v>
      </c>
      <c r="W141" s="34">
        <f>'[2]-N'!AG38</f>
        <v>64.869356422200596</v>
      </c>
    </row>
    <row r="142" spans="1:23">
      <c r="A142" s="26"/>
      <c r="B142" s="27">
        <f>'[2]-N'!C39</f>
        <v>0</v>
      </c>
      <c r="C142" s="30" t="str">
        <f>'[2]-N'!D39</f>
        <v>MAX/min</v>
      </c>
      <c r="D142" s="30">
        <f>'[2]-N'!E39</f>
        <v>1.3977572559366755</v>
      </c>
      <c r="E142" s="30">
        <f>'[2]-N'!F39</f>
        <v>1.7601633198664866</v>
      </c>
      <c r="F142" s="30">
        <f>'[2]-N'!H39</f>
        <v>4.4476772962361437</v>
      </c>
      <c r="G142" s="30">
        <f>'[2]-N'!I39</f>
        <v>2.9940779018325654</v>
      </c>
      <c r="H142" s="30">
        <f>'[2]-N'!K39</f>
        <v>4.1079557269268614</v>
      </c>
      <c r="I142" s="30">
        <f>'[2]-N'!L39</f>
        <v>7.9905681239417561</v>
      </c>
      <c r="J142" s="30">
        <f>'[2]-N'!N39</f>
        <v>5.7834117897003132</v>
      </c>
      <c r="K142" s="30">
        <f>'[2]-N'!O39</f>
        <v>3.8117898594856476</v>
      </c>
      <c r="L142" s="30">
        <f>'[2]-N'!Q39</f>
        <v>13.287088569271518</v>
      </c>
      <c r="M142" s="30">
        <f>'[2]-N'!R39</f>
        <v>10.212246632026114</v>
      </c>
      <c r="N142" s="30">
        <f>'[2]-N'!T39</f>
        <v>9.1008791463071717</v>
      </c>
      <c r="O142" s="30">
        <f>'[2]-N'!U39</f>
        <v>5.467855429686403</v>
      </c>
      <c r="P142" s="30">
        <f>'[2]-N'!W39</f>
        <v>2.8451452555527643</v>
      </c>
      <c r="Q142" s="30">
        <f>'[2]-N'!X39</f>
        <v>2.9747714742146742</v>
      </c>
      <c r="R142" s="30">
        <f>'[2]-N'!Z39</f>
        <v>6.0201224787778616</v>
      </c>
      <c r="S142" s="30">
        <f>'[2]-N'!AA39</f>
        <v>4.2978252468183609</v>
      </c>
      <c r="T142" s="30">
        <f>'[2]-N'!AC39</f>
        <v>6.8690542299118444</v>
      </c>
      <c r="U142" s="30">
        <f>'[2]-N'!AD39</f>
        <v>4.3904320785611199</v>
      </c>
      <c r="V142" s="30">
        <f>'[2]-N'!AF39</f>
        <v>3.7051304088024395</v>
      </c>
      <c r="W142" s="32">
        <f>'[2]-N'!AG39</f>
        <v>3.3359827686190733</v>
      </c>
    </row>
    <row r="143" spans="1:23">
      <c r="A143" s="26"/>
      <c r="B143" s="27" t="str">
        <f>'[2]-N'!C40</f>
        <v>Nat</v>
      </c>
      <c r="C143" s="35" t="str">
        <f>'[2]-N'!D40</f>
        <v>min</v>
      </c>
      <c r="D143" s="36">
        <f>'[2]-N'!E40</f>
        <v>0.34125</v>
      </c>
      <c r="E143" s="36">
        <f>'[2]-N'!F40</f>
        <v>25.035082795397098</v>
      </c>
      <c r="F143" s="50">
        <f>'[2]-N'!H40</f>
        <v>2.36828114123292E-2</v>
      </c>
      <c r="G143" s="36">
        <f>'[2]-N'!I40</f>
        <v>33.473678119396801</v>
      </c>
      <c r="H143" s="50">
        <f>'[2]-N'!K40</f>
        <v>1.5935381775364899E-4</v>
      </c>
      <c r="I143" s="36">
        <f>'[2]-N'!L40</f>
        <v>15.991099324444299</v>
      </c>
      <c r="J143" s="50">
        <f>'[2]-N'!N40</f>
        <v>9.4232605004861505E-4</v>
      </c>
      <c r="K143" s="36">
        <f>'[2]-N'!O40</f>
        <v>39.305251629589399</v>
      </c>
      <c r="L143" s="50">
        <f>'[2]-N'!Q40</f>
        <v>3.1779675364275199E-3</v>
      </c>
      <c r="M143" s="36">
        <f>'[2]-N'!R40</f>
        <v>22.490015569656101</v>
      </c>
      <c r="N143" s="50">
        <f>'[2]-N'!T40</f>
        <v>2.51539777635581E-2</v>
      </c>
      <c r="O143" s="36">
        <f>'[2]-N'!U40</f>
        <v>23.351131739814601</v>
      </c>
      <c r="P143" s="50">
        <f>'[2]-N'!W40</f>
        <v>1.5357937504704701E-4</v>
      </c>
      <c r="Q143" s="36">
        <f>'[2]-N'!X40</f>
        <v>10.612586356369601</v>
      </c>
      <c r="R143" s="50">
        <f>'[2]-N'!Z40</f>
        <v>3.3062877924296803E-2</v>
      </c>
      <c r="S143" s="36">
        <f>'[2]-N'!AA40</f>
        <v>31.900550718545801</v>
      </c>
      <c r="T143" s="50">
        <f>'[2]-N'!AC40</f>
        <v>0.16095289296541099</v>
      </c>
      <c r="U143" s="36">
        <f>'[2]-N'!AD40</f>
        <v>40.662068874501998</v>
      </c>
      <c r="V143" s="50">
        <f>'[2]-N'!AF40</f>
        <v>2.0405539466192101E-4</v>
      </c>
      <c r="W143" s="38">
        <f>'[2]-N'!AG40</f>
        <v>34.577544892430602</v>
      </c>
    </row>
    <row r="144" spans="1:23">
      <c r="A144" s="26"/>
      <c r="B144" s="27">
        <f>'[2]-N'!C41</f>
        <v>0</v>
      </c>
      <c r="C144" s="35" t="str">
        <f>'[2]-N'!D41</f>
        <v>Q1</v>
      </c>
      <c r="D144" s="36">
        <f>'[2]-N'!E41</f>
        <v>0.42825000000000002</v>
      </c>
      <c r="E144" s="36">
        <f>'[2]-N'!F41</f>
        <v>29.5958311545943</v>
      </c>
      <c r="F144" s="50">
        <f>'[2]-N'!H41</f>
        <v>3.7645191626595097E-2</v>
      </c>
      <c r="G144" s="36">
        <f>'[2]-N'!I41</f>
        <v>59.019810900469501</v>
      </c>
      <c r="H144" s="50">
        <f>'[2]-N'!K41</f>
        <v>2.2329284790623325E-4</v>
      </c>
      <c r="I144" s="36">
        <f>'[2]-N'!L41</f>
        <v>27.435533743068923</v>
      </c>
      <c r="J144" s="50">
        <f>'[2]-N'!N41</f>
        <v>9.7991226079663591E-4</v>
      </c>
      <c r="K144" s="36">
        <f>'[2]-N'!O41</f>
        <v>46.752993713554403</v>
      </c>
      <c r="L144" s="50">
        <f>'[2]-N'!Q41</f>
        <v>5.83347178828947E-3</v>
      </c>
      <c r="M144" s="36">
        <f>'[2]-N'!R41</f>
        <v>40.445560605905797</v>
      </c>
      <c r="N144" s="50">
        <f>'[2]-N'!T41</f>
        <v>4.8659636512168876E-2</v>
      </c>
      <c r="O144" s="36">
        <f>'[2]-N'!U41</f>
        <v>46.505010868200849</v>
      </c>
      <c r="P144" s="50">
        <f>'[2]-N'!W41</f>
        <v>4.6621675393178103E-4</v>
      </c>
      <c r="Q144" s="36">
        <f>'[2]-N'!X41</f>
        <v>24.142756458119798</v>
      </c>
      <c r="R144" s="50">
        <f>'[2]-N'!Z41</f>
        <v>4.3388149030628924E-2</v>
      </c>
      <c r="S144" s="36">
        <f>'[2]-N'!AA41</f>
        <v>60.410691824334194</v>
      </c>
      <c r="T144" s="50">
        <f>'[2]-N'!AC41</f>
        <v>0.19796459502114699</v>
      </c>
      <c r="U144" s="36">
        <f>'[2]-N'!AD41</f>
        <v>57.782759236737746</v>
      </c>
      <c r="V144" s="50">
        <f>'[2]-N'!AF41</f>
        <v>2.5638467345636301E-4</v>
      </c>
      <c r="W144" s="38">
        <f>'[2]-N'!AG41</f>
        <v>40.7097296980197</v>
      </c>
    </row>
    <row r="145" spans="1:23">
      <c r="A145" s="26"/>
      <c r="B145" s="27">
        <f>'[2]-N'!C42</f>
        <v>0</v>
      </c>
      <c r="C145" s="35" t="str">
        <f>'[2]-N'!D42</f>
        <v>Q2</v>
      </c>
      <c r="D145" s="36">
        <f>'[2]-N'!E42</f>
        <v>0.44237499999999996</v>
      </c>
      <c r="E145" s="36">
        <f>'[2]-N'!F42</f>
        <v>31.80815220797345</v>
      </c>
      <c r="F145" s="50">
        <f>'[2]-N'!H42</f>
        <v>4.4454512891130948E-2</v>
      </c>
      <c r="G145" s="36">
        <f>'[2]-N'!I42</f>
        <v>77.888262883068947</v>
      </c>
      <c r="H145" s="50">
        <f>'[2]-N'!K42</f>
        <v>2.6906856075826146E-4</v>
      </c>
      <c r="I145" s="36">
        <f>'[2]-N'!L42</f>
        <v>38.101656938049004</v>
      </c>
      <c r="J145" s="50">
        <f>'[2]-N'!N42</f>
        <v>1.2594898544059799E-3</v>
      </c>
      <c r="K145" s="36">
        <f>'[2]-N'!O42</f>
        <v>53.267614782995651</v>
      </c>
      <c r="L145" s="50">
        <f>'[2]-N'!Q42</f>
        <v>8.342427584687475E-3</v>
      </c>
      <c r="M145" s="36">
        <f>'[2]-N'!R42</f>
        <v>83.405212856834353</v>
      </c>
      <c r="N145" s="50">
        <f>'[2]-N'!T42</f>
        <v>5.79138019998909E-2</v>
      </c>
      <c r="O145" s="36">
        <f>'[2]-N'!U42</f>
        <v>56.812518460739454</v>
      </c>
      <c r="P145" s="50">
        <f>'[2]-N'!W42</f>
        <v>5.3628899721751755E-4</v>
      </c>
      <c r="Q145" s="36">
        <f>'[2]-N'!X42</f>
        <v>35.032064108007347</v>
      </c>
      <c r="R145" s="50">
        <f>'[2]-N'!Z42</f>
        <v>5.4750013034189554E-2</v>
      </c>
      <c r="S145" s="36">
        <f>'[2]-N'!AA42</f>
        <v>75.014479031882047</v>
      </c>
      <c r="T145" s="50">
        <f>'[2]-N'!AC42</f>
        <v>0.247165738244435</v>
      </c>
      <c r="U145" s="36">
        <f>'[2]-N'!AD42</f>
        <v>71.482667107837557</v>
      </c>
      <c r="V145" s="50">
        <f>'[2]-N'!AF42</f>
        <v>2.8690957687873002E-4</v>
      </c>
      <c r="W145" s="38">
        <f>'[2]-N'!AG42</f>
        <v>53.149755585718999</v>
      </c>
    </row>
    <row r="146" spans="1:23">
      <c r="A146" s="26"/>
      <c r="B146" s="27">
        <f>'[2]-N'!C43</f>
        <v>0</v>
      </c>
      <c r="C146" s="35" t="str">
        <f>'[2]-N'!D43</f>
        <v>mean</v>
      </c>
      <c r="D146" s="36">
        <f>'[2]-N'!E43</f>
        <v>0.44071428571428573</v>
      </c>
      <c r="E146" s="36">
        <f>'[2]-N'!F43</f>
        <v>34.822153093442616</v>
      </c>
      <c r="F146" s="50">
        <f>'[2]-N'!H43</f>
        <v>4.708548543706681E-2</v>
      </c>
      <c r="G146" s="36">
        <f>'[2]-N'!I43</f>
        <v>120.08483215707807</v>
      </c>
      <c r="H146" s="50">
        <f>'[2]-N'!K43</f>
        <v>2.6287490938552941E-4</v>
      </c>
      <c r="I146" s="36">
        <f>'[2]-N'!L43</f>
        <v>40.836381787527714</v>
      </c>
      <c r="J146" s="50">
        <f>'[2]-N'!N43</f>
        <v>1.3205567580948472E-3</v>
      </c>
      <c r="K146" s="36">
        <f>'[2]-N'!O43</f>
        <v>60.329457347193411</v>
      </c>
      <c r="L146" s="50">
        <f>'[2]-N'!Q43</f>
        <v>1.0546161754984096E-2</v>
      </c>
      <c r="M146" s="36">
        <f>'[2]-N'!R43</f>
        <v>104.83713129946523</v>
      </c>
      <c r="N146" s="50">
        <f>'[2]-N'!T43</f>
        <v>5.6202991313489527E-2</v>
      </c>
      <c r="O146" s="36">
        <f>'[2]-N'!U43</f>
        <v>61.602719747495158</v>
      </c>
      <c r="P146" s="50">
        <f>'[2]-N'!W43</f>
        <v>6.2468054054554492E-4</v>
      </c>
      <c r="Q146" s="36">
        <f>'[2]-N'!X43</f>
        <v>46.600699065632519</v>
      </c>
      <c r="R146" s="50">
        <f>'[2]-N'!Z43</f>
        <v>6.9013694013814908E-2</v>
      </c>
      <c r="S146" s="36">
        <f>'[2]-N'!AA43</f>
        <v>78.207859002230151</v>
      </c>
      <c r="T146" s="50">
        <f>'[2]-N'!AC43</f>
        <v>0.23586236896373741</v>
      </c>
      <c r="U146" s="36">
        <f>'[2]-N'!AD43</f>
        <v>78.692623846487081</v>
      </c>
      <c r="V146" s="50">
        <f>'[2]-N'!AF43</f>
        <v>3.0842794365350848E-4</v>
      </c>
      <c r="W146" s="38">
        <f>'[2]-N'!AG43</f>
        <v>53.293173296827227</v>
      </c>
    </row>
    <row r="147" spans="1:23">
      <c r="A147" s="26"/>
      <c r="B147" s="27">
        <f>'[2]-N'!C44</f>
        <v>0</v>
      </c>
      <c r="C147" s="35" t="str">
        <f>'[2]-N'!D44</f>
        <v>Q3</v>
      </c>
      <c r="D147" s="36">
        <f>'[2]-N'!E44</f>
        <v>0.47368750000000004</v>
      </c>
      <c r="E147" s="36">
        <f>'[2]-N'!F44</f>
        <v>36.625880915046672</v>
      </c>
      <c r="F147" s="50">
        <f>'[2]-N'!H44</f>
        <v>5.3837245022790303E-2</v>
      </c>
      <c r="G147" s="36">
        <f>'[2]-N'!I44</f>
        <v>167.23884871516574</v>
      </c>
      <c r="H147" s="50">
        <f>'[2]-N'!K44</f>
        <v>2.9591345421962201E-4</v>
      </c>
      <c r="I147" s="36">
        <f>'[2]-N'!L44</f>
        <v>54.501689471343425</v>
      </c>
      <c r="J147" s="50">
        <f>'[2]-N'!N44</f>
        <v>1.5392363913562476E-3</v>
      </c>
      <c r="K147" s="36">
        <f>'[2]-N'!O44</f>
        <v>68.185293721495896</v>
      </c>
      <c r="L147" s="50">
        <f>'[2]-N'!Q44</f>
        <v>1.5359165106726176E-2</v>
      </c>
      <c r="M147" s="36">
        <f>'[2]-N'!R44</f>
        <v>137.14297903238375</v>
      </c>
      <c r="N147" s="50">
        <f>'[2]-N'!T44</f>
        <v>6.4257434709178052E-2</v>
      </c>
      <c r="O147" s="36">
        <f>'[2]-N'!U44</f>
        <v>77.128597437148926</v>
      </c>
      <c r="P147" s="50">
        <f>'[2]-N'!W44</f>
        <v>7.4384658937476594E-4</v>
      </c>
      <c r="Q147" s="36">
        <f>'[2]-N'!X44</f>
        <v>64.271786871833669</v>
      </c>
      <c r="R147" s="50">
        <f>'[2]-N'!Z44</f>
        <v>8.5493993837918295E-2</v>
      </c>
      <c r="S147" s="36">
        <f>'[2]-N'!AA44</f>
        <v>96.044133223419422</v>
      </c>
      <c r="T147" s="50">
        <f>'[2]-N'!AC44</f>
        <v>0.25658584875075674</v>
      </c>
      <c r="U147" s="36">
        <f>'[2]-N'!AD44</f>
        <v>84.893894811933677</v>
      </c>
      <c r="V147" s="50">
        <f>'[2]-N'!AF44</f>
        <v>3.555233264876285E-4</v>
      </c>
      <c r="W147" s="38">
        <f>'[2]-N'!AG44</f>
        <v>63.301399948112874</v>
      </c>
    </row>
    <row r="148" spans="1:23">
      <c r="A148" s="26"/>
      <c r="B148" s="27">
        <f>'[2]-N'!C45</f>
        <v>0</v>
      </c>
      <c r="C148" s="35" t="str">
        <f>'[2]-N'!D45</f>
        <v>MAX</v>
      </c>
      <c r="D148" s="36">
        <f>'[2]-N'!E45</f>
        <v>0.48925000000000002</v>
      </c>
      <c r="E148" s="36">
        <f>'[2]-N'!F45</f>
        <v>58.641284061216901</v>
      </c>
      <c r="F148" s="50">
        <f>'[2]-N'!H45</f>
        <v>8.6240796822001906E-2</v>
      </c>
      <c r="G148" s="36">
        <f>'[2]-N'!I45</f>
        <v>305.63889783576201</v>
      </c>
      <c r="H148" s="50">
        <f>'[2]-N'!K45</f>
        <v>3.3519514341807401E-4</v>
      </c>
      <c r="I148" s="36">
        <f>'[2]-N'!L45</f>
        <v>71.275262528886998</v>
      </c>
      <c r="J148" s="50">
        <f>'[2]-N'!N45</f>
        <v>2.1608383030686002E-3</v>
      </c>
      <c r="K148" s="36">
        <f>'[2]-N'!O45</f>
        <v>134.146084495053</v>
      </c>
      <c r="L148" s="50">
        <f>'[2]-N'!Q45</f>
        <v>2.0299776336981899E-2</v>
      </c>
      <c r="M148" s="36">
        <f>'[2]-N'!R45</f>
        <v>303.79101451863897</v>
      </c>
      <c r="N148" s="50">
        <f>'[2]-N'!T45</f>
        <v>8.5518945233084995E-2</v>
      </c>
      <c r="O148" s="36">
        <f>'[2]-N'!U45</f>
        <v>106.880210326626</v>
      </c>
      <c r="P148" s="50">
        <f>'[2]-N'!W45</f>
        <v>1.4020421165161E-3</v>
      </c>
      <c r="Q148" s="36">
        <f>'[2]-N'!X45</f>
        <v>97.893773021412002</v>
      </c>
      <c r="R148" s="50">
        <f>'[2]-N'!Z45</f>
        <v>0.12530037625287899</v>
      </c>
      <c r="S148" s="36">
        <f>'[2]-N'!AA45</f>
        <v>120.063084824782</v>
      </c>
      <c r="T148" s="50">
        <f>'[2]-N'!AC45</f>
        <v>0.34051862182319498</v>
      </c>
      <c r="U148" s="36">
        <f>'[2]-N'!AD45</f>
        <v>135.41230192843</v>
      </c>
      <c r="V148" s="50">
        <f>'[2]-N'!AF45</f>
        <v>5.2122425524466301E-4</v>
      </c>
      <c r="W148" s="38">
        <f>'[2]-N'!AG45</f>
        <v>78.155335730399202</v>
      </c>
    </row>
    <row r="149" spans="1:23">
      <c r="A149" s="39"/>
      <c r="B149" s="27">
        <f>'[2]-N'!C46</f>
        <v>0</v>
      </c>
      <c r="C149" s="30" t="str">
        <f>'[2]-N'!D46</f>
        <v>MAX/min</v>
      </c>
      <c r="D149" s="30">
        <f>'[2]-N'!E46</f>
        <v>1.4336996336996337</v>
      </c>
      <c r="E149" s="30">
        <f>'[2]-N'!F46</f>
        <v>2.3423642949564591</v>
      </c>
      <c r="F149" s="30">
        <f>'[2]-N'!H46</f>
        <v>3.6414932045232269</v>
      </c>
      <c r="G149" s="30">
        <f>'[2]-N'!I46</f>
        <v>9.1307234521877998</v>
      </c>
      <c r="H149" s="30">
        <f>'[2]-N'!K46</f>
        <v>2.1034647813475336</v>
      </c>
      <c r="I149" s="30">
        <f>'[2]-N'!L46</f>
        <v>4.457183404516428</v>
      </c>
      <c r="J149" s="30">
        <f>'[2]-N'!N46</f>
        <v>2.2930898524530035</v>
      </c>
      <c r="K149" s="30">
        <f>'[2]-N'!O46</f>
        <v>3.4129303065971581</v>
      </c>
      <c r="L149" s="30">
        <f>'[2]-N'!Q46</f>
        <v>6.3876600702478186</v>
      </c>
      <c r="M149" s="30">
        <f>'[2]-N'!R46</f>
        <v>13.507816994511947</v>
      </c>
      <c r="N149" s="30">
        <f>'[2]-N'!T46</f>
        <v>3.3998179547165228</v>
      </c>
      <c r="O149" s="30">
        <f>'[2]-N'!U46</f>
        <v>4.5770890900500136</v>
      </c>
      <c r="P149" s="30">
        <f>'[2]-N'!W46</f>
        <v>9.1291041918005131</v>
      </c>
      <c r="Q149" s="30">
        <f>'[2]-N'!X46</f>
        <v>9.2243087343790453</v>
      </c>
      <c r="R149" s="30">
        <f>'[2]-N'!Z46</f>
        <v>3.7897601212990577</v>
      </c>
      <c r="S149" s="30">
        <f>'[2]-N'!AA46</f>
        <v>3.7636680910020077</v>
      </c>
      <c r="T149" s="30">
        <f>'[2]-N'!AC46</f>
        <v>2.1156415119321461</v>
      </c>
      <c r="U149" s="30">
        <f>'[2]-N'!AD46</f>
        <v>3.3301872156668133</v>
      </c>
      <c r="V149" s="30">
        <f>'[2]-N'!AF46</f>
        <v>2.5543272507361414</v>
      </c>
      <c r="W149" s="32">
        <f>'[2]-N'!AG46</f>
        <v>2.2602916422648689</v>
      </c>
    </row>
    <row r="150" spans="1:23">
      <c r="A150" s="20" t="s">
        <v>8545</v>
      </c>
      <c r="B150" s="21" t="str">
        <f>'[2]-P'!C26</f>
        <v>overall</v>
      </c>
      <c r="C150" s="22" t="str">
        <f>'[2]-P'!D26</f>
        <v>min</v>
      </c>
      <c r="D150" s="23">
        <f>'[2]-P'!E26</f>
        <v>0.42</v>
      </c>
      <c r="E150" s="46">
        <f>'[2]-P'!F26</f>
        <v>35.8658115441539</v>
      </c>
      <c r="F150" s="47">
        <f>'[2]-P'!H26</f>
        <v>1.13732573950123E-3</v>
      </c>
      <c r="G150" s="23">
        <f>'[2]-P'!I26</f>
        <v>0.90860805266303402</v>
      </c>
      <c r="H150" s="47">
        <f>'[2]-P'!K26</f>
        <v>1.00791700900488E-4</v>
      </c>
      <c r="I150" s="23">
        <f>'[2]-P'!L26</f>
        <v>14.4729781512555</v>
      </c>
      <c r="J150" s="47">
        <f>'[2]-P'!N26</f>
        <v>4.6308208318828799E-4</v>
      </c>
      <c r="K150" s="23">
        <f>'[2]-P'!O26</f>
        <v>31.1762185302265</v>
      </c>
      <c r="L150" s="48">
        <f>'[2]-P'!Q26</f>
        <v>9.1377883366978096E-4</v>
      </c>
      <c r="M150" s="23">
        <f>'[2]-P'!R26</f>
        <v>4.4874682803566399</v>
      </c>
      <c r="N150" s="48">
        <f>'[2]-P'!T26</f>
        <v>7.6576061965025104E-3</v>
      </c>
      <c r="O150" s="23">
        <f>'[2]-P'!U26</f>
        <v>11.293813734573</v>
      </c>
      <c r="P150" s="48">
        <f>'[2]-P'!W26</f>
        <v>1.2494056753449101E-4</v>
      </c>
      <c r="Q150" s="23">
        <f>'[2]-P'!X26</f>
        <v>6.3014057824543297</v>
      </c>
      <c r="R150" s="48">
        <f>'[2]-P'!Z26</f>
        <v>2.68381862132278E-2</v>
      </c>
      <c r="S150" s="23">
        <f>'[2]-P'!AA26</f>
        <v>57.912095744821798</v>
      </c>
      <c r="T150" s="48">
        <f>'[2]-P'!AC26</f>
        <v>5.2744878158989704E-3</v>
      </c>
      <c r="U150" s="23">
        <f>'[2]-P'!AD26</f>
        <v>1.79797598139897</v>
      </c>
      <c r="V150" s="48">
        <f>'[2]-P'!AF26</f>
        <v>1.67178616287006E-4</v>
      </c>
      <c r="W150" s="25">
        <f>'[2]-P'!AG26</f>
        <v>31.146028814071599</v>
      </c>
    </row>
    <row r="151" spans="1:23">
      <c r="A151" s="26"/>
      <c r="B151" s="27">
        <f>'[2]-P'!C27</f>
        <v>0</v>
      </c>
      <c r="C151" s="1" t="str">
        <f>'[2]-P'!D27</f>
        <v>Q1</v>
      </c>
      <c r="D151" s="10">
        <f>'[2]-P'!E27</f>
        <v>0.63162499999999999</v>
      </c>
      <c r="E151" s="30">
        <f>'[2]-P'!F27</f>
        <v>44.502374140493629</v>
      </c>
      <c r="F151" s="50">
        <f>'[2]-P'!H27</f>
        <v>1.600615136166115E-3</v>
      </c>
      <c r="G151" s="10">
        <f>'[2]-P'!I27</f>
        <v>2.1462841747124024</v>
      </c>
      <c r="H151" s="50">
        <f>'[2]-P'!K27</f>
        <v>2.6070885469484204E-4</v>
      </c>
      <c r="I151" s="10">
        <f>'[2]-P'!L27</f>
        <v>26.526621976605178</v>
      </c>
      <c r="J151" s="50">
        <f>'[2]-P'!N27</f>
        <v>1.3063581890995226E-3</v>
      </c>
      <c r="K151" s="10">
        <f>'[2]-P'!O27</f>
        <v>54.436045512784304</v>
      </c>
      <c r="L151" s="45">
        <f>'[2]-P'!Q27</f>
        <v>2.4425748656111976E-3</v>
      </c>
      <c r="M151" s="10">
        <f>'[2]-P'!R27</f>
        <v>20.403120093363075</v>
      </c>
      <c r="N151" s="45">
        <f>'[2]-P'!T27</f>
        <v>1.5268995009574151E-2</v>
      </c>
      <c r="O151" s="10">
        <f>'[2]-P'!U27</f>
        <v>14.611420125000524</v>
      </c>
      <c r="P151" s="45">
        <f>'[2]-P'!W27</f>
        <v>2.630520932166235E-4</v>
      </c>
      <c r="Q151" s="10">
        <f>'[2]-P'!X27</f>
        <v>18.570291679439677</v>
      </c>
      <c r="R151" s="45">
        <f>'[2]-P'!Z27</f>
        <v>6.1339650151778377E-2</v>
      </c>
      <c r="S151" s="10">
        <f>'[2]-P'!AA27</f>
        <v>88.752878356171635</v>
      </c>
      <c r="T151" s="45">
        <f>'[2]-P'!AC27</f>
        <v>1.9630354565005899E-2</v>
      </c>
      <c r="U151" s="10">
        <f>'[2]-P'!AD27</f>
        <v>4.5452158444996273</v>
      </c>
      <c r="V151" s="45">
        <f>'[2]-P'!AF27</f>
        <v>3.213337292961425E-4</v>
      </c>
      <c r="W151" s="29">
        <f>'[2]-P'!AG27</f>
        <v>53.775823271075275</v>
      </c>
    </row>
    <row r="152" spans="1:23">
      <c r="A152" s="26"/>
      <c r="B152" s="27">
        <f>'[2]-P'!C28</f>
        <v>0</v>
      </c>
      <c r="C152" s="1" t="str">
        <f>'[2]-P'!D28</f>
        <v>Q2</v>
      </c>
      <c r="D152" s="10">
        <f>'[2]-P'!E28</f>
        <v>0.68162499999999993</v>
      </c>
      <c r="E152" s="30">
        <f>'[2]-P'!F28</f>
        <v>50.835827779028449</v>
      </c>
      <c r="F152" s="50">
        <f>'[2]-P'!H28</f>
        <v>1.853931506515835E-3</v>
      </c>
      <c r="G152" s="10">
        <f>'[2]-P'!I28</f>
        <v>3.8506479825829349</v>
      </c>
      <c r="H152" s="50">
        <f>'[2]-P'!K28</f>
        <v>3.7805991247522399E-4</v>
      </c>
      <c r="I152" s="10">
        <f>'[2]-P'!L28</f>
        <v>48.6222788664858</v>
      </c>
      <c r="J152" s="50">
        <f>'[2]-P'!N28</f>
        <v>1.4476864822800901E-3</v>
      </c>
      <c r="K152" s="10">
        <f>'[2]-P'!O28</f>
        <v>66.704605132018898</v>
      </c>
      <c r="L152" s="45">
        <f>'[2]-P'!Q28</f>
        <v>6.0809652493549644E-3</v>
      </c>
      <c r="M152" s="10">
        <f>'[2]-P'!R28</f>
        <v>45.811119794673402</v>
      </c>
      <c r="N152" s="45">
        <f>'[2]-P'!T28</f>
        <v>1.8831555426334599E-2</v>
      </c>
      <c r="O152" s="10">
        <f>'[2]-P'!U28</f>
        <v>20.842085924616953</v>
      </c>
      <c r="P152" s="45">
        <f>'[2]-P'!W28</f>
        <v>4.2383680677200551E-4</v>
      </c>
      <c r="Q152" s="10">
        <f>'[2]-P'!X28</f>
        <v>31.79593718711125</v>
      </c>
      <c r="R152" s="45">
        <f>'[2]-P'!Z28</f>
        <v>7.0147444125229608E-2</v>
      </c>
      <c r="S152" s="10">
        <f>'[2]-P'!AA28</f>
        <v>100.69488664078401</v>
      </c>
      <c r="T152" s="45">
        <f>'[2]-P'!AC28</f>
        <v>2.0846095182367602E-2</v>
      </c>
      <c r="U152" s="10">
        <f>'[2]-P'!AD28</f>
        <v>6.7882969110594846</v>
      </c>
      <c r="V152" s="45">
        <f>'[2]-P'!AF28</f>
        <v>4.3558913592234202E-4</v>
      </c>
      <c r="W152" s="29">
        <f>'[2]-P'!AG28</f>
        <v>70.241461127494901</v>
      </c>
    </row>
    <row r="153" spans="1:23">
      <c r="A153" s="26"/>
      <c r="B153" s="27">
        <f>'[2]-P'!C29</f>
        <v>0</v>
      </c>
      <c r="C153" s="1" t="str">
        <f>'[2]-P'!D29</f>
        <v>mean</v>
      </c>
      <c r="D153" s="10">
        <f>'[2]-P'!E29</f>
        <v>0.6792604166666667</v>
      </c>
      <c r="E153" s="30">
        <f>'[2]-P'!F29</f>
        <v>50.095809522129962</v>
      </c>
      <c r="F153" s="50">
        <f>'[2]-P'!H29</f>
        <v>2.0354165587225343E-3</v>
      </c>
      <c r="G153" s="10">
        <f>'[2]-P'!I29</f>
        <v>4.2429923577517998</v>
      </c>
      <c r="H153" s="50">
        <f>'[2]-P'!K29</f>
        <v>3.7507083433289018E-4</v>
      </c>
      <c r="I153" s="10">
        <f>'[2]-P'!L29</f>
        <v>53.40046915940048</v>
      </c>
      <c r="J153" s="50">
        <f>'[2]-P'!N29</f>
        <v>1.4687558416568846E-3</v>
      </c>
      <c r="K153" s="10">
        <f>'[2]-P'!O29</f>
        <v>68.017222862017491</v>
      </c>
      <c r="L153" s="45">
        <f>'[2]-P'!Q29</f>
        <v>6.370798851426703E-3</v>
      </c>
      <c r="M153" s="10">
        <f>'[2]-P'!R29</f>
        <v>54.825094219419576</v>
      </c>
      <c r="N153" s="45">
        <f>'[2]-P'!T29</f>
        <v>1.85704459734642E-2</v>
      </c>
      <c r="O153" s="10">
        <f>'[2]-P'!U29</f>
        <v>21.19796129760196</v>
      </c>
      <c r="P153" s="45">
        <f>'[2]-P'!W29</f>
        <v>4.4457351229593026E-4</v>
      </c>
      <c r="Q153" s="10">
        <f>'[2]-P'!X29</f>
        <v>36.28551902366322</v>
      </c>
      <c r="R153" s="45">
        <f>'[2]-P'!Z29</f>
        <v>7.465006087069985E-2</v>
      </c>
      <c r="S153" s="10">
        <f>'[2]-P'!AA29</f>
        <v>104.68941858561739</v>
      </c>
      <c r="T153" s="45">
        <f>'[2]-P'!AC29</f>
        <v>2.0938213279773871E-2</v>
      </c>
      <c r="U153" s="10">
        <f>'[2]-P'!AD29</f>
        <v>6.9295859197035723</v>
      </c>
      <c r="V153" s="45">
        <f>'[2]-P'!AF29</f>
        <v>4.4194509287175549E-4</v>
      </c>
      <c r="W153" s="29">
        <f>'[2]-P'!AG29</f>
        <v>71.929807871448205</v>
      </c>
    </row>
    <row r="154" spans="1:23">
      <c r="A154" s="26"/>
      <c r="B154" s="27">
        <f>'[2]-P'!C30</f>
        <v>0</v>
      </c>
      <c r="C154" s="1" t="str">
        <f>'[2]-P'!D30</f>
        <v>Q3</v>
      </c>
      <c r="D154" s="10">
        <f>'[2]-P'!E30</f>
        <v>0.74550000000000005</v>
      </c>
      <c r="E154" s="30">
        <f>'[2]-P'!F30</f>
        <v>54.834356361333306</v>
      </c>
      <c r="F154" s="50">
        <f>'[2]-P'!H30</f>
        <v>2.0374655911945126E-3</v>
      </c>
      <c r="G154" s="10">
        <f>'[2]-P'!I30</f>
        <v>5.2606704109766378</v>
      </c>
      <c r="H154" s="50">
        <f>'[2]-P'!K30</f>
        <v>4.2594462907065628E-4</v>
      </c>
      <c r="I154" s="10">
        <f>'[2]-P'!L30</f>
        <v>71.853413023872804</v>
      </c>
      <c r="J154" s="50">
        <f>'[2]-P'!N30</f>
        <v>1.6502295878420776E-3</v>
      </c>
      <c r="K154" s="10">
        <f>'[2]-P'!O30</f>
        <v>81.110516712604294</v>
      </c>
      <c r="L154" s="45">
        <f>'[2]-P'!Q30</f>
        <v>9.6983873065824878E-3</v>
      </c>
      <c r="M154" s="10">
        <f>'[2]-P'!R30</f>
        <v>70.77083011466982</v>
      </c>
      <c r="N154" s="45">
        <f>'[2]-P'!T30</f>
        <v>2.1751544618278374E-2</v>
      </c>
      <c r="O154" s="10">
        <f>'[2]-P'!U30</f>
        <v>26.615525471948075</v>
      </c>
      <c r="P154" s="45">
        <f>'[2]-P'!W30</f>
        <v>4.9087298607759897E-4</v>
      </c>
      <c r="Q154" s="10">
        <f>'[2]-P'!X30</f>
        <v>46.080867819316126</v>
      </c>
      <c r="R154" s="45">
        <f>'[2]-P'!Z30</f>
        <v>8.5493001827219653E-2</v>
      </c>
      <c r="S154" s="10">
        <f>'[2]-P'!AA30</f>
        <v>121.72046162157575</v>
      </c>
      <c r="T154" s="45">
        <f>'[2]-P'!AC30</f>
        <v>2.4863227668850626E-2</v>
      </c>
      <c r="U154" s="10">
        <f>'[2]-P'!AD30</f>
        <v>8.179410054028974</v>
      </c>
      <c r="V154" s="45">
        <f>'[2]-P'!AF30</f>
        <v>5.7454317262463426E-4</v>
      </c>
      <c r="W154" s="29">
        <f>'[2]-P'!AG30</f>
        <v>82.402817589493523</v>
      </c>
    </row>
    <row r="155" spans="1:23">
      <c r="A155" s="26"/>
      <c r="B155" s="27">
        <f>'[2]-P'!C31</f>
        <v>0</v>
      </c>
      <c r="C155" s="1" t="str">
        <f>'[2]-P'!D31</f>
        <v>MAX</v>
      </c>
      <c r="D155" s="10">
        <f>'[2]-P'!E31</f>
        <v>0.82550000000000001</v>
      </c>
      <c r="E155" s="30">
        <f>'[2]-P'!F31</f>
        <v>65.181944720620393</v>
      </c>
      <c r="F155" s="50">
        <f>'[2]-P'!H31</f>
        <v>4.0787425472561699E-3</v>
      </c>
      <c r="G155" s="10">
        <f>'[2]-P'!I31</f>
        <v>11.717686337345899</v>
      </c>
      <c r="H155" s="50">
        <f>'[2]-P'!K31</f>
        <v>7.7149975975585104E-4</v>
      </c>
      <c r="I155" s="10">
        <f>'[2]-P'!L31</f>
        <v>125.151654324392</v>
      </c>
      <c r="J155" s="50">
        <f>'[2]-P'!N31</f>
        <v>2.3254093684464301E-3</v>
      </c>
      <c r="K155" s="10">
        <f>'[2]-P'!O31</f>
        <v>105.585441614529</v>
      </c>
      <c r="L155" s="45">
        <f>'[2]-P'!Q31</f>
        <v>1.33395345828128E-2</v>
      </c>
      <c r="M155" s="10">
        <f>'[2]-P'!R31</f>
        <v>214.137552384814</v>
      </c>
      <c r="N155" s="45">
        <f>'[2]-P'!T31</f>
        <v>2.6254192052649301E-2</v>
      </c>
      <c r="O155" s="10">
        <f>'[2]-P'!U31</f>
        <v>34.628154752130101</v>
      </c>
      <c r="P155" s="45">
        <f>'[2]-P'!W31</f>
        <v>1.0908865102809699E-3</v>
      </c>
      <c r="Q155" s="10">
        <f>'[2]-P'!X31</f>
        <v>106.657735153289</v>
      </c>
      <c r="R155" s="45">
        <f>'[2]-P'!Z31</f>
        <v>0.138905588435315</v>
      </c>
      <c r="S155" s="10">
        <f>'[2]-P'!AA31</f>
        <v>193.94598194203601</v>
      </c>
      <c r="T155" s="45">
        <f>'[2]-P'!AC31</f>
        <v>3.5008193169221498E-2</v>
      </c>
      <c r="U155" s="10">
        <f>'[2]-P'!AD31</f>
        <v>12.163032323486799</v>
      </c>
      <c r="V155" s="45">
        <f>'[2]-P'!AF31</f>
        <v>7.4269934469463697E-4</v>
      </c>
      <c r="W155" s="29">
        <f>'[2]-P'!AG31</f>
        <v>127.973721594742</v>
      </c>
    </row>
    <row r="156" spans="1:23">
      <c r="A156" s="26"/>
      <c r="B156" s="27">
        <f>'[2]-P'!C32</f>
        <v>0</v>
      </c>
      <c r="C156" s="30" t="str">
        <f>'[2]-P'!D32</f>
        <v>MAX/min</v>
      </c>
      <c r="D156" s="30">
        <f>'[2]-P'!E32</f>
        <v>1.9654761904761906</v>
      </c>
      <c r="E156" s="30">
        <f>'[2]-P'!F32</f>
        <v>1.8173837957179866</v>
      </c>
      <c r="F156" s="30">
        <f>'[2]-P'!H32</f>
        <v>3.5862571342532767</v>
      </c>
      <c r="G156" s="30">
        <f>'[2]-P'!I32</f>
        <v>12.896304741084565</v>
      </c>
      <c r="H156" s="30">
        <f>'[2]-P'!K32</f>
        <v>7.654397662338841</v>
      </c>
      <c r="I156" s="30">
        <f>'[2]-P'!L32</f>
        <v>8.6472634047012189</v>
      </c>
      <c r="J156" s="30">
        <f>'[2]-P'!N32</f>
        <v>5.0215921817491793</v>
      </c>
      <c r="K156" s="30">
        <f>'[2]-P'!O32</f>
        <v>3.3867302255454748</v>
      </c>
      <c r="L156" s="30">
        <f>'[2]-P'!Q32</f>
        <v>14.598209206970322</v>
      </c>
      <c r="M156" s="30">
        <f>'[2]-P'!R32</f>
        <v>47.719011925315606</v>
      </c>
      <c r="N156" s="30">
        <f>'[2]-P'!T32</f>
        <v>3.4285116495858046</v>
      </c>
      <c r="O156" s="30">
        <f>'[2]-P'!U32</f>
        <v>3.0661170412369416</v>
      </c>
      <c r="P156" s="30">
        <f>'[2]-P'!W32</f>
        <v>8.7312434368430463</v>
      </c>
      <c r="Q156" s="30">
        <f>'[2]-P'!X32</f>
        <v>16.926022356831457</v>
      </c>
      <c r="R156" s="30">
        <f>'[2]-P'!Z32</f>
        <v>5.175669746521554</v>
      </c>
      <c r="S156" s="30">
        <f>'[2]-P'!AA32</f>
        <v>3.348971910749365</v>
      </c>
      <c r="T156" s="30">
        <f>'[2]-P'!AC32</f>
        <v>6.6372687531281729</v>
      </c>
      <c r="U156" s="30">
        <f>'[2]-P'!AD32</f>
        <v>6.7648469441860852</v>
      </c>
      <c r="V156" s="30">
        <f>'[2]-P'!AF32</f>
        <v>4.4425498977668205</v>
      </c>
      <c r="W156" s="32">
        <f>'[2]-P'!AG32</f>
        <v>4.108829487017112</v>
      </c>
    </row>
    <row r="157" spans="1:23">
      <c r="A157" s="26"/>
      <c r="B157" s="27" t="str">
        <f>'[2]-P'!C33</f>
        <v>Lab</v>
      </c>
      <c r="C157" s="8" t="str">
        <f>'[2]-P'!D33</f>
        <v>min</v>
      </c>
      <c r="D157" s="9">
        <f>'[2]-P'!E33</f>
        <v>0.54525000000000001</v>
      </c>
      <c r="E157" s="9">
        <f>'[2]-P'!F33</f>
        <v>35.8658115441539</v>
      </c>
      <c r="F157" s="50">
        <f>'[2]-P'!H33</f>
        <v>1.43804760328025E-3</v>
      </c>
      <c r="G157" s="9">
        <f>'[2]-P'!I33</f>
        <v>1.8748672839075999</v>
      </c>
      <c r="H157" s="50">
        <f>'[2]-P'!K33</f>
        <v>1.83021243561997E-4</v>
      </c>
      <c r="I157" s="9">
        <f>'[2]-P'!L33</f>
        <v>14.4729781512555</v>
      </c>
      <c r="J157" s="50">
        <f>'[2]-P'!N33</f>
        <v>4.6308208318828799E-4</v>
      </c>
      <c r="K157" s="9">
        <f>'[2]-P'!O33</f>
        <v>31.1762185302265</v>
      </c>
      <c r="L157" s="50">
        <f>'[2]-P'!Q33</f>
        <v>9.8655315496875293E-4</v>
      </c>
      <c r="M157" s="9">
        <f>'[2]-P'!R33</f>
        <v>4.4874682803566399</v>
      </c>
      <c r="N157" s="50">
        <f>'[2]-P'!T33</f>
        <v>7.6576061965025104E-3</v>
      </c>
      <c r="O157" s="9">
        <f>'[2]-P'!U33</f>
        <v>11.293813734573</v>
      </c>
      <c r="P157" s="50">
        <f>'[2]-P'!W33</f>
        <v>1.3216890362793601E-4</v>
      </c>
      <c r="Q157" s="9">
        <f>'[2]-P'!X33</f>
        <v>17.047746927677</v>
      </c>
      <c r="R157" s="50">
        <f>'[2]-P'!Z33</f>
        <v>3.2303737274503197E-2</v>
      </c>
      <c r="S157" s="9">
        <f>'[2]-P'!AA33</f>
        <v>73.657409237544698</v>
      </c>
      <c r="T157" s="50">
        <f>'[2]-P'!AC33</f>
        <v>5.2744878158989704E-3</v>
      </c>
      <c r="U157" s="9">
        <f>'[2]-P'!AD33</f>
        <v>1.79797598139897</v>
      </c>
      <c r="V157" s="50">
        <f>'[2]-P'!AF33</f>
        <v>1.67178616287006E-4</v>
      </c>
      <c r="W157" s="34">
        <f>'[2]-P'!AG33</f>
        <v>31.146028814071599</v>
      </c>
    </row>
    <row r="158" spans="1:23">
      <c r="A158" s="26"/>
      <c r="B158" s="27">
        <f>'[2]-P'!C34</f>
        <v>0</v>
      </c>
      <c r="C158" s="8" t="str">
        <f>'[2]-P'!D34</f>
        <v>Q1</v>
      </c>
      <c r="D158" s="9">
        <f>'[2]-P'!E34</f>
        <v>0.63137500000000002</v>
      </c>
      <c r="E158" s="9">
        <f>'[2]-P'!F34</f>
        <v>39.894718341708852</v>
      </c>
      <c r="F158" s="50">
        <f>'[2]-P'!H34</f>
        <v>1.8575812252961225E-3</v>
      </c>
      <c r="G158" s="9">
        <f>'[2]-P'!I34</f>
        <v>2.7030752325768552</v>
      </c>
      <c r="H158" s="50">
        <f>'[2]-P'!K34</f>
        <v>2.2257352915415051E-4</v>
      </c>
      <c r="I158" s="9">
        <f>'[2]-P'!L34</f>
        <v>23.052943967011899</v>
      </c>
      <c r="J158" s="50">
        <f>'[2]-P'!N34</f>
        <v>1.4312901208518049E-3</v>
      </c>
      <c r="K158" s="9">
        <f>'[2]-P'!O34</f>
        <v>65.7340331593239</v>
      </c>
      <c r="L158" s="50">
        <f>'[2]-P'!Q34</f>
        <v>2.8708568618983849E-3</v>
      </c>
      <c r="M158" s="9">
        <f>'[2]-P'!R34</f>
        <v>22.469980947491599</v>
      </c>
      <c r="N158" s="50">
        <f>'[2]-P'!T34</f>
        <v>1.596169385016075E-2</v>
      </c>
      <c r="O158" s="9">
        <f>'[2]-P'!U34</f>
        <v>17.5594707214971</v>
      </c>
      <c r="P158" s="50">
        <f>'[2]-P'!W34</f>
        <v>3.1861233009036852E-4</v>
      </c>
      <c r="Q158" s="9">
        <f>'[2]-P'!X34</f>
        <v>23.114789312338402</v>
      </c>
      <c r="R158" s="50">
        <f>'[2]-P'!Z34</f>
        <v>5.8152585192051728E-2</v>
      </c>
      <c r="S158" s="9">
        <f>'[2]-P'!AA34</f>
        <v>90.738103401879926</v>
      </c>
      <c r="T158" s="50">
        <f>'[2]-P'!AC34</f>
        <v>1.564699348683065E-2</v>
      </c>
      <c r="U158" s="9">
        <f>'[2]-P'!AD34</f>
        <v>4.4277614580317248</v>
      </c>
      <c r="V158" s="50">
        <f>'[2]-P'!AF34</f>
        <v>4.0669016625824575E-4</v>
      </c>
      <c r="W158" s="34">
        <f>'[2]-P'!AG34</f>
        <v>49.201261471307149</v>
      </c>
    </row>
    <row r="159" spans="1:23">
      <c r="A159" s="26"/>
      <c r="B159" s="27">
        <f>'[2]-P'!C35</f>
        <v>0</v>
      </c>
      <c r="C159" s="8" t="str">
        <f>'[2]-P'!D35</f>
        <v>Q2</v>
      </c>
      <c r="D159" s="9">
        <f>'[2]-P'!E35</f>
        <v>0.66474999999999995</v>
      </c>
      <c r="E159" s="9">
        <f>'[2]-P'!F35</f>
        <v>50.536514797622203</v>
      </c>
      <c r="F159" s="50">
        <f>'[2]-P'!H35</f>
        <v>2.0476094170382647E-3</v>
      </c>
      <c r="G159" s="9">
        <f>'[2]-P'!I35</f>
        <v>3.8506479825829349</v>
      </c>
      <c r="H159" s="50">
        <f>'[2]-P'!K35</f>
        <v>3.4411636871037001E-4</v>
      </c>
      <c r="I159" s="9">
        <f>'[2]-P'!L35</f>
        <v>36.112744954824201</v>
      </c>
      <c r="J159" s="50">
        <f>'[2]-P'!N35</f>
        <v>1.6155341839720499E-3</v>
      </c>
      <c r="K159" s="9">
        <f>'[2]-P'!O35</f>
        <v>81.122619531335857</v>
      </c>
      <c r="L159" s="50">
        <f>'[2]-P'!Q35</f>
        <v>7.2570863063571491E-3</v>
      </c>
      <c r="M159" s="9">
        <f>'[2]-P'!R35</f>
        <v>48.9808384018054</v>
      </c>
      <c r="N159" s="50">
        <f>'[2]-P'!T35</f>
        <v>1.8908428028942E-2</v>
      </c>
      <c r="O159" s="9">
        <f>'[2]-P'!U35</f>
        <v>23.1360847736476</v>
      </c>
      <c r="P159" s="50">
        <f>'[2]-P'!W35</f>
        <v>4.0302546085646898E-4</v>
      </c>
      <c r="Q159" s="9">
        <f>'[2]-P'!X35</f>
        <v>32.838269474435798</v>
      </c>
      <c r="R159" s="50">
        <f>'[2]-P'!Z35</f>
        <v>6.3335004836704595E-2</v>
      </c>
      <c r="S159" s="9">
        <f>'[2]-P'!AA35</f>
        <v>102.21046896035085</v>
      </c>
      <c r="T159" s="50">
        <f>'[2]-P'!AC35</f>
        <v>2.0696545470835999E-2</v>
      </c>
      <c r="U159" s="9">
        <f>'[2]-P'!AD35</f>
        <v>6.7978522938330155</v>
      </c>
      <c r="V159" s="50">
        <f>'[2]-P'!AF35</f>
        <v>4.8058902321271302E-4</v>
      </c>
      <c r="W159" s="34">
        <f>'[2]-P'!AG35</f>
        <v>69.389356329248699</v>
      </c>
    </row>
    <row r="160" spans="1:23">
      <c r="A160" s="26"/>
      <c r="B160" s="27">
        <f>'[2]-P'!C36</f>
        <v>0</v>
      </c>
      <c r="C160" s="8" t="str">
        <f>'[2]-P'!D36</f>
        <v>mean</v>
      </c>
      <c r="D160" s="9">
        <f>'[2]-P'!E36</f>
        <v>0.67440000000000011</v>
      </c>
      <c r="E160" s="9">
        <f>'[2]-P'!F36</f>
        <v>46.415502781799262</v>
      </c>
      <c r="F160" s="50">
        <f>'[2]-P'!H36</f>
        <v>2.5087826665336401E-3</v>
      </c>
      <c r="G160" s="9">
        <f>'[2]-P'!I36</f>
        <v>3.5813388656211655</v>
      </c>
      <c r="H160" s="50">
        <f>'[2]-P'!K36</f>
        <v>3.6039605300855639E-4</v>
      </c>
      <c r="I160" s="9">
        <f>'[2]-P'!L36</f>
        <v>47.324594794212068</v>
      </c>
      <c r="J160" s="50">
        <f>'[2]-P'!N36</f>
        <v>1.5722354176436147E-3</v>
      </c>
      <c r="K160" s="9">
        <f>'[2]-P'!O36</f>
        <v>74.144717233474509</v>
      </c>
      <c r="L160" s="50">
        <f>'[2]-P'!Q36</f>
        <v>6.7963449141054217E-3</v>
      </c>
      <c r="M160" s="9">
        <f>'[2]-P'!R36</f>
        <v>44.271558489303075</v>
      </c>
      <c r="N160" s="50">
        <f>'[2]-P'!T36</f>
        <v>1.7995476812083844E-2</v>
      </c>
      <c r="O160" s="9">
        <f>'[2]-P'!U36</f>
        <v>21.587462021458887</v>
      </c>
      <c r="P160" s="50">
        <f>'[2]-P'!W36</f>
        <v>4.5440783735080836E-4</v>
      </c>
      <c r="Q160" s="9">
        <f>'[2]-P'!X36</f>
        <v>37.795342851305598</v>
      </c>
      <c r="R160" s="50">
        <f>'[2]-P'!Z36</f>
        <v>6.4784333539326527E-2</v>
      </c>
      <c r="S160" s="9">
        <f>'[2]-P'!AA36</f>
        <v>118.87267534999846</v>
      </c>
      <c r="T160" s="50">
        <f>'[2]-P'!AC36</f>
        <v>1.8977702553521301E-2</v>
      </c>
      <c r="U160" s="9">
        <f>'[2]-P'!AD36</f>
        <v>6.1300037306175286</v>
      </c>
      <c r="V160" s="50">
        <f>'[2]-P'!AF36</f>
        <v>4.7820671916198979E-4</v>
      </c>
      <c r="W160" s="34">
        <f>'[2]-P'!AG36</f>
        <v>75.052663262530444</v>
      </c>
    </row>
    <row r="161" spans="1:23">
      <c r="A161" s="26"/>
      <c r="B161" s="27">
        <f>'[2]-P'!C37</f>
        <v>0</v>
      </c>
      <c r="C161" s="8" t="str">
        <f>'[2]-P'!D37</f>
        <v>Q3</v>
      </c>
      <c r="D161" s="9">
        <f>'[2]-P'!E37</f>
        <v>0.68518749999999995</v>
      </c>
      <c r="E161" s="9">
        <f>'[2]-P'!F37</f>
        <v>51.938258636489323</v>
      </c>
      <c r="F161" s="50">
        <f>'[2]-P'!H37</f>
        <v>3.4392761522014023E-3</v>
      </c>
      <c r="G161" s="9">
        <f>'[2]-P'!I37</f>
        <v>4.5575852594956228</v>
      </c>
      <c r="H161" s="50">
        <f>'[2]-P'!K37</f>
        <v>4.1378628901748575E-4</v>
      </c>
      <c r="I161" s="9">
        <f>'[2]-P'!L37</f>
        <v>61.628256880563775</v>
      </c>
      <c r="J161" s="50">
        <f>'[2]-P'!N37</f>
        <v>1.9244550871918124E-3</v>
      </c>
      <c r="K161" s="9">
        <f>'[2]-P'!O37</f>
        <v>85.559719363746581</v>
      </c>
      <c r="L161" s="50">
        <f>'[2]-P'!Q37</f>
        <v>1.1026840200176163E-2</v>
      </c>
      <c r="M161" s="9">
        <f>'[2]-P'!R37</f>
        <v>66.810268388725802</v>
      </c>
      <c r="N161" s="50">
        <f>'[2]-P'!T37</f>
        <v>2.1729064960799349E-2</v>
      </c>
      <c r="O161" s="9">
        <f>'[2]-P'!U37</f>
        <v>27.00562843670885</v>
      </c>
      <c r="P161" s="50">
        <f>'[2]-P'!W37</f>
        <v>5.3820472827722024E-4</v>
      </c>
      <c r="Q161" s="9">
        <f>'[2]-P'!X37</f>
        <v>45.556440517951373</v>
      </c>
      <c r="R161" s="50">
        <f>'[2]-P'!Z37</f>
        <v>7.21042443892701E-2</v>
      </c>
      <c r="S161" s="9">
        <f>'[2]-P'!AA37</f>
        <v>123.70351508510925</v>
      </c>
      <c r="T161" s="50">
        <f>'[2]-P'!AC37</f>
        <v>2.4764208511015774E-2</v>
      </c>
      <c r="U161" s="9">
        <f>'[2]-P'!AD37</f>
        <v>7.7095389514028749</v>
      </c>
      <c r="V161" s="50">
        <f>'[2]-P'!AF37</f>
        <v>5.7977761239797073E-4</v>
      </c>
      <c r="W161" s="34">
        <f>'[2]-P'!AG37</f>
        <v>100.24612209800198</v>
      </c>
    </row>
    <row r="162" spans="1:23">
      <c r="A162" s="26"/>
      <c r="B162" s="27">
        <f>'[2]-P'!C38</f>
        <v>0</v>
      </c>
      <c r="C162" s="8" t="str">
        <f>'[2]-P'!D38</f>
        <v>MAX</v>
      </c>
      <c r="D162" s="9">
        <f>'[2]-P'!E38</f>
        <v>0.82550000000000001</v>
      </c>
      <c r="E162" s="9">
        <f>'[2]-P'!F38</f>
        <v>54.819151160359603</v>
      </c>
      <c r="F162" s="50">
        <f>'[2]-P'!H38</f>
        <v>4.0787425472561699E-3</v>
      </c>
      <c r="G162" s="9">
        <f>'[2]-P'!I38</f>
        <v>5.3725959982572196</v>
      </c>
      <c r="H162" s="50">
        <f>'[2]-P'!K38</f>
        <v>7.7149975975585104E-4</v>
      </c>
      <c r="I162" s="9">
        <f>'[2]-P'!L38</f>
        <v>93.711504622045595</v>
      </c>
      <c r="J162" s="50">
        <f>'[2]-P'!N38</f>
        <v>2.3254093684464301E-3</v>
      </c>
      <c r="K162" s="9">
        <f>'[2]-P'!O38</f>
        <v>105.585441614529</v>
      </c>
      <c r="L162" s="50">
        <f>'[2]-P'!Q38</f>
        <v>1.23873572722513E-2</v>
      </c>
      <c r="M162" s="9">
        <f>'[2]-P'!R38</f>
        <v>98.091013687242594</v>
      </c>
      <c r="N162" s="50">
        <f>'[2]-P'!T38</f>
        <v>2.3552166440162399E-2</v>
      </c>
      <c r="O162" s="9">
        <f>'[2]-P'!U38</f>
        <v>28.618420520721099</v>
      </c>
      <c r="P162" s="50">
        <f>'[2]-P'!W38</f>
        <v>9.7496856359147004E-4</v>
      </c>
      <c r="Q162" s="9">
        <f>'[2]-P'!X38</f>
        <v>78.780472620293196</v>
      </c>
      <c r="R162" s="50">
        <f>'[2]-P'!Z38</f>
        <v>8.7097207702091797E-2</v>
      </c>
      <c r="S162" s="9">
        <f>'[2]-P'!AA38</f>
        <v>193.94598194203601</v>
      </c>
      <c r="T162" s="50">
        <f>'[2]-P'!AC38</f>
        <v>2.71354180513395E-2</v>
      </c>
      <c r="U162" s="9">
        <f>'[2]-P'!AD38</f>
        <v>10.3815621317157</v>
      </c>
      <c r="V162" s="50">
        <f>'[2]-P'!AF38</f>
        <v>6.4371598663549195E-4</v>
      </c>
      <c r="W162" s="34">
        <f>'[2]-P'!AG38</f>
        <v>124.06217747401</v>
      </c>
    </row>
    <row r="163" spans="1:23">
      <c r="A163" s="26"/>
      <c r="B163" s="27">
        <f>'[2]-P'!C39</f>
        <v>0</v>
      </c>
      <c r="C163" s="30" t="str">
        <f>'[2]-P'!D39</f>
        <v>MAX/min</v>
      </c>
      <c r="D163" s="30">
        <f>'[2]-P'!E39</f>
        <v>1.5139844108207243</v>
      </c>
      <c r="E163" s="30">
        <f>'[2]-P'!F39</f>
        <v>1.5284514360666985</v>
      </c>
      <c r="F163" s="30">
        <f>'[2]-P'!H39</f>
        <v>2.836305653548866</v>
      </c>
      <c r="G163" s="30">
        <f>'[2]-P'!I39</f>
        <v>2.8655873641677987</v>
      </c>
      <c r="H163" s="30">
        <f>'[2]-P'!K39</f>
        <v>4.2153563419238358</v>
      </c>
      <c r="I163" s="30">
        <f>'[2]-P'!L39</f>
        <v>6.4749289083889288</v>
      </c>
      <c r="J163" s="30">
        <f>'[2]-P'!N39</f>
        <v>5.0215921817491793</v>
      </c>
      <c r="K163" s="30">
        <f>'[2]-P'!O39</f>
        <v>3.3867302255454748</v>
      </c>
      <c r="L163" s="30">
        <f>'[2]-P'!Q39</f>
        <v>12.556198528039419</v>
      </c>
      <c r="M163" s="30">
        <f>'[2]-P'!R39</f>
        <v>21.858876221281466</v>
      </c>
      <c r="N163" s="30">
        <f>'[2]-P'!T39</f>
        <v>3.0756565218670393</v>
      </c>
      <c r="O163" s="30">
        <f>'[2]-P'!U39</f>
        <v>2.5339908372238718</v>
      </c>
      <c r="P163" s="30">
        <f>'[2]-P'!W39</f>
        <v>7.3766864733634279</v>
      </c>
      <c r="Q163" s="30">
        <f>'[2]-P'!X39</f>
        <v>4.6211662429357849</v>
      </c>
      <c r="R163" s="30">
        <f>'[2]-P'!Z39</f>
        <v>2.6961960147823572</v>
      </c>
      <c r="S163" s="30">
        <f>'[2]-P'!AA39</f>
        <v>2.6330817761531824</v>
      </c>
      <c r="T163" s="30">
        <f>'[2]-P'!AC39</f>
        <v>5.1446546088408409</v>
      </c>
      <c r="U163" s="30">
        <f>'[2]-P'!AD39</f>
        <v>5.7740271500390179</v>
      </c>
      <c r="V163" s="30">
        <f>'[2]-P'!AF39</f>
        <v>3.85046844466271</v>
      </c>
      <c r="W163" s="32">
        <f>'[2]-P'!AG39</f>
        <v>3.9832422365820008</v>
      </c>
    </row>
    <row r="164" spans="1:23">
      <c r="A164" s="26"/>
      <c r="B164" s="27" t="str">
        <f>'[2]-P'!C40</f>
        <v>Nat</v>
      </c>
      <c r="C164" s="35" t="str">
        <f>'[2]-P'!D40</f>
        <v>min</v>
      </c>
      <c r="D164" s="36">
        <f>'[2]-P'!E40</f>
        <v>0.42</v>
      </c>
      <c r="E164" s="36">
        <f>'[2]-P'!F40</f>
        <v>41.622228459163601</v>
      </c>
      <c r="F164" s="50">
        <f>'[2]-P'!H40</f>
        <v>1.13732573950123E-3</v>
      </c>
      <c r="G164" s="36">
        <f>'[2]-P'!I40</f>
        <v>0.90860805266303402</v>
      </c>
      <c r="H164" s="50">
        <f>'[2]-P'!K40</f>
        <v>1.00791700900488E-4</v>
      </c>
      <c r="I164" s="36">
        <f>'[2]-P'!L40</f>
        <v>25.746393896826099</v>
      </c>
      <c r="J164" s="50">
        <f>'[2]-P'!N40</f>
        <v>8.7799748536950798E-4</v>
      </c>
      <c r="K164" s="36">
        <f>'[2]-P'!O40</f>
        <v>41.531693698232402</v>
      </c>
      <c r="L164" s="50">
        <f>'[2]-P'!Q40</f>
        <v>9.1377883366978096E-4</v>
      </c>
      <c r="M164" s="36">
        <f>'[2]-P'!R40</f>
        <v>6.4666803423541603</v>
      </c>
      <c r="N164" s="50">
        <f>'[2]-P'!T40</f>
        <v>1.3412798284617101E-2</v>
      </c>
      <c r="O164" s="36">
        <f>'[2]-P'!U40</f>
        <v>11.5055711610648</v>
      </c>
      <c r="P164" s="50">
        <f>'[2]-P'!W40</f>
        <v>1.2494056753449101E-4</v>
      </c>
      <c r="Q164" s="36">
        <f>'[2]-P'!X40</f>
        <v>6.3014057824543297</v>
      </c>
      <c r="R164" s="50">
        <f>'[2]-P'!Z40</f>
        <v>2.68381862132278E-2</v>
      </c>
      <c r="S164" s="36">
        <f>'[2]-P'!AA40</f>
        <v>57.912095744821798</v>
      </c>
      <c r="T164" s="50">
        <f>'[2]-P'!AC40</f>
        <v>1.51305997928756E-2</v>
      </c>
      <c r="U164" s="36">
        <f>'[2]-P'!AD40</f>
        <v>3.7712716510809199</v>
      </c>
      <c r="V164" s="50">
        <f>'[2]-P'!AF40</f>
        <v>2.07967863429095E-4</v>
      </c>
      <c r="W164" s="38">
        <f>'[2]-P'!AG40</f>
        <v>40.519348293349402</v>
      </c>
    </row>
    <row r="165" spans="1:23">
      <c r="A165" s="26"/>
      <c r="B165" s="27">
        <f>'[2]-P'!C41</f>
        <v>0</v>
      </c>
      <c r="C165" s="35" t="str">
        <f>'[2]-P'!D41</f>
        <v>Q1</v>
      </c>
      <c r="D165" s="36">
        <f>'[2]-P'!E41</f>
        <v>0.65674999999999994</v>
      </c>
      <c r="E165" s="36">
        <f>'[2]-P'!F41</f>
        <v>45.18318604425157</v>
      </c>
      <c r="F165" s="50">
        <f>'[2]-P'!H41</f>
        <v>1.4952934898430101E-3</v>
      </c>
      <c r="G165" s="36">
        <f>'[2]-P'!I41</f>
        <v>1.88669373270444</v>
      </c>
      <c r="H165" s="50">
        <f>'[2]-P'!K41</f>
        <v>3.3528850905140475E-4</v>
      </c>
      <c r="I165" s="36">
        <f>'[2]-P'!L41</f>
        <v>27.633731146056427</v>
      </c>
      <c r="J165" s="50">
        <f>'[2]-P'!N41</f>
        <v>1.3060505017364874E-3</v>
      </c>
      <c r="K165" s="36">
        <f>'[2]-P'!O41</f>
        <v>52.52720714470135</v>
      </c>
      <c r="L165" s="50">
        <f>'[2]-P'!Q41</f>
        <v>2.8090409739637049E-3</v>
      </c>
      <c r="M165" s="36">
        <f>'[2]-P'!R41</f>
        <v>18.481620745933824</v>
      </c>
      <c r="N165" s="50">
        <f>'[2]-P'!T41</f>
        <v>1.5228185191486025E-2</v>
      </c>
      <c r="O165" s="36">
        <f>'[2]-P'!U41</f>
        <v>13.234099275823651</v>
      </c>
      <c r="P165" s="50">
        <f>'[2]-P'!W41</f>
        <v>2.547248261083625E-4</v>
      </c>
      <c r="Q165" s="36">
        <f>'[2]-P'!X41</f>
        <v>16.63345311195215</v>
      </c>
      <c r="R165" s="50">
        <f>'[2]-P'!Z41</f>
        <v>6.597571661497334E-2</v>
      </c>
      <c r="S165" s="36">
        <f>'[2]-P'!AA41</f>
        <v>74.149136005082951</v>
      </c>
      <c r="T165" s="50">
        <f>'[2]-P'!AC41</f>
        <v>1.9756647299852423E-2</v>
      </c>
      <c r="U165" s="36">
        <f>'[2]-P'!AD41</f>
        <v>5.0532942596111328</v>
      </c>
      <c r="V165" s="50">
        <f>'[2]-P'!AF41</f>
        <v>3.1258204133080921E-4</v>
      </c>
      <c r="W165" s="38">
        <f>'[2]-P'!AG41</f>
        <v>56.138384008294452</v>
      </c>
    </row>
    <row r="166" spans="1:23">
      <c r="A166" s="26"/>
      <c r="B166" s="27">
        <f>'[2]-P'!C42</f>
        <v>0</v>
      </c>
      <c r="C166" s="35" t="str">
        <f>'[2]-P'!D42</f>
        <v>Q2</v>
      </c>
      <c r="D166" s="36">
        <f>'[2]-P'!E42</f>
        <v>0.70937499999999998</v>
      </c>
      <c r="E166" s="36">
        <f>'[2]-P'!F42</f>
        <v>51.872403574740147</v>
      </c>
      <c r="F166" s="50">
        <f>'[2]-P'!H42</f>
        <v>1.7260454546480048E-3</v>
      </c>
      <c r="G166" s="36">
        <f>'[2]-P'!I42</f>
        <v>4.8257903851644794</v>
      </c>
      <c r="H166" s="50">
        <f>'[2]-P'!K42</f>
        <v>3.8083359141150301E-4</v>
      </c>
      <c r="I166" s="36">
        <f>'[2]-P'!L42</f>
        <v>48.6222788664858</v>
      </c>
      <c r="J166" s="50">
        <f>'[2]-P'!N42</f>
        <v>1.4175879289648049E-3</v>
      </c>
      <c r="K166" s="36">
        <f>'[2]-P'!O42</f>
        <v>58.232434007438549</v>
      </c>
      <c r="L166" s="50">
        <f>'[2]-P'!Q42</f>
        <v>6.0809652493549644E-3</v>
      </c>
      <c r="M166" s="36">
        <f>'[2]-P'!R42</f>
        <v>49.485555655009101</v>
      </c>
      <c r="N166" s="50">
        <f>'[2]-P'!T42</f>
        <v>1.8642233427583851E-2</v>
      </c>
      <c r="O166" s="36">
        <f>'[2]-P'!U42</f>
        <v>20.545499190855303</v>
      </c>
      <c r="P166" s="50">
        <f>'[2]-P'!W42</f>
        <v>3.9866556988445254E-4</v>
      </c>
      <c r="Q166" s="36">
        <f>'[2]-P'!X42</f>
        <v>30.642860532652648</v>
      </c>
      <c r="R166" s="50">
        <f>'[2]-P'!Z42</f>
        <v>7.8297212755407242E-2</v>
      </c>
      <c r="S166" s="36">
        <f>'[2]-P'!AA42</f>
        <v>96.23579583326341</v>
      </c>
      <c r="T166" s="50">
        <f>'[2]-P'!AC42</f>
        <v>2.0846095182367602E-2</v>
      </c>
      <c r="U166" s="36">
        <f>'[2]-P'!AD42</f>
        <v>7.2438187161944052</v>
      </c>
      <c r="V166" s="50">
        <f>'[2]-P'!AF42</f>
        <v>3.6938976131901697E-4</v>
      </c>
      <c r="W166" s="38">
        <f>'[2]-P'!AG42</f>
        <v>71.428788088827559</v>
      </c>
    </row>
    <row r="167" spans="1:23">
      <c r="A167" s="26"/>
      <c r="B167" s="27">
        <f>'[2]-P'!C43</f>
        <v>0</v>
      </c>
      <c r="C167" s="35" t="str">
        <f>'[2]-P'!D43</f>
        <v>mean</v>
      </c>
      <c r="D167" s="36">
        <f>'[2]-P'!E43</f>
        <v>0.68273214285714279</v>
      </c>
      <c r="E167" s="36">
        <f>'[2]-P'!F43</f>
        <v>52.724600050937624</v>
      </c>
      <c r="F167" s="50">
        <f>'[2]-P'!H43</f>
        <v>1.6972979102860299E-3</v>
      </c>
      <c r="G167" s="36">
        <f>'[2]-P'!I43</f>
        <v>4.7156019949879662</v>
      </c>
      <c r="H167" s="50">
        <f>'[2]-P'!K43</f>
        <v>3.8555282099312862E-4</v>
      </c>
      <c r="I167" s="36">
        <f>'[2]-P'!L43</f>
        <v>57.740379420249347</v>
      </c>
      <c r="J167" s="50">
        <f>'[2]-P'!N43</f>
        <v>1.3948418588092205E-3</v>
      </c>
      <c r="K167" s="36">
        <f>'[2]-P'!O43</f>
        <v>63.640441168119608</v>
      </c>
      <c r="L167" s="50">
        <f>'[2]-P'!Q43</f>
        <v>6.0668373780847582E-3</v>
      </c>
      <c r="M167" s="36">
        <f>'[2]-P'!R43</f>
        <v>62.363334026645646</v>
      </c>
      <c r="N167" s="50">
        <f>'[2]-P'!T43</f>
        <v>1.8981138231593031E-2</v>
      </c>
      <c r="O167" s="36">
        <f>'[2]-P'!U43</f>
        <v>20.919746494847011</v>
      </c>
      <c r="P167" s="50">
        <f>'[2]-P'!W43</f>
        <v>4.3754899439958883E-4</v>
      </c>
      <c r="Q167" s="36">
        <f>'[2]-P'!X43</f>
        <v>35.207073432490098</v>
      </c>
      <c r="R167" s="50">
        <f>'[2]-P'!Z43</f>
        <v>8.1697008964537923E-2</v>
      </c>
      <c r="S167" s="36">
        <f>'[2]-P'!AA43</f>
        <v>94.558520896773771</v>
      </c>
      <c r="T167" s="50">
        <f>'[2]-P'!AC43</f>
        <v>2.2338578084239995E-2</v>
      </c>
      <c r="U167" s="36">
        <f>'[2]-P'!AD43</f>
        <v>7.5007160547650287</v>
      </c>
      <c r="V167" s="50">
        <f>'[2]-P'!AF43</f>
        <v>4.1604393123587379E-4</v>
      </c>
      <c r="W167" s="38">
        <f>'[2]-P'!AG43</f>
        <v>69.699196877818039</v>
      </c>
    </row>
    <row r="168" spans="1:23">
      <c r="A168" s="26"/>
      <c r="B168" s="27">
        <f>'[2]-P'!C44</f>
        <v>0</v>
      </c>
      <c r="C168" s="35" t="str">
        <f>'[2]-P'!D44</f>
        <v>Q3</v>
      </c>
      <c r="D168" s="36">
        <f>'[2]-P'!E44</f>
        <v>0.74750000000000005</v>
      </c>
      <c r="E168" s="36">
        <f>'[2]-P'!F44</f>
        <v>60.161784599684353</v>
      </c>
      <c r="F168" s="50">
        <f>'[2]-P'!H44</f>
        <v>1.889555768159425E-3</v>
      </c>
      <c r="G168" s="36">
        <f>'[2]-P'!I44</f>
        <v>6.2911381742677381</v>
      </c>
      <c r="H168" s="50">
        <f>'[2]-P'!K44</f>
        <v>4.3446187775775475E-4</v>
      </c>
      <c r="I168" s="36">
        <f>'[2]-P'!L44</f>
        <v>74.037258837734001</v>
      </c>
      <c r="J168" s="50">
        <f>'[2]-P'!N44</f>
        <v>1.5167706052984125E-3</v>
      </c>
      <c r="K168" s="36">
        <f>'[2]-P'!O44</f>
        <v>75.083763686220777</v>
      </c>
      <c r="L168" s="50">
        <f>'[2]-P'!Q44</f>
        <v>9.2350233346391048E-3</v>
      </c>
      <c r="M168" s="36">
        <f>'[2]-P'!R44</f>
        <v>71.280980318690297</v>
      </c>
      <c r="N168" s="50">
        <f>'[2]-P'!T44</f>
        <v>2.1290421527575074E-2</v>
      </c>
      <c r="O168" s="36">
        <f>'[2]-P'!U44</f>
        <v>25.954412927642075</v>
      </c>
      <c r="P168" s="50">
        <f>'[2]-P'!W44</f>
        <v>4.6250076982299096E-4</v>
      </c>
      <c r="Q168" s="36">
        <f>'[2]-P'!X44</f>
        <v>44.805485897946525</v>
      </c>
      <c r="R168" s="50">
        <f>'[2]-P'!Z44</f>
        <v>9.8783967579294849E-2</v>
      </c>
      <c r="S168" s="36">
        <f>'[2]-P'!AA44</f>
        <v>105.88826650491301</v>
      </c>
      <c r="T168" s="50">
        <f>'[2]-P'!AC44</f>
        <v>2.45058589511855E-2</v>
      </c>
      <c r="U168" s="36">
        <f>'[2]-P'!AD44</f>
        <v>9.6368484317808392</v>
      </c>
      <c r="V168" s="50">
        <f>'[2]-P'!AF44</f>
        <v>5.5190713740555517E-4</v>
      </c>
      <c r="W168" s="38">
        <f>'[2]-P'!AG44</f>
        <v>78.261035994115204</v>
      </c>
    </row>
    <row r="169" spans="1:23">
      <c r="A169" s="26"/>
      <c r="B169" s="27">
        <f>'[2]-P'!C45</f>
        <v>0</v>
      </c>
      <c r="C169" s="35" t="str">
        <f>'[2]-P'!D45</f>
        <v>MAX</v>
      </c>
      <c r="D169" s="36">
        <f>'[2]-P'!E45</f>
        <v>0.81950000000000001</v>
      </c>
      <c r="E169" s="36">
        <f>'[2]-P'!F45</f>
        <v>65.181944720620393</v>
      </c>
      <c r="F169" s="50">
        <f>'[2]-P'!H45</f>
        <v>2.5793591415579002E-3</v>
      </c>
      <c r="G169" s="36">
        <f>'[2]-P'!I45</f>
        <v>11.717686337345899</v>
      </c>
      <c r="H169" s="50">
        <f>'[2]-P'!K45</f>
        <v>6.8463609107294104E-4</v>
      </c>
      <c r="I169" s="36">
        <f>'[2]-P'!L45</f>
        <v>125.151654324392</v>
      </c>
      <c r="J169" s="50">
        <f>'[2]-P'!N45</f>
        <v>1.72904589749073E-3</v>
      </c>
      <c r="K169" s="36">
        <f>'[2]-P'!O45</f>
        <v>104.669124082491</v>
      </c>
      <c r="L169" s="50">
        <f>'[2]-P'!Q45</f>
        <v>1.33395345828128E-2</v>
      </c>
      <c r="M169" s="36">
        <f>'[2]-P'!R45</f>
        <v>214.137552384814</v>
      </c>
      <c r="N169" s="50">
        <f>'[2]-P'!T45</f>
        <v>2.6254192052649301E-2</v>
      </c>
      <c r="O169" s="36">
        <f>'[2]-P'!U45</f>
        <v>34.628154752130101</v>
      </c>
      <c r="P169" s="50">
        <f>'[2]-P'!W45</f>
        <v>1.0908865102809699E-3</v>
      </c>
      <c r="Q169" s="36">
        <f>'[2]-P'!X45</f>
        <v>106.657735153289</v>
      </c>
      <c r="R169" s="50">
        <f>'[2]-P'!Z45</f>
        <v>0.138905588435315</v>
      </c>
      <c r="S169" s="36">
        <f>'[2]-P'!AA45</f>
        <v>132.865383222172</v>
      </c>
      <c r="T169" s="50">
        <f>'[2]-P'!AC45</f>
        <v>3.5008193169221498E-2</v>
      </c>
      <c r="U169" s="36">
        <f>'[2]-P'!AD45</f>
        <v>12.163032323486799</v>
      </c>
      <c r="V169" s="50">
        <f>'[2]-P'!AF45</f>
        <v>7.4269934469463697E-4</v>
      </c>
      <c r="W169" s="38">
        <f>'[2]-P'!AG45</f>
        <v>127.973721594742</v>
      </c>
    </row>
    <row r="170" spans="1:23">
      <c r="A170" s="39"/>
      <c r="B170" s="27">
        <f>'[2]-P'!C46</f>
        <v>0</v>
      </c>
      <c r="C170" s="30" t="str">
        <f>'[2]-P'!D46</f>
        <v>MAX/min</v>
      </c>
      <c r="D170" s="30">
        <f>'[2]-P'!E46</f>
        <v>1.9511904761904764</v>
      </c>
      <c r="E170" s="30">
        <f>'[2]-P'!F46</f>
        <v>1.5660368782169292</v>
      </c>
      <c r="F170" s="30">
        <f>'[2]-P'!H46</f>
        <v>2.2679159118381236</v>
      </c>
      <c r="G170" s="30">
        <f>'[2]-P'!I46</f>
        <v>12.896304741084565</v>
      </c>
      <c r="H170" s="30">
        <f>'[2]-P'!K46</f>
        <v>6.7925839623332145</v>
      </c>
      <c r="I170" s="30">
        <f>'[2]-P'!L46</f>
        <v>4.8609391600980727</v>
      </c>
      <c r="J170" s="30">
        <f>'[2]-P'!N46</f>
        <v>1.9693062067974552</v>
      </c>
      <c r="K170" s="30">
        <f>'[2]-P'!O46</f>
        <v>2.5202228650488609</v>
      </c>
      <c r="L170" s="30">
        <f>'[2]-P'!Q46</f>
        <v>14.598209206970322</v>
      </c>
      <c r="M170" s="30">
        <f>'[2]-P'!R46</f>
        <v>33.113984463140845</v>
      </c>
      <c r="N170" s="30">
        <f>'[2]-P'!T46</f>
        <v>1.9573985603555797</v>
      </c>
      <c r="O170" s="30">
        <f>'[2]-P'!U46</f>
        <v>3.0096858528251791</v>
      </c>
      <c r="P170" s="30">
        <f>'[2]-P'!W46</f>
        <v>8.7312434368430463</v>
      </c>
      <c r="Q170" s="30">
        <f>'[2]-P'!X46</f>
        <v>16.926022356831457</v>
      </c>
      <c r="R170" s="30">
        <f>'[2]-P'!Z46</f>
        <v>5.175669746521554</v>
      </c>
      <c r="S170" s="30">
        <f>'[2]-P'!AA46</f>
        <v>2.2942596276884375</v>
      </c>
      <c r="T170" s="30">
        <f>'[2]-P'!AC46</f>
        <v>2.3137346601226918</v>
      </c>
      <c r="U170" s="30">
        <f>'[2]-P'!AD46</f>
        <v>3.2251806416545565</v>
      </c>
      <c r="V170" s="30">
        <f>'[2]-P'!AF46</f>
        <v>3.5712216899696836</v>
      </c>
      <c r="W170" s="32">
        <f>'[2]-P'!AG46</f>
        <v>3.1583361279220483</v>
      </c>
    </row>
    <row r="171" spans="1:23">
      <c r="A171" s="20" t="s">
        <v>8546</v>
      </c>
      <c r="B171" s="21" t="str">
        <f>'[2]-S'!C26</f>
        <v>overall</v>
      </c>
      <c r="C171" s="22" t="str">
        <f>'[2]-S'!D26</f>
        <v>min</v>
      </c>
      <c r="D171" s="23">
        <f>'[2]-S'!E26</f>
        <v>0.69450000000000001</v>
      </c>
      <c r="E171" s="46">
        <f>'[2]-S'!F26</f>
        <v>54.815884476534301</v>
      </c>
      <c r="F171" s="47">
        <f>'[2]-S'!H26</f>
        <v>2.0938942111912999E-3</v>
      </c>
      <c r="G171" s="23">
        <f>'[2]-S'!I26</f>
        <v>7.4285492092488399</v>
      </c>
      <c r="H171" s="47">
        <f>'[2]-S'!K26</f>
        <v>5.0897818385821998E-5</v>
      </c>
      <c r="I171" s="23">
        <f>'[2]-S'!L26</f>
        <v>6.6177460495815597</v>
      </c>
      <c r="J171" s="47">
        <f>'[2]-S'!N26</f>
        <v>4.7877799227603901E-4</v>
      </c>
      <c r="K171" s="23">
        <f>'[2]-S'!O26</f>
        <v>18.2974600429406</v>
      </c>
      <c r="L171" s="48">
        <f>'[2]-S'!Q26</f>
        <v>4.96461262383121E-5</v>
      </c>
      <c r="M171" s="23">
        <f>'[2]-S'!R26</f>
        <v>0.45345702818237599</v>
      </c>
      <c r="N171" s="48">
        <f>'[2]-S'!T26</f>
        <v>1.4204567090308399E-2</v>
      </c>
      <c r="O171" s="23">
        <f>'[2]-S'!U26</f>
        <v>11.258380592943499</v>
      </c>
      <c r="P171" s="48">
        <f>'[2]-S'!W26</f>
        <v>1.6331470705578298E-5</v>
      </c>
      <c r="Q171" s="23">
        <f>'[2]-S'!X26</f>
        <v>1.16771828991288</v>
      </c>
      <c r="R171" s="48">
        <f>'[2]-S'!Z26</f>
        <v>1.24224084165943E-2</v>
      </c>
      <c r="S171" s="23">
        <f>'[2]-S'!AA26</f>
        <v>43.908878845257199</v>
      </c>
      <c r="T171" s="48">
        <f>'[2]-S'!AC26</f>
        <v>4.8682179565805998E-2</v>
      </c>
      <c r="U171" s="23">
        <f>'[2]-S'!AD26</f>
        <v>13.931832091154901</v>
      </c>
      <c r="V171" s="48">
        <f>'[2]-S'!AF26</f>
        <v>6.3425932490086094E-5</v>
      </c>
      <c r="W171" s="25">
        <f>'[2]-S'!AG26</f>
        <v>10.9288538953948</v>
      </c>
    </row>
    <row r="172" spans="1:23">
      <c r="A172" s="26"/>
      <c r="B172" s="27">
        <f>'[2]-S'!C27</f>
        <v>0</v>
      </c>
      <c r="C172" s="1" t="str">
        <f>'[2]-S'!D27</f>
        <v>Q1</v>
      </c>
      <c r="D172" s="10">
        <f>'[2]-S'!E27</f>
        <v>0.919875</v>
      </c>
      <c r="E172" s="30">
        <f>'[2]-S'!F27</f>
        <v>67.098884125722748</v>
      </c>
      <c r="F172" s="50">
        <f>'[2]-S'!H27</f>
        <v>4.1146269824951329E-2</v>
      </c>
      <c r="G172" s="10">
        <f>'[2]-S'!I27</f>
        <v>43.8946546249528</v>
      </c>
      <c r="H172" s="50">
        <f>'[2]-S'!K27</f>
        <v>1.2449003266062575E-4</v>
      </c>
      <c r="I172" s="10">
        <f>'[2]-S'!L27</f>
        <v>13.880125140766424</v>
      </c>
      <c r="J172" s="50">
        <f>'[2]-S'!N27</f>
        <v>1.3746167881374199E-3</v>
      </c>
      <c r="K172" s="10">
        <f>'[2]-S'!O27</f>
        <v>62.009839582600499</v>
      </c>
      <c r="L172" s="45">
        <f>'[2]-S'!Q27</f>
        <v>2.8202558692087001E-3</v>
      </c>
      <c r="M172" s="10">
        <f>'[2]-S'!R27</f>
        <v>22.236524521411624</v>
      </c>
      <c r="N172" s="45">
        <f>'[2]-S'!T27</f>
        <v>8.2635572195057697E-2</v>
      </c>
      <c r="O172" s="10">
        <f>'[2]-S'!U27</f>
        <v>84.567019136193295</v>
      </c>
      <c r="P172" s="45">
        <f>'[2]-S'!W27</f>
        <v>1.0724573635494748E-3</v>
      </c>
      <c r="Q172" s="10">
        <f>'[2]-S'!X27</f>
        <v>70.642334069528076</v>
      </c>
      <c r="R172" s="45">
        <f>'[2]-S'!Z27</f>
        <v>4.1408010476709049E-2</v>
      </c>
      <c r="S172" s="10">
        <f>'[2]-S'!AA27</f>
        <v>61.153616853226325</v>
      </c>
      <c r="T172" s="45">
        <f>'[2]-S'!AC27</f>
        <v>0.25805518796459848</v>
      </c>
      <c r="U172" s="10">
        <f>'[2]-S'!AD27</f>
        <v>69.732640287830705</v>
      </c>
      <c r="V172" s="45">
        <f>'[2]-S'!AF27</f>
        <v>1.8398267289405549E-4</v>
      </c>
      <c r="W172" s="29">
        <f>'[2]-S'!AG27</f>
        <v>26.968438163153451</v>
      </c>
    </row>
    <row r="173" spans="1:23">
      <c r="A173" s="26"/>
      <c r="B173" s="27">
        <f>'[2]-S'!C28</f>
        <v>0</v>
      </c>
      <c r="C173" s="1" t="str">
        <f>'[2]-S'!D28</f>
        <v>Q2</v>
      </c>
      <c r="D173" s="10">
        <f>'[2]-S'!E28</f>
        <v>1.0840000000000001</v>
      </c>
      <c r="E173" s="30">
        <f>'[2]-S'!F28</f>
        <v>72.009201402909952</v>
      </c>
      <c r="F173" s="50">
        <f>'[2]-S'!H28</f>
        <v>6.2701367855335255E-2</v>
      </c>
      <c r="G173" s="10">
        <f>'[2]-S'!I28</f>
        <v>112.717730349001</v>
      </c>
      <c r="H173" s="50">
        <f>'[2]-S'!K28</f>
        <v>1.3478273331729102E-4</v>
      </c>
      <c r="I173" s="10">
        <f>'[2]-S'!L28</f>
        <v>20.33011181985195</v>
      </c>
      <c r="J173" s="50">
        <f>'[2]-S'!N28</f>
        <v>1.74297601341885E-3</v>
      </c>
      <c r="K173" s="10">
        <f>'[2]-S'!O28</f>
        <v>76.123376722826549</v>
      </c>
      <c r="L173" s="45">
        <f>'[2]-S'!Q28</f>
        <v>5.2206576026295852E-3</v>
      </c>
      <c r="M173" s="10">
        <f>'[2]-S'!R28</f>
        <v>38.741512169607603</v>
      </c>
      <c r="N173" s="45">
        <f>'[2]-S'!T28</f>
        <v>0.12408230087722749</v>
      </c>
      <c r="O173" s="10">
        <f>'[2]-S'!U28</f>
        <v>133.92915722539999</v>
      </c>
      <c r="P173" s="45">
        <f>'[2]-S'!W28</f>
        <v>1.9897574133230099E-3</v>
      </c>
      <c r="Q173" s="10">
        <f>'[2]-S'!X28</f>
        <v>177.0002796925115</v>
      </c>
      <c r="R173" s="45">
        <f>'[2]-S'!Z28</f>
        <v>5.1381389695124749E-2</v>
      </c>
      <c r="S173" s="10">
        <f>'[2]-S'!AA28</f>
        <v>70.144050300508951</v>
      </c>
      <c r="T173" s="45">
        <f>'[2]-S'!AC28</f>
        <v>0.36379674619728797</v>
      </c>
      <c r="U173" s="10">
        <f>'[2]-S'!AD28</f>
        <v>117.36578839859399</v>
      </c>
      <c r="V173" s="45">
        <f>'[2]-S'!AF28</f>
        <v>2.354585899206165E-4</v>
      </c>
      <c r="W173" s="29">
        <f>'[2]-S'!AG28</f>
        <v>37.380630291323648</v>
      </c>
    </row>
    <row r="174" spans="1:23">
      <c r="A174" s="26"/>
      <c r="B174" s="27">
        <f>'[2]-S'!C29</f>
        <v>0</v>
      </c>
      <c r="C174" s="1" t="str">
        <f>'[2]-S'!D29</f>
        <v>mean</v>
      </c>
      <c r="D174" s="10">
        <f>'[2]-S'!E29</f>
        <v>1.0293020833333333</v>
      </c>
      <c r="E174" s="30">
        <f>'[2]-S'!F29</f>
        <v>75.863351128791734</v>
      </c>
      <c r="F174" s="50">
        <f>'[2]-S'!H29</f>
        <v>6.3436880166424389E-2</v>
      </c>
      <c r="G174" s="10">
        <f>'[2]-S'!I29</f>
        <v>130.50791694737424</v>
      </c>
      <c r="H174" s="50">
        <f>'[2]-S'!K29</f>
        <v>1.5452405047073129E-4</v>
      </c>
      <c r="I174" s="10">
        <f>'[2]-S'!L29</f>
        <v>21.884615275405935</v>
      </c>
      <c r="J174" s="50">
        <f>'[2]-S'!N29</f>
        <v>1.7078423587305758E-3</v>
      </c>
      <c r="K174" s="10">
        <f>'[2]-S'!O29</f>
        <v>79.051345060389096</v>
      </c>
      <c r="L174" s="45">
        <f>'[2]-S'!Q29</f>
        <v>5.3662164938077031E-3</v>
      </c>
      <c r="M174" s="10">
        <f>'[2]-S'!R29</f>
        <v>40.920758580311336</v>
      </c>
      <c r="N174" s="45">
        <f>'[2]-S'!T29</f>
        <v>0.11876566742413551</v>
      </c>
      <c r="O174" s="10">
        <f>'[2]-S'!U29</f>
        <v>134.98048218927937</v>
      </c>
      <c r="P174" s="45">
        <f>'[2]-S'!W29</f>
        <v>2.1690353765853958E-3</v>
      </c>
      <c r="Q174" s="10">
        <f>'[2]-S'!X29</f>
        <v>176.22040445169827</v>
      </c>
      <c r="R174" s="45">
        <f>'[2]-S'!Z29</f>
        <v>5.4154380004202383E-2</v>
      </c>
      <c r="S174" s="10">
        <f>'[2]-S'!AA29</f>
        <v>74.54721407563629</v>
      </c>
      <c r="T174" s="45">
        <f>'[2]-S'!AC29</f>
        <v>0.34371426212375594</v>
      </c>
      <c r="U174" s="10">
        <f>'[2]-S'!AD29</f>
        <v>113.42686394145231</v>
      </c>
      <c r="V174" s="45">
        <f>'[2]-S'!AF29</f>
        <v>2.288659716409247E-4</v>
      </c>
      <c r="W174" s="29">
        <f>'[2]-S'!AG29</f>
        <v>37.632682058632746</v>
      </c>
    </row>
    <row r="175" spans="1:23">
      <c r="A175" s="26"/>
      <c r="B175" s="27">
        <f>'[2]-S'!C30</f>
        <v>0</v>
      </c>
      <c r="C175" s="1" t="str">
        <f>'[2]-S'!D30</f>
        <v>Q3</v>
      </c>
      <c r="D175" s="10">
        <f>'[2]-S'!E30</f>
        <v>1.1830000000000001</v>
      </c>
      <c r="E175" s="30">
        <f>'[2]-S'!F30</f>
        <v>83.661880114114751</v>
      </c>
      <c r="F175" s="50">
        <f>'[2]-S'!H30</f>
        <v>7.79061239335372E-2</v>
      </c>
      <c r="G175" s="10">
        <f>'[2]-S'!I30</f>
        <v>171.83411552984501</v>
      </c>
      <c r="H175" s="50">
        <f>'[2]-S'!K30</f>
        <v>1.7365165806840677E-4</v>
      </c>
      <c r="I175" s="10">
        <f>'[2]-S'!L30</f>
        <v>27.855064804953251</v>
      </c>
      <c r="J175" s="50">
        <f>'[2]-S'!N30</f>
        <v>1.973643469625975E-3</v>
      </c>
      <c r="K175" s="10">
        <f>'[2]-S'!O30</f>
        <v>98.358950220609856</v>
      </c>
      <c r="L175" s="45">
        <f>'[2]-S'!Q30</f>
        <v>8.0286508955968172E-3</v>
      </c>
      <c r="M175" s="10">
        <f>'[2]-S'!R30</f>
        <v>55.0614812956984</v>
      </c>
      <c r="N175" s="45">
        <f>'[2]-S'!T30</f>
        <v>0.15865223097130823</v>
      </c>
      <c r="O175" s="10">
        <f>'[2]-S'!U30</f>
        <v>173.97388095493477</v>
      </c>
      <c r="P175" s="45">
        <f>'[2]-S'!W30</f>
        <v>2.9753290517847424E-3</v>
      </c>
      <c r="Q175" s="10">
        <f>'[2]-S'!X30</f>
        <v>253.31953119164851</v>
      </c>
      <c r="R175" s="45">
        <f>'[2]-S'!Z30</f>
        <v>6.3820262828123378E-2</v>
      </c>
      <c r="S175" s="10">
        <f>'[2]-S'!AA30</f>
        <v>76.352771600239421</v>
      </c>
      <c r="T175" s="45">
        <f>'[2]-S'!AC30</f>
        <v>0.431818002231457</v>
      </c>
      <c r="U175" s="10">
        <f>'[2]-S'!AD30</f>
        <v>144.66578841576052</v>
      </c>
      <c r="V175" s="45">
        <f>'[2]-S'!AF30</f>
        <v>2.7745943928602447E-4</v>
      </c>
      <c r="W175" s="29">
        <f>'[2]-S'!AG30</f>
        <v>47.866141527291546</v>
      </c>
    </row>
    <row r="176" spans="1:23">
      <c r="A176" s="26"/>
      <c r="B176" s="27">
        <f>'[2]-S'!C31</f>
        <v>0</v>
      </c>
      <c r="C176" s="1" t="str">
        <f>'[2]-S'!D31</f>
        <v>MAX</v>
      </c>
      <c r="D176" s="10">
        <f>'[2]-S'!E31</f>
        <v>1.2470000000000001</v>
      </c>
      <c r="E176" s="30">
        <f>'[2]-S'!F31</f>
        <v>107.614781634938</v>
      </c>
      <c r="F176" s="50">
        <f>'[2]-S'!H31</f>
        <v>0.14719982977596199</v>
      </c>
      <c r="G176" s="10">
        <f>'[2]-S'!I31</f>
        <v>494.39734352029001</v>
      </c>
      <c r="H176" s="50">
        <f>'[2]-S'!K31</f>
        <v>3.0668797980432203E-4</v>
      </c>
      <c r="I176" s="10">
        <f>'[2]-S'!L31</f>
        <v>41.497979942265303</v>
      </c>
      <c r="J176" s="50">
        <f>'[2]-S'!N31</f>
        <v>3.4538571213124998E-3</v>
      </c>
      <c r="K176" s="10">
        <f>'[2]-S'!O31</f>
        <v>139.784125770619</v>
      </c>
      <c r="L176" s="45">
        <f>'[2]-S'!Q31</f>
        <v>1.02363716698634E-2</v>
      </c>
      <c r="M176" s="10">
        <f>'[2]-S'!R31</f>
        <v>120.317503316697</v>
      </c>
      <c r="N176" s="45">
        <f>'[2]-S'!T31</f>
        <v>0.212136476685029</v>
      </c>
      <c r="O176" s="10">
        <f>'[2]-S'!U31</f>
        <v>275.971245857898</v>
      </c>
      <c r="P176" s="45">
        <f>'[2]-S'!W31</f>
        <v>4.7899703779835804E-3</v>
      </c>
      <c r="Q176" s="10">
        <f>'[2]-S'!X31</f>
        <v>383.64519223426697</v>
      </c>
      <c r="R176" s="45">
        <f>'[2]-S'!Z31</f>
        <v>9.8910490541350607E-2</v>
      </c>
      <c r="S176" s="10">
        <f>'[2]-S'!AA31</f>
        <v>176.18820932094499</v>
      </c>
      <c r="T176" s="45">
        <f>'[2]-S'!AC31</f>
        <v>0.62516067488358595</v>
      </c>
      <c r="U176" s="10">
        <f>'[2]-S'!AD31</f>
        <v>220.94000470980799</v>
      </c>
      <c r="V176" s="45">
        <f>'[2]-S'!AF31</f>
        <v>3.6144874189245703E-4</v>
      </c>
      <c r="W176" s="29">
        <f>'[2]-S'!AG31</f>
        <v>65.892570660642804</v>
      </c>
    </row>
    <row r="177" spans="1:23">
      <c r="A177" s="26"/>
      <c r="B177" s="27">
        <f>'[2]-S'!C32</f>
        <v>0</v>
      </c>
      <c r="C177" s="30" t="str">
        <f>'[2]-S'!D32</f>
        <v>MAX/min</v>
      </c>
      <c r="D177" s="30">
        <f>'[2]-S'!E32</f>
        <v>1.7955363570914329</v>
      </c>
      <c r="E177" s="30">
        <f>'[2]-S'!F32</f>
        <v>1.9632043277711948</v>
      </c>
      <c r="F177" s="30">
        <f>'[2]-S'!H32</f>
        <v>70.299554289428087</v>
      </c>
      <c r="G177" s="30">
        <f>'[2]-S'!I32</f>
        <v>66.553687617057932</v>
      </c>
      <c r="H177" s="30">
        <f>'[2]-S'!K32</f>
        <v>6.0255623822523692</v>
      </c>
      <c r="I177" s="30">
        <f>'[2]-S'!L32</f>
        <v>6.2707120568473949</v>
      </c>
      <c r="J177" s="30">
        <f>'[2]-S'!N32</f>
        <v>7.2139011755602622</v>
      </c>
      <c r="K177" s="30">
        <f>'[2]-S'!O32</f>
        <v>7.6395371511987289</v>
      </c>
      <c r="L177" s="30">
        <f>'[2]-S'!Q32</f>
        <v>206.18671476454398</v>
      </c>
      <c r="M177" s="30">
        <f>'[2]-S'!R32</f>
        <v>265.33385930520075</v>
      </c>
      <c r="N177" s="30">
        <f>'[2]-S'!T32</f>
        <v>14.934385211202043</v>
      </c>
      <c r="O177" s="30">
        <f>'[2]-S'!U32</f>
        <v>24.512517016068063</v>
      </c>
      <c r="P177" s="30">
        <f>'[2]-S'!W32</f>
        <v>293.29693965329665</v>
      </c>
      <c r="Q177" s="30">
        <f>'[2]-S'!X32</f>
        <v>328.54259075011117</v>
      </c>
      <c r="R177" s="30">
        <f>'[2]-S'!Z32</f>
        <v>7.9622636146161812</v>
      </c>
      <c r="S177" s="30">
        <f>'[2]-S'!AA32</f>
        <v>4.0125872933778153</v>
      </c>
      <c r="T177" s="30">
        <f>'[2]-S'!AC32</f>
        <v>12.841673903250918</v>
      </c>
      <c r="U177" s="30">
        <f>'[2]-S'!AD32</f>
        <v>15.858646821481527</v>
      </c>
      <c r="V177" s="30">
        <f>'[2]-S'!AF32</f>
        <v>5.6987532969886399</v>
      </c>
      <c r="W177" s="32">
        <f>'[2]-S'!AG32</f>
        <v>6.0292297153326029</v>
      </c>
    </row>
    <row r="178" spans="1:23">
      <c r="A178" s="26"/>
      <c r="B178" s="27" t="str">
        <f>'[2]-S'!C33</f>
        <v>Lab</v>
      </c>
      <c r="C178" s="8" t="str">
        <f>'[2]-S'!D33</f>
        <v>min</v>
      </c>
      <c r="D178" s="9">
        <f>'[2]-S'!E33</f>
        <v>0.69450000000000001</v>
      </c>
      <c r="E178" s="9">
        <f>'[2]-S'!F33</f>
        <v>54.815884476534301</v>
      </c>
      <c r="F178" s="50">
        <f>'[2]-S'!H33</f>
        <v>3.1940191294663502E-2</v>
      </c>
      <c r="G178" s="9">
        <f>'[2]-S'!I33</f>
        <v>33.5486835165106</v>
      </c>
      <c r="H178" s="50">
        <f>'[2]-S'!K33</f>
        <v>1.15377271420116E-4</v>
      </c>
      <c r="I178" s="9">
        <f>'[2]-S'!L33</f>
        <v>6.6177460495815597</v>
      </c>
      <c r="J178" s="50">
        <f>'[2]-S'!N33</f>
        <v>8.8551018265990396E-4</v>
      </c>
      <c r="K178" s="9">
        <f>'[2]-S'!O33</f>
        <v>59.615476321766998</v>
      </c>
      <c r="L178" s="50">
        <f>'[2]-S'!Q33</f>
        <v>1.6039959476979899E-3</v>
      </c>
      <c r="M178" s="9">
        <f>'[2]-S'!R33</f>
        <v>10.209725005502801</v>
      </c>
      <c r="N178" s="50">
        <f>'[2]-S'!T33</f>
        <v>6.8145991132014097E-2</v>
      </c>
      <c r="O178" s="9">
        <f>'[2]-S'!U33</f>
        <v>87.646624415853907</v>
      </c>
      <c r="P178" s="50">
        <f>'[2]-S'!W33</f>
        <v>6.9486762123278196E-4</v>
      </c>
      <c r="Q178" s="9">
        <f>'[2]-S'!X33</f>
        <v>57.661940405886703</v>
      </c>
      <c r="R178" s="50">
        <f>'[2]-S'!Z33</f>
        <v>1.24224084165943E-2</v>
      </c>
      <c r="S178" s="9">
        <f>'[2]-S'!AA33</f>
        <v>47.951502447246</v>
      </c>
      <c r="T178" s="50">
        <f>'[2]-S'!AC33</f>
        <v>0.23552410148573399</v>
      </c>
      <c r="U178" s="9">
        <f>'[2]-S'!AD33</f>
        <v>63.4690482530658</v>
      </c>
      <c r="V178" s="50">
        <f>'[2]-S'!AF33</f>
        <v>1.56737124856012E-4</v>
      </c>
      <c r="W178" s="34">
        <f>'[2]-S'!AG33</f>
        <v>26.540496185009498</v>
      </c>
    </row>
    <row r="179" spans="1:23">
      <c r="A179" s="26"/>
      <c r="B179" s="27">
        <f>'[2]-S'!C34</f>
        <v>0</v>
      </c>
      <c r="C179" s="8" t="str">
        <f>'[2]-S'!D34</f>
        <v>Q1</v>
      </c>
      <c r="D179" s="9">
        <f>'[2]-S'!E34</f>
        <v>0.83174999999999999</v>
      </c>
      <c r="E179" s="9">
        <f>'[2]-S'!F34</f>
        <v>59.553274289459928</v>
      </c>
      <c r="F179" s="50">
        <f>'[2]-S'!H34</f>
        <v>6.219412297581943E-2</v>
      </c>
      <c r="G179" s="9">
        <f>'[2]-S'!I34</f>
        <v>108.7751778422065</v>
      </c>
      <c r="H179" s="50">
        <f>'[2]-S'!K34</f>
        <v>1.3410813521142175E-4</v>
      </c>
      <c r="I179" s="9">
        <f>'[2]-S'!L34</f>
        <v>14.353333609531049</v>
      </c>
      <c r="J179" s="50">
        <f>'[2]-S'!N34</f>
        <v>1.6980576986968825E-3</v>
      </c>
      <c r="K179" s="9">
        <f>'[2]-S'!O34</f>
        <v>76.368301074558673</v>
      </c>
      <c r="L179" s="50">
        <f>'[2]-S'!Q34</f>
        <v>3.4809958960391224E-3</v>
      </c>
      <c r="M179" s="9">
        <f>'[2]-S'!R34</f>
        <v>17.076094595667875</v>
      </c>
      <c r="N179" s="50">
        <f>'[2]-S'!T34</f>
        <v>8.4917845822969254E-2</v>
      </c>
      <c r="O179" s="9">
        <f>'[2]-S'!U34</f>
        <v>122.83795391189625</v>
      </c>
      <c r="P179" s="50">
        <f>'[2]-S'!W34</f>
        <v>1.2511678653587975E-3</v>
      </c>
      <c r="Q179" s="9">
        <f>'[2]-S'!X34</f>
        <v>124.09039221793105</v>
      </c>
      <c r="R179" s="50">
        <f>'[2]-S'!Z34</f>
        <v>4.4389516933087021E-2</v>
      </c>
      <c r="S179" s="9">
        <f>'[2]-S'!AA34</f>
        <v>70.855495602126268</v>
      </c>
      <c r="T179" s="50">
        <f>'[2]-S'!AC34</f>
        <v>0.27767165691494772</v>
      </c>
      <c r="U179" s="9">
        <f>'[2]-S'!AD34</f>
        <v>95.566804901905073</v>
      </c>
      <c r="V179" s="50">
        <f>'[2]-S'!AF34</f>
        <v>2.2433596385675999E-4</v>
      </c>
      <c r="W179" s="34">
        <f>'[2]-S'!AG34</f>
        <v>27.116328469714077</v>
      </c>
    </row>
    <row r="180" spans="1:23">
      <c r="A180" s="26"/>
      <c r="B180" s="27">
        <f>'[2]-S'!C35</f>
        <v>0</v>
      </c>
      <c r="C180" s="8" t="str">
        <f>'[2]-S'!D35</f>
        <v>Q2</v>
      </c>
      <c r="D180" s="9">
        <f>'[2]-S'!E35</f>
        <v>1.0169999999999999</v>
      </c>
      <c r="E180" s="9">
        <f>'[2]-S'!F35</f>
        <v>68.749520052832594</v>
      </c>
      <c r="F180" s="50">
        <f>'[2]-S'!H35</f>
        <v>7.3389228649332394E-2</v>
      </c>
      <c r="G180" s="9">
        <f>'[2]-S'!I35</f>
        <v>137.30871448039551</v>
      </c>
      <c r="H180" s="50">
        <f>'[2]-S'!K35</f>
        <v>1.5859905543651699E-4</v>
      </c>
      <c r="I180" s="9">
        <f>'[2]-S'!L35</f>
        <v>23.4557904293139</v>
      </c>
      <c r="J180" s="50">
        <f>'[2]-S'!N35</f>
        <v>1.7790295299043649E-3</v>
      </c>
      <c r="K180" s="9">
        <f>'[2]-S'!O35</f>
        <v>88.515742793042648</v>
      </c>
      <c r="L180" s="50">
        <f>'[2]-S'!Q35</f>
        <v>7.4679720379285646E-3</v>
      </c>
      <c r="M180" s="9">
        <f>'[2]-S'!R35</f>
        <v>38.741512169607603</v>
      </c>
      <c r="N180" s="50">
        <f>'[2]-S'!T35</f>
        <v>0.14587813195039701</v>
      </c>
      <c r="O180" s="9">
        <f>'[2]-S'!U35</f>
        <v>164.87361263029652</v>
      </c>
      <c r="P180" s="50">
        <f>'[2]-S'!W35</f>
        <v>2.2215734736769849E-3</v>
      </c>
      <c r="Q180" s="9">
        <f>'[2]-S'!X35</f>
        <v>213.51124001915301</v>
      </c>
      <c r="R180" s="50">
        <f>'[2]-S'!Z35</f>
        <v>5.1381389695124749E-2</v>
      </c>
      <c r="S180" s="9">
        <f>'[2]-S'!AA35</f>
        <v>74.523109461717439</v>
      </c>
      <c r="T180" s="50">
        <f>'[2]-S'!AC35</f>
        <v>0.39164374311043199</v>
      </c>
      <c r="U180" s="9">
        <f>'[2]-S'!AD35</f>
        <v>133.1325245649885</v>
      </c>
      <c r="V180" s="50">
        <f>'[2]-S'!AF35</f>
        <v>2.4498377695444099E-4</v>
      </c>
      <c r="W180" s="34">
        <f>'[2]-S'!AG35</f>
        <v>47.423879853468847</v>
      </c>
    </row>
    <row r="181" spans="1:23">
      <c r="A181" s="26"/>
      <c r="B181" s="27">
        <f>'[2]-S'!C36</f>
        <v>0</v>
      </c>
      <c r="C181" s="8" t="str">
        <f>'[2]-S'!D36</f>
        <v>mean</v>
      </c>
      <c r="D181" s="9">
        <f>'[2]-S'!E36</f>
        <v>0.97855000000000003</v>
      </c>
      <c r="E181" s="9">
        <f>'[2]-S'!F36</f>
        <v>66.276223833008245</v>
      </c>
      <c r="F181" s="50">
        <f>'[2]-S'!H36</f>
        <v>8.416838086765141E-2</v>
      </c>
      <c r="G181" s="9">
        <f>'[2]-S'!I36</f>
        <v>125.06122412451175</v>
      </c>
      <c r="H181" s="50">
        <f>'[2]-S'!K36</f>
        <v>1.68398362723924E-4</v>
      </c>
      <c r="I181" s="9">
        <f>'[2]-S'!L36</f>
        <v>22.654309854665463</v>
      </c>
      <c r="J181" s="50">
        <f>'[2]-S'!N36</f>
        <v>1.9092107847932E-3</v>
      </c>
      <c r="K181" s="9">
        <f>'[2]-S'!O36</f>
        <v>91.212542293067045</v>
      </c>
      <c r="L181" s="50">
        <f>'[2]-S'!Q36</f>
        <v>6.1620470941450602E-3</v>
      </c>
      <c r="M181" s="9">
        <f>'[2]-S'!R36</f>
        <v>38.791079977280639</v>
      </c>
      <c r="N181" s="50">
        <f>'[2]-S'!T36</f>
        <v>0.13702839809147466</v>
      </c>
      <c r="O181" s="9">
        <f>'[2]-S'!U36</f>
        <v>161.06970154537447</v>
      </c>
      <c r="P181" s="50">
        <f>'[2]-S'!W36</f>
        <v>2.5088015443699286E-3</v>
      </c>
      <c r="Q181" s="9">
        <f>'[2]-S'!X36</f>
        <v>202.21453715286319</v>
      </c>
      <c r="R181" s="50">
        <f>'[2]-S'!Z36</f>
        <v>4.9841298204314696E-2</v>
      </c>
      <c r="S181" s="9">
        <f>'[2]-S'!AA36</f>
        <v>86.348642551235073</v>
      </c>
      <c r="T181" s="50">
        <f>'[2]-S'!AC36</f>
        <v>0.40616577050617081</v>
      </c>
      <c r="U181" s="9">
        <f>'[2]-S'!AD36</f>
        <v>129.52168074636555</v>
      </c>
      <c r="V181" s="50">
        <f>'[2]-S'!AF36</f>
        <v>2.6754269609016582E-4</v>
      </c>
      <c r="W181" s="34">
        <f>'[2]-S'!AG36</f>
        <v>41.552511091747078</v>
      </c>
    </row>
    <row r="182" spans="1:23">
      <c r="A182" s="26"/>
      <c r="B182" s="27">
        <f>'[2]-S'!C37</f>
        <v>0</v>
      </c>
      <c r="C182" s="8" t="str">
        <f>'[2]-S'!D37</f>
        <v>Q3</v>
      </c>
      <c r="D182" s="9">
        <f>'[2]-S'!E37</f>
        <v>1.139375</v>
      </c>
      <c r="E182" s="9">
        <f>'[2]-S'!F37</f>
        <v>69.371660791916199</v>
      </c>
      <c r="F182" s="50">
        <f>'[2]-S'!H37</f>
        <v>0.10966397871115049</v>
      </c>
      <c r="G182" s="9">
        <f>'[2]-S'!I37</f>
        <v>151.83073369359974</v>
      </c>
      <c r="H182" s="50">
        <f>'[2]-S'!K37</f>
        <v>2.0294609650581825E-4</v>
      </c>
      <c r="I182" s="9">
        <f>'[2]-S'!L37</f>
        <v>29.569821970764949</v>
      </c>
      <c r="J182" s="50">
        <f>'[2]-S'!N37</f>
        <v>2.3269708541398125E-3</v>
      </c>
      <c r="K182" s="9">
        <f>'[2]-S'!O37</f>
        <v>103.77071490055076</v>
      </c>
      <c r="L182" s="50">
        <f>'[2]-S'!Q37</f>
        <v>8.3909214001121526E-3</v>
      </c>
      <c r="M182" s="9">
        <f>'[2]-S'!R37</f>
        <v>54.400043325821649</v>
      </c>
      <c r="N182" s="50">
        <f>'[2]-S'!T37</f>
        <v>0.18034014576463925</v>
      </c>
      <c r="O182" s="9">
        <f>'[2]-S'!U37</f>
        <v>194.77001932494025</v>
      </c>
      <c r="P182" s="50">
        <f>'[2]-S'!W37</f>
        <v>3.7080731674424151E-3</v>
      </c>
      <c r="Q182" s="9">
        <f>'[2]-S'!X37</f>
        <v>262.03123207620752</v>
      </c>
      <c r="R182" s="50">
        <f>'[2]-S'!Z37</f>
        <v>5.7443840332844297E-2</v>
      </c>
      <c r="S182" s="9">
        <f>'[2]-S'!AA37</f>
        <v>80.753583250156055</v>
      </c>
      <c r="T182" s="50">
        <f>'[2]-S'!AC37</f>
        <v>0.52276899972826374</v>
      </c>
      <c r="U182" s="9">
        <f>'[2]-S'!AD37</f>
        <v>166.87877870544449</v>
      </c>
      <c r="V182" s="50">
        <f>'[2]-S'!AF37</f>
        <v>3.2309264438190599E-4</v>
      </c>
      <c r="W182" s="34">
        <f>'[2]-S'!AG37</f>
        <v>50.810347219002026</v>
      </c>
    </row>
    <row r="183" spans="1:23">
      <c r="A183" s="26"/>
      <c r="B183" s="27">
        <f>'[2]-S'!C38</f>
        <v>0</v>
      </c>
      <c r="C183" s="8" t="str">
        <f>'[2]-S'!D38</f>
        <v>MAX</v>
      </c>
      <c r="D183" s="9">
        <f>'[2]-S'!E38</f>
        <v>1.2470000000000001</v>
      </c>
      <c r="E183" s="9">
        <f>'[2]-S'!F38</f>
        <v>79.099270535997505</v>
      </c>
      <c r="F183" s="50">
        <f>'[2]-S'!H38</f>
        <v>0.14719982977596199</v>
      </c>
      <c r="G183" s="9">
        <f>'[2]-S'!I38</f>
        <v>209.330508826277</v>
      </c>
      <c r="H183" s="50">
        <f>'[2]-S'!K38</f>
        <v>2.44307702763889E-4</v>
      </c>
      <c r="I183" s="9">
        <f>'[2]-S'!L38</f>
        <v>38.639166461155497</v>
      </c>
      <c r="J183" s="50">
        <f>'[2]-S'!N38</f>
        <v>2.5514622321794198E-3</v>
      </c>
      <c r="K183" s="9">
        <f>'[2]-S'!O38</f>
        <v>134.04842401567001</v>
      </c>
      <c r="L183" s="50">
        <f>'[2]-S'!Q38</f>
        <v>9.2354552789235093E-3</v>
      </c>
      <c r="M183" s="9">
        <f>'[2]-S'!R38</f>
        <v>78.025622316697905</v>
      </c>
      <c r="N183" s="50">
        <f>'[2]-S'!T38</f>
        <v>0.212136476685029</v>
      </c>
      <c r="O183" s="9">
        <f>'[2]-S'!U38</f>
        <v>245.80763737872101</v>
      </c>
      <c r="P183" s="50">
        <f>'[2]-S'!W38</f>
        <v>4.7899703779835804E-3</v>
      </c>
      <c r="Q183" s="9">
        <f>'[2]-S'!X38</f>
        <v>365.350110702373</v>
      </c>
      <c r="R183" s="50">
        <f>'[2]-S'!Z38</f>
        <v>9.1247511588406605E-2</v>
      </c>
      <c r="S183" s="9">
        <f>'[2]-S'!AA38</f>
        <v>176.18820932094499</v>
      </c>
      <c r="T183" s="50">
        <f>'[2]-S'!AC38</f>
        <v>0.62516067488358595</v>
      </c>
      <c r="U183" s="9">
        <f>'[2]-S'!AD38</f>
        <v>182.130801187103</v>
      </c>
      <c r="V183" s="50">
        <f>'[2]-S'!AF38</f>
        <v>3.6144874189245703E-4</v>
      </c>
      <c r="W183" s="34">
        <f>'[2]-S'!AG38</f>
        <v>65.892570660642804</v>
      </c>
    </row>
    <row r="184" spans="1:23">
      <c r="A184" s="26"/>
      <c r="B184" s="27">
        <f>'[2]-S'!C39</f>
        <v>0</v>
      </c>
      <c r="C184" s="30" t="str">
        <f>'[2]-S'!D39</f>
        <v>MAX/min</v>
      </c>
      <c r="D184" s="30">
        <f>'[2]-S'!E39</f>
        <v>1.7955363570914329</v>
      </c>
      <c r="E184" s="30">
        <f>'[2]-S'!F39</f>
        <v>1.4429990739246119</v>
      </c>
      <c r="F184" s="30">
        <f>'[2]-S'!H39</f>
        <v>4.6086082709390608</v>
      </c>
      <c r="G184" s="30">
        <f>'[2]-S'!I39</f>
        <v>6.2396042671318943</v>
      </c>
      <c r="H184" s="30">
        <f>'[2]-S'!K39</f>
        <v>2.1174681959179527</v>
      </c>
      <c r="I184" s="30">
        <f>'[2]-S'!L39</f>
        <v>5.8387200372547774</v>
      </c>
      <c r="J184" s="30">
        <f>'[2]-S'!N39</f>
        <v>2.8813471399225619</v>
      </c>
      <c r="K184" s="30">
        <f>'[2]-S'!O39</f>
        <v>2.2485507503481239</v>
      </c>
      <c r="L184" s="30">
        <f>'[2]-S'!Q39</f>
        <v>5.757779682784097</v>
      </c>
      <c r="M184" s="30">
        <f>'[2]-S'!R39</f>
        <v>7.642284417517998</v>
      </c>
      <c r="N184" s="30">
        <f>'[2]-S'!T39</f>
        <v>3.1129707435624931</v>
      </c>
      <c r="O184" s="30">
        <f>'[2]-S'!U39</f>
        <v>2.8045305682560691</v>
      </c>
      <c r="P184" s="30">
        <f>'[2]-S'!W39</f>
        <v>6.8933567079806863</v>
      </c>
      <c r="Q184" s="30">
        <f>'[2]-S'!X39</f>
        <v>6.3360703460661627</v>
      </c>
      <c r="R184" s="30">
        <f>'[2]-S'!Z39</f>
        <v>7.3453962008296951</v>
      </c>
      <c r="S184" s="30">
        <f>'[2]-S'!AA39</f>
        <v>3.6743000808948381</v>
      </c>
      <c r="T184" s="30">
        <f>'[2]-S'!AC39</f>
        <v>2.6543384347501808</v>
      </c>
      <c r="U184" s="30">
        <f>'[2]-S'!AD39</f>
        <v>2.8696003201577138</v>
      </c>
      <c r="V184" s="30">
        <f>'[2]-S'!AF39</f>
        <v>2.3060825074117268</v>
      </c>
      <c r="W184" s="32">
        <f>'[2]-S'!AG39</f>
        <v>2.4827181150388586</v>
      </c>
    </row>
    <row r="185" spans="1:23">
      <c r="A185" s="26"/>
      <c r="B185" s="27" t="str">
        <f>'[2]-S'!C40</f>
        <v>Nat</v>
      </c>
      <c r="C185" s="35" t="str">
        <f>'[2]-S'!D40</f>
        <v>min</v>
      </c>
      <c r="D185" s="36">
        <f>'[2]-S'!E40</f>
        <v>0.72075</v>
      </c>
      <c r="E185" s="36">
        <f>'[2]-S'!F40</f>
        <v>60.791467864159401</v>
      </c>
      <c r="F185" s="50">
        <f>'[2]-S'!H40</f>
        <v>2.0938942111912999E-3</v>
      </c>
      <c r="G185" s="36">
        <f>'[2]-S'!I40</f>
        <v>7.4285492092488399</v>
      </c>
      <c r="H185" s="50">
        <f>'[2]-S'!K40</f>
        <v>5.0897818385821998E-5</v>
      </c>
      <c r="I185" s="36">
        <f>'[2]-S'!L40</f>
        <v>8.4988104996158</v>
      </c>
      <c r="J185" s="50">
        <f>'[2]-S'!N40</f>
        <v>4.7877799227603901E-4</v>
      </c>
      <c r="K185" s="36">
        <f>'[2]-S'!O40</f>
        <v>18.2974600429406</v>
      </c>
      <c r="L185" s="50">
        <f>'[2]-S'!Q40</f>
        <v>4.96461262383121E-5</v>
      </c>
      <c r="M185" s="36">
        <f>'[2]-S'!R40</f>
        <v>0.45345702818237599</v>
      </c>
      <c r="N185" s="50">
        <f>'[2]-S'!T40</f>
        <v>1.4204567090308399E-2</v>
      </c>
      <c r="O185" s="36">
        <f>'[2]-S'!U40</f>
        <v>11.258380592943499</v>
      </c>
      <c r="P185" s="50">
        <f>'[2]-S'!W40</f>
        <v>1.6331470705578298E-5</v>
      </c>
      <c r="Q185" s="36">
        <f>'[2]-S'!X40</f>
        <v>1.16771828991288</v>
      </c>
      <c r="R185" s="50">
        <f>'[2]-S'!Z40</f>
        <v>3.0458961094029499E-2</v>
      </c>
      <c r="S185" s="36">
        <f>'[2]-S'!AA40</f>
        <v>43.908878845257199</v>
      </c>
      <c r="T185" s="50">
        <f>'[2]-S'!AC40</f>
        <v>4.8682179565805998E-2</v>
      </c>
      <c r="U185" s="36">
        <f>'[2]-S'!AD40</f>
        <v>13.931832091154901</v>
      </c>
      <c r="V185" s="50">
        <f>'[2]-S'!AF40</f>
        <v>6.3425932490086094E-5</v>
      </c>
      <c r="W185" s="38">
        <f>'[2]-S'!AG40</f>
        <v>10.9288538953948</v>
      </c>
    </row>
    <row r="186" spans="1:23">
      <c r="A186" s="26"/>
      <c r="B186" s="27">
        <f>'[2]-S'!C41</f>
        <v>0</v>
      </c>
      <c r="C186" s="35" t="str">
        <f>'[2]-S'!D41</f>
        <v>Q1</v>
      </c>
      <c r="D186" s="36">
        <f>'[2]-S'!E41</f>
        <v>1.0075000000000001</v>
      </c>
      <c r="E186" s="36">
        <f>'[2]-S'!F41</f>
        <v>71.887395592514324</v>
      </c>
      <c r="F186" s="50">
        <f>'[2]-S'!H41</f>
        <v>3.7970421406806773E-2</v>
      </c>
      <c r="G186" s="36">
        <f>'[2]-S'!I41</f>
        <v>41.3897345462698</v>
      </c>
      <c r="H186" s="50">
        <f>'[2]-S'!K41</f>
        <v>1.2300933938216225E-4</v>
      </c>
      <c r="I186" s="36">
        <f>'[2]-S'!L41</f>
        <v>13.073971162171174</v>
      </c>
      <c r="J186" s="50">
        <f>'[2]-S'!N41</f>
        <v>1.1978490160494276E-3</v>
      </c>
      <c r="K186" s="36">
        <f>'[2]-S'!O41</f>
        <v>56.459804611369897</v>
      </c>
      <c r="L186" s="50">
        <f>'[2]-S'!Q41</f>
        <v>2.67888337010192E-3</v>
      </c>
      <c r="M186" s="36">
        <f>'[2]-S'!R41</f>
        <v>24.772140607030526</v>
      </c>
      <c r="N186" s="50">
        <f>'[2]-S'!T41</f>
        <v>6.4522443433641191E-2</v>
      </c>
      <c r="O186" s="36">
        <f>'[2]-S'!U41</f>
        <v>66.619566362912749</v>
      </c>
      <c r="P186" s="50">
        <f>'[2]-S'!W41</f>
        <v>1.0702871707720892E-3</v>
      </c>
      <c r="Q186" s="36">
        <f>'[2]-S'!X41</f>
        <v>61.455363108728825</v>
      </c>
      <c r="R186" s="50">
        <f>'[2]-S'!Z41</f>
        <v>4.0789210710134347E-2</v>
      </c>
      <c r="S186" s="36">
        <f>'[2]-S'!AA41</f>
        <v>51.522532401655624</v>
      </c>
      <c r="T186" s="50">
        <f>'[2]-S'!AC41</f>
        <v>0.19566233452218751</v>
      </c>
      <c r="U186" s="36">
        <f>'[2]-S'!AD41</f>
        <v>63.069861391667771</v>
      </c>
      <c r="V186" s="50">
        <f>'[2]-S'!AF41</f>
        <v>1.8375289910698651E-4</v>
      </c>
      <c r="W186" s="38">
        <f>'[2]-S'!AG41</f>
        <v>25.859539435240851</v>
      </c>
    </row>
    <row r="187" spans="1:23">
      <c r="A187" s="26"/>
      <c r="B187" s="27">
        <f>'[2]-S'!C42</f>
        <v>0</v>
      </c>
      <c r="C187" s="35" t="str">
        <f>'[2]-S'!D42</f>
        <v>Q2</v>
      </c>
      <c r="D187" s="36">
        <f>'[2]-S'!E42</f>
        <v>1.1287500000000001</v>
      </c>
      <c r="E187" s="36">
        <f>'[2]-S'!F42</f>
        <v>80.358820667944855</v>
      </c>
      <c r="F187" s="50">
        <f>'[2]-S'!H42</f>
        <v>5.1073295235292845E-2</v>
      </c>
      <c r="G187" s="36">
        <f>'[2]-S'!I42</f>
        <v>82.185736292841398</v>
      </c>
      <c r="H187" s="50">
        <f>'[2]-S'!K42</f>
        <v>1.29563106152584E-4</v>
      </c>
      <c r="I187" s="36">
        <f>'[2]-S'!L42</f>
        <v>19.486221052353748</v>
      </c>
      <c r="J187" s="50">
        <f>'[2]-S'!N42</f>
        <v>1.5712122074706999E-3</v>
      </c>
      <c r="K187" s="36">
        <f>'[2]-S'!O42</f>
        <v>68.716976719175847</v>
      </c>
      <c r="L187" s="50">
        <f>'[2]-S'!Q42</f>
        <v>4.7240792694309749E-3</v>
      </c>
      <c r="M187" s="36">
        <f>'[2]-S'!R42</f>
        <v>38.35331382183395</v>
      </c>
      <c r="N187" s="50">
        <f>'[2]-S'!T42</f>
        <v>0.1224208940668865</v>
      </c>
      <c r="O187" s="36">
        <f>'[2]-S'!U42</f>
        <v>100.17150791269964</v>
      </c>
      <c r="P187" s="50">
        <f>'[2]-S'!W42</f>
        <v>1.8747316375206549E-3</v>
      </c>
      <c r="Q187" s="36">
        <f>'[2]-S'!X42</f>
        <v>122.65541524625701</v>
      </c>
      <c r="R187" s="50">
        <f>'[2]-S'!Z42</f>
        <v>5.3949602661265902E-2</v>
      </c>
      <c r="S187" s="36">
        <f>'[2]-S'!AA42</f>
        <v>62.8825687195623</v>
      </c>
      <c r="T187" s="50">
        <f>'[2]-S'!AC42</f>
        <v>0.3574964560191925</v>
      </c>
      <c r="U187" s="36">
        <f>'[2]-S'!AD42</f>
        <v>90.932393306898348</v>
      </c>
      <c r="V187" s="50">
        <f>'[2]-S'!AF42</f>
        <v>2.0949912439007998E-4</v>
      </c>
      <c r="W187" s="38">
        <f>'[2]-S'!AG42</f>
        <v>36.339193723541996</v>
      </c>
    </row>
    <row r="188" spans="1:23">
      <c r="A188" s="26"/>
      <c r="B188" s="27">
        <f>'[2]-S'!C43</f>
        <v>0</v>
      </c>
      <c r="C188" s="35" t="str">
        <f>'[2]-S'!D43</f>
        <v>mean</v>
      </c>
      <c r="D188" s="36">
        <f>'[2]-S'!E43</f>
        <v>1.0655535714285713</v>
      </c>
      <c r="E188" s="36">
        <f>'[2]-S'!F43</f>
        <v>82.711299197208504</v>
      </c>
      <c r="F188" s="50">
        <f>'[2]-S'!H43</f>
        <v>4.8628665379833673E-2</v>
      </c>
      <c r="G188" s="36">
        <f>'[2]-S'!I43</f>
        <v>134.39841182084743</v>
      </c>
      <c r="H188" s="50">
        <f>'[2]-S'!K43</f>
        <v>1.4461382743273651E-4</v>
      </c>
      <c r="I188" s="36">
        <f>'[2]-S'!L43</f>
        <v>21.334833433077698</v>
      </c>
      <c r="J188" s="50">
        <f>'[2]-S'!N43</f>
        <v>1.5640077686858438E-3</v>
      </c>
      <c r="K188" s="36">
        <f>'[2]-S'!O43</f>
        <v>70.364775608476265</v>
      </c>
      <c r="L188" s="50">
        <f>'[2]-S'!Q43</f>
        <v>4.7977660649953071E-3</v>
      </c>
      <c r="M188" s="36">
        <f>'[2]-S'!R43</f>
        <v>42.441957582476128</v>
      </c>
      <c r="N188" s="50">
        <f>'[2]-S'!T43</f>
        <v>0.10572085980460755</v>
      </c>
      <c r="O188" s="36">
        <f>'[2]-S'!U43</f>
        <v>116.34532550635431</v>
      </c>
      <c r="P188" s="50">
        <f>'[2]-S'!W43</f>
        <v>1.9263452567393005E-3</v>
      </c>
      <c r="Q188" s="36">
        <f>'[2]-S'!X43</f>
        <v>157.65316680800908</v>
      </c>
      <c r="R188" s="50">
        <f>'[2]-S'!Z43</f>
        <v>5.7235152718407879E-2</v>
      </c>
      <c r="S188" s="36">
        <f>'[2]-S'!AA43</f>
        <v>66.117622307351439</v>
      </c>
      <c r="T188" s="50">
        <f>'[2]-S'!AC43</f>
        <v>0.29910604185060258</v>
      </c>
      <c r="U188" s="36">
        <f>'[2]-S'!AD43</f>
        <v>101.93056622365711</v>
      </c>
      <c r="V188" s="50">
        <f>'[2]-S'!AF43</f>
        <v>2.0123973989146673E-4</v>
      </c>
      <c r="W188" s="38">
        <f>'[2]-S'!AG43</f>
        <v>34.832804177836792</v>
      </c>
    </row>
    <row r="189" spans="1:23">
      <c r="A189" s="26"/>
      <c r="B189" s="27">
        <f>'[2]-S'!C44</f>
        <v>0</v>
      </c>
      <c r="C189" s="35" t="str">
        <f>'[2]-S'!D44</f>
        <v>Q3</v>
      </c>
      <c r="D189" s="36">
        <f>'[2]-S'!E44</f>
        <v>1.1875</v>
      </c>
      <c r="E189" s="36">
        <f>'[2]-S'!F44</f>
        <v>96.200786479164293</v>
      </c>
      <c r="F189" s="50">
        <f>'[2]-S'!H44</f>
        <v>6.7919808114930508E-2</v>
      </c>
      <c r="G189" s="36">
        <f>'[2]-S'!I44</f>
        <v>214.243828949788</v>
      </c>
      <c r="H189" s="50">
        <f>'[2]-S'!K44</f>
        <v>1.5803292922454625E-4</v>
      </c>
      <c r="I189" s="36">
        <f>'[2]-S'!L44</f>
        <v>25.158178949868024</v>
      </c>
      <c r="J189" s="50">
        <f>'[2]-S'!N44</f>
        <v>1.7724910270158624E-3</v>
      </c>
      <c r="K189" s="36">
        <f>'[2]-S'!O44</f>
        <v>82.15235531092182</v>
      </c>
      <c r="L189" s="50">
        <f>'[2]-S'!Q44</f>
        <v>6.5155384785402972E-3</v>
      </c>
      <c r="M189" s="36">
        <f>'[2]-S'!R44</f>
        <v>53.27430414162518</v>
      </c>
      <c r="N189" s="50">
        <f>'[2]-S'!T44</f>
        <v>0.1468908479521355</v>
      </c>
      <c r="O189" s="36">
        <f>'[2]-S'!U44</f>
        <v>157.15221999207751</v>
      </c>
      <c r="P189" s="50">
        <f>'[2]-S'!W44</f>
        <v>2.7964297864296475E-3</v>
      </c>
      <c r="Q189" s="36">
        <f>'[2]-S'!X44</f>
        <v>236.78255519192024</v>
      </c>
      <c r="R189" s="50">
        <f>'[2]-S'!Z44</f>
        <v>7.118905228060228E-2</v>
      </c>
      <c r="S189" s="36">
        <f>'[2]-S'!AA44</f>
        <v>71.001055723620254</v>
      </c>
      <c r="T189" s="50">
        <f>'[2]-S'!AC44</f>
        <v>0.38783111449533453</v>
      </c>
      <c r="U189" s="36">
        <f>'[2]-S'!AD44</f>
        <v>143.22927940518576</v>
      </c>
      <c r="V189" s="50">
        <f>'[2]-S'!AF44</f>
        <v>2.6294710745269846E-4</v>
      </c>
      <c r="W189" s="38">
        <f>'[2]-S'!AG44</f>
        <v>42.917558517361599</v>
      </c>
    </row>
    <row r="190" spans="1:23">
      <c r="A190" s="26"/>
      <c r="B190" s="27">
        <f>'[2]-S'!C45</f>
        <v>0</v>
      </c>
      <c r="C190" s="35" t="str">
        <f>'[2]-S'!D45</f>
        <v>MAX</v>
      </c>
      <c r="D190" s="36">
        <f>'[2]-S'!E45</f>
        <v>1.2290000000000001</v>
      </c>
      <c r="E190" s="36">
        <f>'[2]-S'!F45</f>
        <v>107.614781634938</v>
      </c>
      <c r="F190" s="50">
        <f>'[2]-S'!H45</f>
        <v>9.0057102211141299E-2</v>
      </c>
      <c r="G190" s="36">
        <f>'[2]-S'!I45</f>
        <v>494.39734352029001</v>
      </c>
      <c r="H190" s="50">
        <f>'[2]-S'!K45</f>
        <v>3.0668797980432203E-4</v>
      </c>
      <c r="I190" s="36">
        <f>'[2]-S'!L45</f>
        <v>41.497979942265303</v>
      </c>
      <c r="J190" s="50">
        <f>'[2]-S'!N45</f>
        <v>3.4538571213124998E-3</v>
      </c>
      <c r="K190" s="36">
        <f>'[2]-S'!O45</f>
        <v>139.784125770619</v>
      </c>
      <c r="L190" s="50">
        <f>'[2]-S'!Q45</f>
        <v>1.02363716698634E-2</v>
      </c>
      <c r="M190" s="36">
        <f>'[2]-S'!R45</f>
        <v>120.317503316697</v>
      </c>
      <c r="N190" s="50">
        <f>'[2]-S'!T45</f>
        <v>0.17271172253118799</v>
      </c>
      <c r="O190" s="36">
        <f>'[2]-S'!U45</f>
        <v>275.971245857898</v>
      </c>
      <c r="P190" s="50">
        <f>'[2]-S'!W45</f>
        <v>3.7070887710814902E-3</v>
      </c>
      <c r="Q190" s="36">
        <f>'[2]-S'!X45</f>
        <v>383.64519223426697</v>
      </c>
      <c r="R190" s="50">
        <f>'[2]-S'!Z45</f>
        <v>9.8910490541350607E-2</v>
      </c>
      <c r="S190" s="36">
        <f>'[2]-S'!AA45</f>
        <v>107.37714571124501</v>
      </c>
      <c r="T190" s="50">
        <f>'[2]-S'!AC45</f>
        <v>0.447469058767127</v>
      </c>
      <c r="U190" s="36">
        <f>'[2]-S'!AD45</f>
        <v>220.94000470980799</v>
      </c>
      <c r="V190" s="50">
        <f>'[2]-S'!AF45</f>
        <v>2.8860751173479399E-4</v>
      </c>
      <c r="W190" s="38">
        <f>'[2]-S'!AG45</f>
        <v>58.875143401219198</v>
      </c>
    </row>
    <row r="191" spans="1:23">
      <c r="A191" s="39"/>
      <c r="B191" s="27">
        <f>'[2]-S'!C46</f>
        <v>0</v>
      </c>
      <c r="C191" s="30" t="str">
        <f>'[2]-S'!D46</f>
        <v>MAX/min</v>
      </c>
      <c r="D191" s="30">
        <f>'[2]-S'!E46</f>
        <v>1.7051682275407563</v>
      </c>
      <c r="E191" s="30">
        <f>'[2]-S'!F46</f>
        <v>1.7702283793411089</v>
      </c>
      <c r="F191" s="30">
        <f>'[2]-S'!H46</f>
        <v>43.009384967879647</v>
      </c>
      <c r="G191" s="30">
        <f>'[2]-S'!I46</f>
        <v>66.553687617057932</v>
      </c>
      <c r="H191" s="30">
        <f>'[2]-S'!K46</f>
        <v>6.0255623822523692</v>
      </c>
      <c r="I191" s="30">
        <f>'[2]-S'!L46</f>
        <v>4.8827985921254831</v>
      </c>
      <c r="J191" s="30">
        <f>'[2]-S'!N46</f>
        <v>7.2139011755602622</v>
      </c>
      <c r="K191" s="30">
        <f>'[2]-S'!O46</f>
        <v>7.6395371511987289</v>
      </c>
      <c r="L191" s="30">
        <f>'[2]-S'!Q46</f>
        <v>206.18671476454398</v>
      </c>
      <c r="M191" s="30">
        <f>'[2]-S'!R46</f>
        <v>265.33385930520075</v>
      </c>
      <c r="N191" s="30">
        <f>'[2]-S'!T46</f>
        <v>12.158886746293526</v>
      </c>
      <c r="O191" s="30">
        <f>'[2]-S'!U46</f>
        <v>24.512517016068063</v>
      </c>
      <c r="P191" s="30">
        <f>'[2]-S'!W46</f>
        <v>226.99050427927898</v>
      </c>
      <c r="Q191" s="30">
        <f>'[2]-S'!X46</f>
        <v>328.54259075011117</v>
      </c>
      <c r="R191" s="30">
        <f>'[2]-S'!Z46</f>
        <v>3.2473363170859701</v>
      </c>
      <c r="S191" s="30">
        <f>'[2]-S'!AA46</f>
        <v>2.4454540524630888</v>
      </c>
      <c r="T191" s="30">
        <f>'[2]-S'!AC46</f>
        <v>9.1916397901261178</v>
      </c>
      <c r="U191" s="30">
        <f>'[2]-S'!AD46</f>
        <v>15.858646821481527</v>
      </c>
      <c r="V191" s="30">
        <f>'[2]-S'!AF46</f>
        <v>4.5503077432863179</v>
      </c>
      <c r="W191" s="32">
        <f>'[2]-S'!AG46</f>
        <v>5.3871287844764764</v>
      </c>
    </row>
    <row r="192" spans="1:23">
      <c r="A192" s="20" t="s">
        <v>8550</v>
      </c>
      <c r="B192" s="21" t="str">
        <f>'[2]-Zn'!C26</f>
        <v>overall</v>
      </c>
      <c r="C192" s="22" t="str">
        <f>'[2]-Zn'!D26</f>
        <v>min</v>
      </c>
      <c r="D192" s="23">
        <f>'[2]-Zn'!E26</f>
        <v>0.41249999999999998</v>
      </c>
      <c r="E192" s="46">
        <f>'[2]-Zn'!F26</f>
        <v>25.741029641185602</v>
      </c>
      <c r="F192" s="47">
        <f>'[2]-Zn'!H26</f>
        <v>7.1503540717735804E-3</v>
      </c>
      <c r="G192" s="23">
        <f>'[2]-Zn'!I26</f>
        <v>14.786536015497701</v>
      </c>
      <c r="H192" s="47">
        <f>'[2]-Zn'!K26</f>
        <v>7.1129947872241195E-4</v>
      </c>
      <c r="I192" s="23">
        <f>'[2]-Zn'!L26</f>
        <v>83.022034718951502</v>
      </c>
      <c r="J192" s="47">
        <f>'[2]-Zn'!N26</f>
        <v>1.35168677346008E-3</v>
      </c>
      <c r="K192" s="23">
        <f>'[2]-Zn'!O26</f>
        <v>83.913492215463506</v>
      </c>
      <c r="L192" s="48">
        <f>'[2]-Zn'!Q26</f>
        <v>1.95430389400891E-3</v>
      </c>
      <c r="M192" s="23">
        <f>'[2]-Zn'!R26</f>
        <v>16.157031211085702</v>
      </c>
      <c r="N192" s="48">
        <f>'[2]-Zn'!T26</f>
        <v>5.22627063982972E-2</v>
      </c>
      <c r="O192" s="23">
        <f>'[2]-Zn'!U26</f>
        <v>81.124817559349793</v>
      </c>
      <c r="P192" s="48">
        <f>'[2]-Zn'!W26</f>
        <v>4.7177700795785101E-4</v>
      </c>
      <c r="Q192" s="23">
        <f>'[2]-Zn'!X26</f>
        <v>34.281771899916997</v>
      </c>
      <c r="R192" s="48">
        <f>'[2]-Zn'!Z26</f>
        <v>3.2667247232043797E-2</v>
      </c>
      <c r="S192" s="23">
        <f>'[2]-Zn'!AA26</f>
        <v>95.384104175266302</v>
      </c>
      <c r="T192" s="48">
        <f>'[2]-Zn'!AC26</f>
        <v>0.18567721316080801</v>
      </c>
      <c r="U192" s="23">
        <f>'[2]-Zn'!AD26</f>
        <v>73.272921103088393</v>
      </c>
      <c r="V192" s="48">
        <f>'[2]-Zn'!AF26</f>
        <v>8.7883477775429502E-5</v>
      </c>
      <c r="W192" s="25">
        <f>'[2]-Zn'!AG26</f>
        <v>7.6126491539997598</v>
      </c>
    </row>
    <row r="193" spans="1:23">
      <c r="A193" s="26"/>
      <c r="B193" s="27"/>
      <c r="C193" s="1" t="str">
        <f>'[2]-Zn'!D27</f>
        <v>Q1</v>
      </c>
      <c r="D193" s="10">
        <f>'[2]-Zn'!E27</f>
        <v>1.2618125</v>
      </c>
      <c r="E193" s="30">
        <f>'[2]-Zn'!F27</f>
        <v>91.235110962955616</v>
      </c>
      <c r="F193" s="50">
        <f>'[2]-Zn'!H27</f>
        <v>3.6172824578790147E-2</v>
      </c>
      <c r="G193" s="10">
        <f>'[2]-Zn'!I27</f>
        <v>71.479904663813159</v>
      </c>
      <c r="H193" s="50">
        <f>'[2]-Zn'!K27</f>
        <v>1.418600984614285E-3</v>
      </c>
      <c r="I193" s="10">
        <f>'[2]-Zn'!L27</f>
        <v>152.08909254688848</v>
      </c>
      <c r="J193" s="50">
        <f>'[2]-Zn'!N27</f>
        <v>2.7867879792332099E-3</v>
      </c>
      <c r="K193" s="10">
        <f>'[2]-Zn'!O27</f>
        <v>117.6426462962275</v>
      </c>
      <c r="L193" s="45">
        <f>'[2]-Zn'!Q27</f>
        <v>4.1753571596939128E-3</v>
      </c>
      <c r="M193" s="10">
        <f>'[2]-Zn'!R27</f>
        <v>43.525727526047575</v>
      </c>
      <c r="N193" s="45">
        <f>'[2]-Zn'!T27</f>
        <v>9.1199630552091251E-2</v>
      </c>
      <c r="O193" s="10">
        <f>'[2]-Zn'!U27</f>
        <v>106.40633249225775</v>
      </c>
      <c r="P193" s="45">
        <f>'[2]-Zn'!W27</f>
        <v>7.634128301870467E-4</v>
      </c>
      <c r="Q193" s="10">
        <f>'[2]-Zn'!X27</f>
        <v>53.729953601868878</v>
      </c>
      <c r="R193" s="45">
        <f>'[2]-Zn'!Z27</f>
        <v>7.4479502336671444E-2</v>
      </c>
      <c r="S193" s="10">
        <f>'[2]-Zn'!AA27</f>
        <v>114.70807896236424</v>
      </c>
      <c r="T193" s="45">
        <f>'[2]-Zn'!AC27</f>
        <v>0.30598460509743053</v>
      </c>
      <c r="U193" s="10">
        <f>'[2]-Zn'!AD27</f>
        <v>100.80389283900915</v>
      </c>
      <c r="V193" s="45">
        <f>'[2]-Zn'!AF27</f>
        <v>1.06004151826442E-4</v>
      </c>
      <c r="W193" s="29">
        <f>'[2]-Zn'!AG27</f>
        <v>16.915472869606852</v>
      </c>
    </row>
    <row r="194" spans="1:23">
      <c r="A194" s="26"/>
      <c r="B194" s="27"/>
      <c r="C194" s="1" t="str">
        <f>'[2]-Zn'!D28</f>
        <v>Q2</v>
      </c>
      <c r="D194" s="10">
        <f>'[2]-Zn'!E28</f>
        <v>1.4261250000000001</v>
      </c>
      <c r="E194" s="30">
        <f>'[2]-Zn'!F28</f>
        <v>99.801519615571493</v>
      </c>
      <c r="F194" s="50">
        <f>'[2]-Zn'!H28</f>
        <v>7.16978664344919E-2</v>
      </c>
      <c r="G194" s="10">
        <f>'[2]-Zn'!I28</f>
        <v>87.103199334702296</v>
      </c>
      <c r="H194" s="50">
        <f>'[2]-Zn'!K28</f>
        <v>1.847645483402195E-3</v>
      </c>
      <c r="I194" s="10">
        <f>'[2]-Zn'!L28</f>
        <v>287.00672246211752</v>
      </c>
      <c r="J194" s="50">
        <f>'[2]-Zn'!N28</f>
        <v>2.99095926985257E-3</v>
      </c>
      <c r="K194" s="10">
        <f>'[2]-Zn'!O28</f>
        <v>142.262737049717</v>
      </c>
      <c r="L194" s="45">
        <f>'[2]-Zn'!Q28</f>
        <v>6.5620819458396644E-3</v>
      </c>
      <c r="M194" s="10">
        <f>'[2]-Zn'!R28</f>
        <v>51.509272822645599</v>
      </c>
      <c r="N194" s="45">
        <f>'[2]-Zn'!T28</f>
        <v>0.11630784685175849</v>
      </c>
      <c r="O194" s="10">
        <f>'[2]-Zn'!U28</f>
        <v>119.69058615850101</v>
      </c>
      <c r="P194" s="45">
        <f>'[2]-Zn'!W28</f>
        <v>8.740631241164605E-4</v>
      </c>
      <c r="Q194" s="10">
        <f>'[2]-Zn'!X28</f>
        <v>70.032857071335457</v>
      </c>
      <c r="R194" s="45">
        <f>'[2]-Zn'!Z28</f>
        <v>0.10975623584324651</v>
      </c>
      <c r="S194" s="10">
        <f>'[2]-Zn'!AA28</f>
        <v>138.9515244136345</v>
      </c>
      <c r="T194" s="45">
        <f>'[2]-Zn'!AC28</f>
        <v>0.38090321218062251</v>
      </c>
      <c r="U194" s="10">
        <f>'[2]-Zn'!AD28</f>
        <v>114.676555253103</v>
      </c>
      <c r="V194" s="45">
        <f>'[2]-Zn'!AF28</f>
        <v>1.1511431504449449E-4</v>
      </c>
      <c r="W194" s="29">
        <f>'[2]-Zn'!AG28</f>
        <v>19.925787632154247</v>
      </c>
    </row>
    <row r="195" spans="1:23">
      <c r="A195" s="26"/>
      <c r="B195" s="27"/>
      <c r="C195" s="1" t="str">
        <f>'[2]-Zn'!D29</f>
        <v>mean</v>
      </c>
      <c r="D195" s="10">
        <f>'[2]-Zn'!E29</f>
        <v>1.3504270833333329</v>
      </c>
      <c r="E195" s="30">
        <f>'[2]-Zn'!F29</f>
        <v>98.507656280195036</v>
      </c>
      <c r="F195" s="50">
        <f>'[2]-Zn'!H29</f>
        <v>6.0125318567420344E-2</v>
      </c>
      <c r="G195" s="10">
        <f>'[2]-Zn'!I29</f>
        <v>105.08600881211557</v>
      </c>
      <c r="H195" s="50">
        <f>'[2]-Zn'!K29</f>
        <v>1.979301315581215E-3</v>
      </c>
      <c r="I195" s="10">
        <f>'[2]-Zn'!L29</f>
        <v>286.98318355090572</v>
      </c>
      <c r="J195" s="50">
        <f>'[2]-Zn'!N29</f>
        <v>3.2247049780601139E-3</v>
      </c>
      <c r="K195" s="10">
        <f>'[2]-Zn'!O29</f>
        <v>148.52349879087208</v>
      </c>
      <c r="L195" s="45">
        <f>'[2]-Zn'!Q29</f>
        <v>8.0906914727471267E-3</v>
      </c>
      <c r="M195" s="10">
        <f>'[2]-Zn'!R29</f>
        <v>55.912808219858363</v>
      </c>
      <c r="N195" s="45">
        <f>'[2]-Zn'!T29</f>
        <v>0.11533911671688923</v>
      </c>
      <c r="O195" s="10">
        <f>'[2]-Zn'!U29</f>
        <v>125.91106048953766</v>
      </c>
      <c r="P195" s="45">
        <f>'[2]-Zn'!W29</f>
        <v>9.5684271879318411E-4</v>
      </c>
      <c r="Q195" s="10">
        <f>'[2]-Zn'!X29</f>
        <v>76.379238122381778</v>
      </c>
      <c r="R195" s="45">
        <f>'[2]-Zn'!Z29</f>
        <v>0.10801046429334805</v>
      </c>
      <c r="S195" s="10">
        <f>'[2]-Zn'!AA29</f>
        <v>146.62238444077124</v>
      </c>
      <c r="T195" s="45">
        <f>'[2]-Zn'!AC29</f>
        <v>0.38874052122070751</v>
      </c>
      <c r="U195" s="10">
        <f>'[2]-Zn'!AD29</f>
        <v>123.38140628595913</v>
      </c>
      <c r="V195" s="45">
        <f>'[2]-Zn'!AF29</f>
        <v>1.3299777728866975E-4</v>
      </c>
      <c r="W195" s="29">
        <f>'[2]-Zn'!AG29</f>
        <v>23.071123609766953</v>
      </c>
    </row>
    <row r="196" spans="1:23">
      <c r="A196" s="26"/>
      <c r="B196" s="27"/>
      <c r="C196" s="1" t="str">
        <f>'[2]-Zn'!D30</f>
        <v>Q3</v>
      </c>
      <c r="D196" s="10">
        <f>'[2]-Zn'!E30</f>
        <v>1.57725</v>
      </c>
      <c r="E196" s="30">
        <f>'[2]-Zn'!F30</f>
        <v>113.137297633618</v>
      </c>
      <c r="F196" s="50">
        <f>'[2]-Zn'!H30</f>
        <v>8.068309186398695E-2</v>
      </c>
      <c r="G196" s="10">
        <f>'[2]-Zn'!I30</f>
        <v>118.472049870457</v>
      </c>
      <c r="H196" s="50">
        <f>'[2]-Zn'!K30</f>
        <v>2.4427305154629151E-3</v>
      </c>
      <c r="I196" s="10">
        <f>'[2]-Zn'!L30</f>
        <v>375.41972549737852</v>
      </c>
      <c r="J196" s="50">
        <f>'[2]-Zn'!N30</f>
        <v>3.4502526811685573E-3</v>
      </c>
      <c r="K196" s="10">
        <f>'[2]-Zn'!O30</f>
        <v>160.15051868872473</v>
      </c>
      <c r="L196" s="45">
        <f>'[2]-Zn'!Q30</f>
        <v>1.0231879407254639E-2</v>
      </c>
      <c r="M196" s="10">
        <f>'[2]-Zn'!R30</f>
        <v>73.564440197651436</v>
      </c>
      <c r="N196" s="45">
        <f>'[2]-Zn'!T30</f>
        <v>0.13645518679610275</v>
      </c>
      <c r="O196" s="10">
        <f>'[2]-Zn'!U30</f>
        <v>136.62361856439648</v>
      </c>
      <c r="P196" s="45">
        <f>'[2]-Zn'!W30</f>
        <v>1.0524627422677799E-3</v>
      </c>
      <c r="Q196" s="10">
        <f>'[2]-Zn'!X30</f>
        <v>89.442694025679316</v>
      </c>
      <c r="R196" s="45">
        <f>'[2]-Zn'!Z30</f>
        <v>0.13422543827450226</v>
      </c>
      <c r="S196" s="10">
        <f>'[2]-Zn'!AA30</f>
        <v>164.65325748749225</v>
      </c>
      <c r="T196" s="45">
        <f>'[2]-Zn'!AC30</f>
        <v>0.46313215366131349</v>
      </c>
      <c r="U196" s="10">
        <f>'[2]-Zn'!AD30</f>
        <v>138.900833282012</v>
      </c>
      <c r="V196" s="45">
        <f>'[2]-Zn'!AF30</f>
        <v>1.5334871527000326E-4</v>
      </c>
      <c r="W196" s="29">
        <f>'[2]-Zn'!AG30</f>
        <v>23.989431343580449</v>
      </c>
    </row>
    <row r="197" spans="1:23">
      <c r="A197" s="26"/>
      <c r="B197" s="27"/>
      <c r="C197" s="1" t="str">
        <f>'[2]-Zn'!D31</f>
        <v>MAX</v>
      </c>
      <c r="D197" s="10">
        <f>'[2]-Zn'!E31</f>
        <v>1.69075</v>
      </c>
      <c r="E197" s="30">
        <f>'[2]-Zn'!F31</f>
        <v>133.78832838773499</v>
      </c>
      <c r="F197" s="50">
        <f>'[2]-Zn'!H31</f>
        <v>0.111838159136902</v>
      </c>
      <c r="G197" s="10">
        <f>'[2]-Zn'!I31</f>
        <v>324.830665148874</v>
      </c>
      <c r="H197" s="50">
        <f>'[2]-Zn'!K31</f>
        <v>3.70759517302733E-3</v>
      </c>
      <c r="I197" s="10">
        <f>'[2]-Zn'!L31</f>
        <v>555.50134798200304</v>
      </c>
      <c r="J197" s="50">
        <f>'[2]-Zn'!N31</f>
        <v>5.7040616827907101E-3</v>
      </c>
      <c r="K197" s="10">
        <f>'[2]-Zn'!O31</f>
        <v>234.22921745626999</v>
      </c>
      <c r="L197" s="45">
        <f>'[2]-Zn'!Q31</f>
        <v>1.9903158889779098E-2</v>
      </c>
      <c r="M197" s="10">
        <f>'[2]-Zn'!R31</f>
        <v>108.990746972211</v>
      </c>
      <c r="N197" s="45">
        <f>'[2]-Zn'!T31</f>
        <v>0.202929900081218</v>
      </c>
      <c r="O197" s="10">
        <f>'[2]-Zn'!U31</f>
        <v>215.268270408869</v>
      </c>
      <c r="P197" s="45">
        <f>'[2]-Zn'!W31</f>
        <v>1.88044276437982E-3</v>
      </c>
      <c r="Q197" s="10">
        <f>'[2]-Zn'!X31</f>
        <v>180.47231235123701</v>
      </c>
      <c r="R197" s="45">
        <f>'[2]-Zn'!Z31</f>
        <v>0.186364783255863</v>
      </c>
      <c r="S197" s="10">
        <f>'[2]-Zn'!AA31</f>
        <v>287.01510981445699</v>
      </c>
      <c r="T197" s="45">
        <f>'[2]-Zn'!AC31</f>
        <v>0.64006763034220704</v>
      </c>
      <c r="U197" s="10">
        <f>'[2]-Zn'!AD31</f>
        <v>207.10400975632001</v>
      </c>
      <c r="V197" s="45">
        <f>'[2]-Zn'!AF31</f>
        <v>2.29393343509942E-4</v>
      </c>
      <c r="W197" s="29">
        <f>'[2]-Zn'!AG31</f>
        <v>70.496878699503498</v>
      </c>
    </row>
    <row r="198" spans="1:23">
      <c r="A198" s="26"/>
      <c r="B198" s="27"/>
      <c r="C198" s="30" t="str">
        <f>'[2]-Zn'!D32</f>
        <v>MAX/min</v>
      </c>
      <c r="D198" s="30">
        <f>'[2]-Zn'!E32</f>
        <v>4.0987878787878786</v>
      </c>
      <c r="E198" s="30">
        <f>'[2]-Zn'!F32</f>
        <v>5.1974738482750471</v>
      </c>
      <c r="F198" s="30">
        <f>'[2]-Zn'!H32</f>
        <v>15.640926031675738</v>
      </c>
      <c r="G198" s="30">
        <f>'[2]-Zn'!I32</f>
        <v>21.968002837745125</v>
      </c>
      <c r="H198" s="30">
        <f>'[2]-Zn'!K32</f>
        <v>5.2124249826341247</v>
      </c>
      <c r="I198" s="30">
        <f>'[2]-Zn'!L32</f>
        <v>6.6910110052409779</v>
      </c>
      <c r="J198" s="30">
        <f>'[2]-Zn'!N32</f>
        <v>4.2199581994793931</v>
      </c>
      <c r="K198" s="30">
        <f>'[2]-Zn'!O32</f>
        <v>2.7913177162838472</v>
      </c>
      <c r="L198" s="30">
        <f>'[2]-Zn'!Q32</f>
        <v>10.184270189909551</v>
      </c>
      <c r="M198" s="30">
        <f>'[2]-Zn'!R32</f>
        <v>6.7457161868592541</v>
      </c>
      <c r="N198" s="30">
        <f>'[2]-Zn'!T32</f>
        <v>3.8828815816516875</v>
      </c>
      <c r="O198" s="30">
        <f>'[2]-Zn'!U32</f>
        <v>2.6535439694687968</v>
      </c>
      <c r="P198" s="30">
        <f>'[2]-Zn'!W32</f>
        <v>3.9858719960083779</v>
      </c>
      <c r="Q198" s="30">
        <f>'[2]-Zn'!X32</f>
        <v>5.2643811083660461</v>
      </c>
      <c r="R198" s="30">
        <f>'[2]-Zn'!Z32</f>
        <v>5.7049429948004606</v>
      </c>
      <c r="S198" s="30">
        <f>'[2]-Zn'!AA32</f>
        <v>3.0090455039245607</v>
      </c>
      <c r="T198" s="30">
        <f>'[2]-Zn'!AC32</f>
        <v>3.4472061457959771</v>
      </c>
      <c r="U198" s="30">
        <f>'[2]-Zn'!AD32</f>
        <v>2.8264740457793862</v>
      </c>
      <c r="V198" s="30">
        <f>'[2]-Zn'!AF32</f>
        <v>2.6101987463003642</v>
      </c>
      <c r="W198" s="32">
        <f>'[2]-Zn'!AG32</f>
        <v>9.260492277181033</v>
      </c>
    </row>
    <row r="199" spans="1:23">
      <c r="A199" s="26"/>
      <c r="B199" s="27" t="str">
        <f>'[2]-Zn'!C33</f>
        <v>Lab</v>
      </c>
      <c r="C199" s="8" t="str">
        <f>'[2]-Zn'!D33</f>
        <v>min</v>
      </c>
      <c r="D199" s="9">
        <f>'[2]-Zn'!E33</f>
        <v>0.41249999999999998</v>
      </c>
      <c r="E199" s="9">
        <f>'[2]-Zn'!F33</f>
        <v>25.741029641185602</v>
      </c>
      <c r="F199" s="50">
        <f>'[2]-Zn'!H33</f>
        <v>1.40775952859074E-2</v>
      </c>
      <c r="G199" s="9">
        <f>'[2]-Zn'!I33</f>
        <v>14.786536015497701</v>
      </c>
      <c r="H199" s="50">
        <f>'[2]-Zn'!K33</f>
        <v>1.5495748010424699E-3</v>
      </c>
      <c r="I199" s="9">
        <f>'[2]-Zn'!L33</f>
        <v>88.584003021117496</v>
      </c>
      <c r="J199" s="50">
        <f>'[2]-Zn'!N33</f>
        <v>2.6010675718452698E-3</v>
      </c>
      <c r="K199" s="9">
        <f>'[2]-Zn'!O33</f>
        <v>113.813984598217</v>
      </c>
      <c r="L199" s="50">
        <f>'[2]-Zn'!Q33</f>
        <v>3.1149638052395002E-3</v>
      </c>
      <c r="M199" s="9">
        <f>'[2]-Zn'!R33</f>
        <v>16.157031211085702</v>
      </c>
      <c r="N199" s="50">
        <f>'[2]-Zn'!T33</f>
        <v>5.9102862608935297E-2</v>
      </c>
      <c r="O199" s="9">
        <f>'[2]-Zn'!U33</f>
        <v>91.667907881650095</v>
      </c>
      <c r="P199" s="50">
        <f>'[2]-Zn'!W33</f>
        <v>5.68391533136344E-4</v>
      </c>
      <c r="Q199" s="9">
        <f>'[2]-Zn'!X33</f>
        <v>48.561229961202898</v>
      </c>
      <c r="R199" s="50">
        <f>'[2]-Zn'!Z33</f>
        <v>5.3048651275246599E-2</v>
      </c>
      <c r="S199" s="9">
        <f>'[2]-Zn'!AA33</f>
        <v>95.384104175266302</v>
      </c>
      <c r="T199" s="50">
        <f>'[2]-Zn'!AC33</f>
        <v>0.27190480054514399</v>
      </c>
      <c r="U199" s="9">
        <f>'[2]-Zn'!AD33</f>
        <v>73.272921103088393</v>
      </c>
      <c r="V199" s="50">
        <f>'[2]-Zn'!AF33</f>
        <v>8.7883477775429502E-5</v>
      </c>
      <c r="W199" s="34">
        <f>'[2]-Zn'!AG33</f>
        <v>7.6126491539997598</v>
      </c>
    </row>
    <row r="200" spans="1:23">
      <c r="A200" s="26"/>
      <c r="B200" s="27"/>
      <c r="C200" s="8" t="str">
        <f>'[2]-Zn'!D34</f>
        <v>Q1</v>
      </c>
      <c r="D200" s="9">
        <f>'[2]-Zn'!E34</f>
        <v>1.4664375000000001</v>
      </c>
      <c r="E200" s="9">
        <f>'[2]-Zn'!F34</f>
        <v>95.858065734426589</v>
      </c>
      <c r="F200" s="50">
        <f>'[2]-Zn'!H34</f>
        <v>5.3626239672985049E-2</v>
      </c>
      <c r="G200" s="9">
        <f>'[2]-Zn'!I34</f>
        <v>75.831896633272606</v>
      </c>
      <c r="H200" s="50">
        <f>'[2]-Zn'!K34</f>
        <v>1.8993425305955725E-3</v>
      </c>
      <c r="I200" s="9">
        <f>'[2]-Zn'!L34</f>
        <v>212.06103479811225</v>
      </c>
      <c r="J200" s="50">
        <f>'[2]-Zn'!N34</f>
        <v>2.8044773212468873E-3</v>
      </c>
      <c r="K200" s="9">
        <f>'[2]-Zn'!O34</f>
        <v>134.80091504918227</v>
      </c>
      <c r="L200" s="50">
        <f>'[2]-Zn'!Q34</f>
        <v>5.0287438079978149E-3</v>
      </c>
      <c r="M200" s="9">
        <f>'[2]-Zn'!R34</f>
        <v>44.158895128593748</v>
      </c>
      <c r="N200" s="50">
        <f>'[2]-Zn'!T34</f>
        <v>9.363133024276718E-2</v>
      </c>
      <c r="O200" s="9">
        <f>'[2]-Zn'!U34</f>
        <v>119.05671278928401</v>
      </c>
      <c r="P200" s="50">
        <f>'[2]-Zn'!W34</f>
        <v>7.2953028215140504E-4</v>
      </c>
      <c r="Q200" s="9">
        <f>'[2]-Zn'!X34</f>
        <v>56.521660459845549</v>
      </c>
      <c r="R200" s="50">
        <f>'[2]-Zn'!Z34</f>
        <v>6.6592231871284852E-2</v>
      </c>
      <c r="S200" s="9">
        <f>'[2]-Zn'!AA34</f>
        <v>100.1863998763598</v>
      </c>
      <c r="T200" s="50">
        <f>'[2]-Zn'!AC34</f>
        <v>0.35024593975092327</v>
      </c>
      <c r="U200" s="9">
        <f>'[2]-Zn'!AD34</f>
        <v>104.829164354113</v>
      </c>
      <c r="V200" s="50">
        <f>'[2]-Zn'!AF34</f>
        <v>9.9264885233059345E-5</v>
      </c>
      <c r="W200" s="34">
        <f>'[2]-Zn'!AG34</f>
        <v>15.51183333076745</v>
      </c>
    </row>
    <row r="201" spans="1:23">
      <c r="A201" s="26"/>
      <c r="B201" s="27"/>
      <c r="C201" s="8" t="str">
        <f>'[2]-Zn'!D35</f>
        <v>Q2</v>
      </c>
      <c r="D201" s="9">
        <f>'[2]-Zn'!E35</f>
        <v>1.5181249999999999</v>
      </c>
      <c r="E201" s="9">
        <f>'[2]-Zn'!F35</f>
        <v>101.9831122156985</v>
      </c>
      <c r="F201" s="50">
        <f>'[2]-Zn'!H35</f>
        <v>6.4044674193992596E-2</v>
      </c>
      <c r="G201" s="9">
        <f>'[2]-Zn'!I35</f>
        <v>94.673850601974848</v>
      </c>
      <c r="H201" s="50">
        <f>'[2]-Zn'!K35</f>
        <v>2.0430963391072201E-3</v>
      </c>
      <c r="I201" s="9">
        <f>'[2]-Zn'!L35</f>
        <v>304.93572279615648</v>
      </c>
      <c r="J201" s="50">
        <f>'[2]-Zn'!N35</f>
        <v>2.8427794808822248E-3</v>
      </c>
      <c r="K201" s="9">
        <f>'[2]-Zn'!O35</f>
        <v>142.262737049717</v>
      </c>
      <c r="L201" s="50">
        <f>'[2]-Zn'!Q35</f>
        <v>6.5620819458396644E-3</v>
      </c>
      <c r="M201" s="9">
        <f>'[2]-Zn'!R35</f>
        <v>52.228775333375197</v>
      </c>
      <c r="N201" s="50">
        <f>'[2]-Zn'!T35</f>
        <v>0.1060991050568815</v>
      </c>
      <c r="O201" s="9">
        <f>'[2]-Zn'!U35</f>
        <v>119.94536512973801</v>
      </c>
      <c r="P201" s="50">
        <f>'[2]-Zn'!W35</f>
        <v>8.0614109747009397E-4</v>
      </c>
      <c r="Q201" s="9">
        <f>'[2]-Zn'!X35</f>
        <v>70.032857071335457</v>
      </c>
      <c r="R201" s="50">
        <f>'[2]-Zn'!Z35</f>
        <v>7.4437896947807891E-2</v>
      </c>
      <c r="S201" s="9">
        <f>'[2]-Zn'!AA35</f>
        <v>121.2602640474235</v>
      </c>
      <c r="T201" s="50">
        <f>'[2]-Zn'!AC35</f>
        <v>0.37231327339367398</v>
      </c>
      <c r="U201" s="9">
        <f>'[2]-Zn'!AD35</f>
        <v>114.676555253103</v>
      </c>
      <c r="V201" s="50">
        <f>'[2]-Zn'!AF35</f>
        <v>1.11675320039511E-4</v>
      </c>
      <c r="W201" s="34">
        <f>'[2]-Zn'!AG35</f>
        <v>17.95109275892915</v>
      </c>
    </row>
    <row r="202" spans="1:23">
      <c r="A202" s="26"/>
      <c r="B202" s="27"/>
      <c r="C202" s="8" t="str">
        <f>'[2]-Zn'!D36</f>
        <v>mean</v>
      </c>
      <c r="D202" s="9">
        <f>'[2]-Zn'!E36</f>
        <v>1.4417499999999999</v>
      </c>
      <c r="E202" s="9">
        <f>'[2]-Zn'!F36</f>
        <v>100.06223933003687</v>
      </c>
      <c r="F202" s="50">
        <f>'[2]-Zn'!H36</f>
        <v>6.3990846584850908E-2</v>
      </c>
      <c r="G202" s="9">
        <f>'[2]-Zn'!I36</f>
        <v>94.344238640839095</v>
      </c>
      <c r="H202" s="50">
        <f>'[2]-Zn'!K36</f>
        <v>2.4368290426190929E-3</v>
      </c>
      <c r="I202" s="9">
        <f>'[2]-Zn'!L36</f>
        <v>329.38161328190591</v>
      </c>
      <c r="J202" s="50">
        <f>'[2]-Zn'!N36</f>
        <v>3.1092083094583335E-3</v>
      </c>
      <c r="K202" s="9">
        <f>'[2]-Zn'!O36</f>
        <v>152.13755244444093</v>
      </c>
      <c r="L202" s="50">
        <f>'[2]-Zn'!Q36</f>
        <v>8.8236550967509837E-3</v>
      </c>
      <c r="M202" s="9">
        <f>'[2]-Zn'!R36</f>
        <v>52.582683918354313</v>
      </c>
      <c r="N202" s="50">
        <f>'[2]-Zn'!T36</f>
        <v>0.10899515987374417</v>
      </c>
      <c r="O202" s="9">
        <f>'[2]-Zn'!U36</f>
        <v>129.86767186286571</v>
      </c>
      <c r="P202" s="50">
        <f>'[2]-Zn'!W36</f>
        <v>8.2019130435149849E-4</v>
      </c>
      <c r="Q202" s="9">
        <f>'[2]-Zn'!X36</f>
        <v>69.590084001448389</v>
      </c>
      <c r="R202" s="50">
        <f>'[2]-Zn'!Z36</f>
        <v>7.668575108347743E-2</v>
      </c>
      <c r="S202" s="9">
        <f>'[2]-Zn'!AA36</f>
        <v>143.8452180018183</v>
      </c>
      <c r="T202" s="50">
        <f>'[2]-Zn'!AC36</f>
        <v>0.38127944266849056</v>
      </c>
      <c r="U202" s="9">
        <f>'[2]-Zn'!AD36</f>
        <v>123.01292263654997</v>
      </c>
      <c r="V202" s="50">
        <f>'[2]-Zn'!AF36</f>
        <v>1.2502938459689082E-4</v>
      </c>
      <c r="W202" s="34">
        <f>'[2]-Zn'!AG36</f>
        <v>19.896087048440883</v>
      </c>
    </row>
    <row r="203" spans="1:23">
      <c r="A203" s="26"/>
      <c r="B203" s="27"/>
      <c r="C203" s="8" t="str">
        <f>'[2]-Zn'!D37</f>
        <v>Q3</v>
      </c>
      <c r="D203" s="9">
        <f>'[2]-Zn'!E37</f>
        <v>1.6308750000000001</v>
      </c>
      <c r="E203" s="9">
        <f>'[2]-Zn'!F37</f>
        <v>115.91654646859</v>
      </c>
      <c r="F203" s="50">
        <f>'[2]-Zn'!H37</f>
        <v>7.7288698869685368E-2</v>
      </c>
      <c r="G203" s="9">
        <f>'[2]-Zn'!I37</f>
        <v>116.55189036728075</v>
      </c>
      <c r="H203" s="50">
        <f>'[2]-Zn'!K37</f>
        <v>2.9914662094320398E-3</v>
      </c>
      <c r="I203" s="9">
        <f>'[2]-Zn'!L37</f>
        <v>484.21647055612698</v>
      </c>
      <c r="J203" s="50">
        <f>'[2]-Zn'!N37</f>
        <v>3.0758601578804827E-3</v>
      </c>
      <c r="K203" s="9">
        <f>'[2]-Zn'!O37</f>
        <v>164.01842687427151</v>
      </c>
      <c r="L203" s="50">
        <f>'[2]-Zn'!Q37</f>
        <v>1.1741865184447288E-2</v>
      </c>
      <c r="M203" s="9">
        <f>'[2]-Zn'!R37</f>
        <v>69.983414758480748</v>
      </c>
      <c r="N203" s="50">
        <f>'[2]-Zn'!T37</f>
        <v>0.12382468823474575</v>
      </c>
      <c r="O203" s="9">
        <f>'[2]-Zn'!U37</f>
        <v>139.157492346715</v>
      </c>
      <c r="P203" s="50">
        <f>'[2]-Zn'!W37</f>
        <v>9.133709250433253E-4</v>
      </c>
      <c r="Q203" s="9">
        <f>'[2]-Zn'!X37</f>
        <v>79.018553792495482</v>
      </c>
      <c r="R203" s="50">
        <f>'[2]-Zn'!Z37</f>
        <v>7.960157935622085E-2</v>
      </c>
      <c r="S203" s="9">
        <f>'[2]-Zn'!AA37</f>
        <v>160.5603169692285</v>
      </c>
      <c r="T203" s="50">
        <f>'[2]-Zn'!AC37</f>
        <v>0.43835265902273202</v>
      </c>
      <c r="U203" s="9">
        <f>'[2]-Zn'!AD37</f>
        <v>142.06708344643801</v>
      </c>
      <c r="V203" s="50">
        <f>'[2]-Zn'!AF37</f>
        <v>1.2461094396794452E-4</v>
      </c>
      <c r="W203" s="34">
        <f>'[2]-Zn'!AG37</f>
        <v>20.67772228312235</v>
      </c>
    </row>
    <row r="204" spans="1:23">
      <c r="A204" s="26"/>
      <c r="B204" s="27"/>
      <c r="C204" s="8" t="str">
        <f>'[2]-Zn'!D38</f>
        <v>MAX</v>
      </c>
      <c r="D204" s="9">
        <f>'[2]-Zn'!E38</f>
        <v>1.69075</v>
      </c>
      <c r="E204" s="9">
        <f>'[2]-Zn'!F38</f>
        <v>133.78832838773499</v>
      </c>
      <c r="F204" s="50">
        <f>'[2]-Zn'!H38</f>
        <v>8.8816345691920401E-2</v>
      </c>
      <c r="G204" s="9">
        <f>'[2]-Zn'!I38</f>
        <v>133.67760196300401</v>
      </c>
      <c r="H204" s="50">
        <f>'[2]-Zn'!K38</f>
        <v>3.70759517302733E-3</v>
      </c>
      <c r="I204" s="9">
        <f>'[2]-Zn'!L38</f>
        <v>555.50134798200304</v>
      </c>
      <c r="J204" s="50">
        <f>'[2]-Zn'!N38</f>
        <v>4.4582918926577703E-3</v>
      </c>
      <c r="K204" s="9">
        <f>'[2]-Zn'!O38</f>
        <v>234.22921745626999</v>
      </c>
      <c r="L204" s="50">
        <f>'[2]-Zn'!Q38</f>
        <v>1.7261519629410301E-2</v>
      </c>
      <c r="M204" s="9">
        <f>'[2]-Zn'!R38</f>
        <v>90.953975348229804</v>
      </c>
      <c r="N204" s="50">
        <f>'[2]-Zn'!T38</f>
        <v>0.15149538802588899</v>
      </c>
      <c r="O204" s="9">
        <f>'[2]-Zn'!U38</f>
        <v>166.475032084964</v>
      </c>
      <c r="P204" s="50">
        <f>'[2]-Zn'!W38</f>
        <v>1.0675501740028499E-3</v>
      </c>
      <c r="Q204" s="9">
        <f>'[2]-Zn'!X38</f>
        <v>92.140325722417003</v>
      </c>
      <c r="R204" s="50">
        <f>'[2]-Zn'!Z38</f>
        <v>0.119470642360288</v>
      </c>
      <c r="S204" s="9">
        <f>'[2]-Zn'!AA38</f>
        <v>287.01510981445699</v>
      </c>
      <c r="T204" s="50">
        <f>'[2]-Zn'!AC38</f>
        <v>0.46435302268215201</v>
      </c>
      <c r="U204" s="9">
        <f>'[2]-Zn'!AD38</f>
        <v>174.07883838588</v>
      </c>
      <c r="V204" s="50">
        <f>'[2]-Zn'!AF38</f>
        <v>2.29393343509942E-4</v>
      </c>
      <c r="W204" s="34">
        <f>'[2]-Zn'!AG38</f>
        <v>42.736875357618501</v>
      </c>
    </row>
    <row r="205" spans="1:23">
      <c r="A205" s="26"/>
      <c r="B205" s="27"/>
      <c r="C205" s="30" t="str">
        <f>'[2]-Zn'!D39</f>
        <v>MAX/min</v>
      </c>
      <c r="D205" s="30">
        <f>'[2]-Zn'!E39</f>
        <v>4.0987878787878786</v>
      </c>
      <c r="E205" s="30">
        <f>'[2]-Zn'!F39</f>
        <v>5.1974738482750471</v>
      </c>
      <c r="F205" s="30">
        <f>'[2]-Zn'!H39</f>
        <v>6.3090566171362665</v>
      </c>
      <c r="G205" s="30">
        <f>'[2]-Zn'!I39</f>
        <v>9.0404948003303218</v>
      </c>
      <c r="H205" s="30">
        <f>'[2]-Zn'!K39</f>
        <v>2.3926532430270941</v>
      </c>
      <c r="I205" s="30">
        <f>'[2]-Zn'!L39</f>
        <v>6.2708991357003514</v>
      </c>
      <c r="J205" s="30">
        <f>'[2]-Zn'!N39</f>
        <v>1.7140238650143693</v>
      </c>
      <c r="K205" s="30">
        <f>'[2]-Zn'!O39</f>
        <v>2.0580003264373841</v>
      </c>
      <c r="L205" s="30">
        <f>'[2]-Zn'!Q39</f>
        <v>5.5414832109367369</v>
      </c>
      <c r="M205" s="30">
        <f>'[2]-Zn'!R39</f>
        <v>5.6293742433216467</v>
      </c>
      <c r="N205" s="30">
        <f>'[2]-Zn'!T39</f>
        <v>2.5632495845131129</v>
      </c>
      <c r="O205" s="30">
        <f>'[2]-Zn'!U39</f>
        <v>1.8160666686087712</v>
      </c>
      <c r="P205" s="30">
        <f>'[2]-Zn'!W39</f>
        <v>1.8781950676009969</v>
      </c>
      <c r="Q205" s="30">
        <f>'[2]-Zn'!X39</f>
        <v>1.8974051068317426</v>
      </c>
      <c r="R205" s="30">
        <f>'[2]-Zn'!Z39</f>
        <v>2.2520957552795506</v>
      </c>
      <c r="S205" s="30">
        <f>'[2]-Zn'!AA39</f>
        <v>3.0090455039245607</v>
      </c>
      <c r="T205" s="30">
        <f>'[2]-Zn'!AC39</f>
        <v>1.7077779493086078</v>
      </c>
      <c r="U205" s="30">
        <f>'[2]-Zn'!AD39</f>
        <v>2.3757594997607203</v>
      </c>
      <c r="V205" s="30">
        <f>'[2]-Zn'!AF39</f>
        <v>2.6101987463003642</v>
      </c>
      <c r="W205" s="32">
        <f>'[2]-Zn'!AG39</f>
        <v>5.6139294604381096</v>
      </c>
    </row>
    <row r="206" spans="1:23">
      <c r="A206" s="26"/>
      <c r="B206" s="27" t="str">
        <f>'[2]-Zn'!C40</f>
        <v>Nat</v>
      </c>
      <c r="C206" s="35" t="str">
        <f>'[2]-Zn'!D40</f>
        <v>min</v>
      </c>
      <c r="D206" s="36">
        <f>'[2]-Zn'!E40</f>
        <v>0.41449999999999998</v>
      </c>
      <c r="E206" s="36">
        <f>'[2]-Zn'!F40</f>
        <v>61.888764464352398</v>
      </c>
      <c r="F206" s="50">
        <f>'[2]-Zn'!H40</f>
        <v>7.1503540717735804E-3</v>
      </c>
      <c r="G206" s="36">
        <f>'[2]-Zn'!I40</f>
        <v>51.691937934837597</v>
      </c>
      <c r="H206" s="50">
        <f>'[2]-Zn'!K40</f>
        <v>7.1129947872241195E-4</v>
      </c>
      <c r="I206" s="36">
        <f>'[2]-Zn'!L40</f>
        <v>83.022034718951502</v>
      </c>
      <c r="J206" s="50">
        <f>'[2]-Zn'!N40</f>
        <v>1.35168677346008E-3</v>
      </c>
      <c r="K206" s="36">
        <f>'[2]-Zn'!O40</f>
        <v>83.913492215463506</v>
      </c>
      <c r="L206" s="50">
        <f>'[2]-Zn'!Q40</f>
        <v>1.95430389400891E-3</v>
      </c>
      <c r="M206" s="36">
        <f>'[2]-Zn'!R40</f>
        <v>17.850191003596301</v>
      </c>
      <c r="N206" s="50">
        <f>'[2]-Zn'!T40</f>
        <v>5.22627063982972E-2</v>
      </c>
      <c r="O206" s="36">
        <f>'[2]-Zn'!U40</f>
        <v>81.124817559349793</v>
      </c>
      <c r="P206" s="50">
        <f>'[2]-Zn'!W40</f>
        <v>4.7177700795785101E-4</v>
      </c>
      <c r="Q206" s="36">
        <f>'[2]-Zn'!X40</f>
        <v>34.281771899916997</v>
      </c>
      <c r="R206" s="50">
        <f>'[2]-Zn'!Z40</f>
        <v>3.2667247232043797E-2</v>
      </c>
      <c r="S206" s="36">
        <f>'[2]-Zn'!AA40</f>
        <v>104.016724439981</v>
      </c>
      <c r="T206" s="50">
        <f>'[2]-Zn'!AC40</f>
        <v>0.18567721316080801</v>
      </c>
      <c r="U206" s="36">
        <f>'[2]-Zn'!AD40</f>
        <v>77.701576991651393</v>
      </c>
      <c r="V206" s="50">
        <f>'[2]-Zn'!AF40</f>
        <v>1.0345156868432899E-4</v>
      </c>
      <c r="W206" s="38">
        <f>'[2]-Zn'!AG40</f>
        <v>15.216425290939799</v>
      </c>
    </row>
    <row r="207" spans="1:23">
      <c r="A207" s="26"/>
      <c r="B207" s="27"/>
      <c r="C207" s="35" t="str">
        <f>'[2]-Zn'!D41</f>
        <v>Q1</v>
      </c>
      <c r="D207" s="36">
        <f>'[2]-Zn'!E41</f>
        <v>1.243625</v>
      </c>
      <c r="E207" s="36">
        <f>'[2]-Zn'!F41</f>
        <v>88.101859983851881</v>
      </c>
      <c r="F207" s="50">
        <f>'[2]-Zn'!H41</f>
        <v>2.6398090782007798E-2</v>
      </c>
      <c r="G207" s="36">
        <f>'[2]-Zn'!I41</f>
        <v>69.920794746857752</v>
      </c>
      <c r="H207" s="50">
        <f>'[2]-Zn'!K41</f>
        <v>1.3049332254793924E-3</v>
      </c>
      <c r="I207" s="36">
        <f>'[2]-Zn'!L41</f>
        <v>123.24483752830474</v>
      </c>
      <c r="J207" s="50">
        <f>'[2]-Zn'!N41</f>
        <v>2.6938450872629124E-3</v>
      </c>
      <c r="K207" s="36">
        <f>'[2]-Zn'!O41</f>
        <v>113.52631266398575</v>
      </c>
      <c r="L207" s="50">
        <f>'[2]-Zn'!Q41</f>
        <v>3.4879590360930475E-3</v>
      </c>
      <c r="M207" s="36">
        <f>'[2]-Zn'!R41</f>
        <v>44.001679956812872</v>
      </c>
      <c r="N207" s="50">
        <f>'[2]-Zn'!T41</f>
        <v>9.3983539830982982E-2</v>
      </c>
      <c r="O207" s="36">
        <f>'[2]-Zn'!U41</f>
        <v>100.4400830890506</v>
      </c>
      <c r="P207" s="50">
        <f>'[2]-Zn'!W41</f>
        <v>8.3320699170242945E-4</v>
      </c>
      <c r="Q207" s="36">
        <f>'[2]-Zn'!X41</f>
        <v>53.654075448349225</v>
      </c>
      <c r="R207" s="50">
        <f>'[2]-Zn'!Z41</f>
        <v>0.11253917821252049</v>
      </c>
      <c r="S207" s="36">
        <f>'[2]-Zn'!AA41</f>
        <v>128.05042059412349</v>
      </c>
      <c r="T207" s="50">
        <f>'[2]-Zn'!AC41</f>
        <v>0.28189896991878</v>
      </c>
      <c r="U207" s="36">
        <f>'[2]-Zn'!AD41</f>
        <v>97.841145366420676</v>
      </c>
      <c r="V207" s="50">
        <f>'[2]-Zn'!AF41</f>
        <v>1.1262937285612175E-4</v>
      </c>
      <c r="W207" s="38">
        <f>'[2]-Zn'!AG41</f>
        <v>18.202774153685098</v>
      </c>
    </row>
    <row r="208" spans="1:23">
      <c r="A208" s="26"/>
      <c r="B208" s="27"/>
      <c r="C208" s="35" t="str">
        <f>'[2]-Zn'!D42</f>
        <v>Q2</v>
      </c>
      <c r="D208" s="36">
        <f>'[2]-Zn'!E42</f>
        <v>1.3106249999999999</v>
      </c>
      <c r="E208" s="36">
        <f>'[2]-Zn'!F42</f>
        <v>98.269420148045555</v>
      </c>
      <c r="F208" s="50">
        <f>'[2]-Zn'!H42</f>
        <v>5.7775283509322754E-2</v>
      </c>
      <c r="G208" s="36">
        <f>'[2]-Zn'!I42</f>
        <v>84.554748046714991</v>
      </c>
      <c r="H208" s="50">
        <f>'[2]-Zn'!K42</f>
        <v>1.4520852931648449E-3</v>
      </c>
      <c r="I208" s="36">
        <f>'[2]-Zn'!L42</f>
        <v>281.32909637988348</v>
      </c>
      <c r="J208" s="50">
        <f>'[2]-Zn'!N42</f>
        <v>3.2115180928679599E-3</v>
      </c>
      <c r="K208" s="36">
        <f>'[2]-Zn'!O42</f>
        <v>133.51414370102751</v>
      </c>
      <c r="L208" s="50">
        <f>'[2]-Zn'!Q42</f>
        <v>5.4188539638198299E-3</v>
      </c>
      <c r="M208" s="36">
        <f>'[2]-Zn'!R42</f>
        <v>51.509272822645599</v>
      </c>
      <c r="N208" s="50">
        <f>'[2]-Zn'!T42</f>
        <v>0.12034781555677851</v>
      </c>
      <c r="O208" s="36">
        <f>'[2]-Zn'!U42</f>
        <v>118.131253614163</v>
      </c>
      <c r="P208" s="50">
        <f>'[2]-Zn'!W42</f>
        <v>9.3045074732676903E-4</v>
      </c>
      <c r="Q208" s="36">
        <f>'[2]-Zn'!X42</f>
        <v>67.501456656642304</v>
      </c>
      <c r="R208" s="50">
        <f>'[2]-Zn'!Z42</f>
        <v>0.13167080003776799</v>
      </c>
      <c r="S208" s="36">
        <f>'[2]-Zn'!AA42</f>
        <v>143.76262151424402</v>
      </c>
      <c r="T208" s="50">
        <f>'[2]-Zn'!AC42</f>
        <v>0.4158238583750905</v>
      </c>
      <c r="U208" s="36">
        <f>'[2]-Zn'!AD42</f>
        <v>112.45723942069151</v>
      </c>
      <c r="V208" s="50">
        <f>'[2]-Zn'!AF42</f>
        <v>1.2485475150918551E-4</v>
      </c>
      <c r="W208" s="38">
        <f>'[2]-Zn'!AG42</f>
        <v>20.965685669636898</v>
      </c>
    </row>
    <row r="209" spans="1:23">
      <c r="A209" s="26"/>
      <c r="B209" s="27"/>
      <c r="C209" s="35" t="str">
        <f>'[2]-Zn'!D43</f>
        <v>mean</v>
      </c>
      <c r="D209" s="36">
        <f>'[2]-Zn'!E43</f>
        <v>1.2851964285714286</v>
      </c>
      <c r="E209" s="36">
        <f>'[2]-Zn'!F43</f>
        <v>97.397239816022321</v>
      </c>
      <c r="F209" s="50">
        <f>'[2]-Zn'!H43</f>
        <v>5.73642271263985E-2</v>
      </c>
      <c r="G209" s="36">
        <f>'[2]-Zn'!I43</f>
        <v>112.75870179159878</v>
      </c>
      <c r="H209" s="50">
        <f>'[2]-Zn'!K43</f>
        <v>1.6524957962684441E-3</v>
      </c>
      <c r="I209" s="36">
        <f>'[2]-Zn'!L43</f>
        <v>256.6985908859055</v>
      </c>
      <c r="J209" s="50">
        <f>'[2]-Zn'!N43</f>
        <v>3.3072025984899568E-3</v>
      </c>
      <c r="K209" s="36">
        <f>'[2]-Zn'!O43</f>
        <v>145.94203189546576</v>
      </c>
      <c r="L209" s="50">
        <f>'[2]-Zn'!Q43</f>
        <v>7.5671460270300885E-3</v>
      </c>
      <c r="M209" s="36">
        <f>'[2]-Zn'!R43</f>
        <v>58.29146843521842</v>
      </c>
      <c r="N209" s="50">
        <f>'[2]-Zn'!T43</f>
        <v>0.11987051446199283</v>
      </c>
      <c r="O209" s="36">
        <f>'[2]-Zn'!U43</f>
        <v>123.08490950858911</v>
      </c>
      <c r="P209" s="50">
        <f>'[2]-Zn'!W43</f>
        <v>1.0544508719658166E-3</v>
      </c>
      <c r="Q209" s="36">
        <f>'[2]-Zn'!X43</f>
        <v>81.228633923048534</v>
      </c>
      <c r="R209" s="50">
        <f>'[2]-Zn'!Z43</f>
        <v>0.13038525944325569</v>
      </c>
      <c r="S209" s="36">
        <f>'[2]-Zn'!AA43</f>
        <v>148.60607475430908</v>
      </c>
      <c r="T209" s="50">
        <f>'[2]-Zn'!AC43</f>
        <v>0.39406986304371949</v>
      </c>
      <c r="U209" s="36">
        <f>'[2]-Zn'!AD43</f>
        <v>123.64460889267998</v>
      </c>
      <c r="V209" s="50">
        <f>'[2]-Zn'!AF43</f>
        <v>1.3868948635422613E-4</v>
      </c>
      <c r="W209" s="38">
        <f>'[2]-Zn'!AG43</f>
        <v>25.339006867856998</v>
      </c>
    </row>
    <row r="210" spans="1:23">
      <c r="A210" s="26"/>
      <c r="B210" s="27"/>
      <c r="C210" s="35" t="str">
        <f>'[2]-Zn'!D44</f>
        <v>Q3</v>
      </c>
      <c r="D210" s="36">
        <f>'[2]-Zn'!E44</f>
        <v>1.4369375</v>
      </c>
      <c r="E210" s="36">
        <f>'[2]-Zn'!F44</f>
        <v>107.98131036326193</v>
      </c>
      <c r="F210" s="50">
        <f>'[2]-Zn'!H44</f>
        <v>8.1736542047448249E-2</v>
      </c>
      <c r="G210" s="36">
        <f>'[2]-Zn'!I44</f>
        <v>125.49215935788449</v>
      </c>
      <c r="H210" s="50">
        <f>'[2]-Zn'!K44</f>
        <v>2.1179339224017251E-3</v>
      </c>
      <c r="I210" s="36">
        <f>'[2]-Zn'!L44</f>
        <v>337.60722750154321</v>
      </c>
      <c r="J210" s="50">
        <f>'[2]-Zn'!N44</f>
        <v>3.6979638822877874E-3</v>
      </c>
      <c r="K210" s="36">
        <f>'[2]-Zn'!O44</f>
        <v>156.78084346202525</v>
      </c>
      <c r="L210" s="50">
        <f>'[2]-Zn'!Q44</f>
        <v>9.5196682629088043E-3</v>
      </c>
      <c r="M210" s="36">
        <f>'[2]-Zn'!R44</f>
        <v>71.8667495481413</v>
      </c>
      <c r="N210" s="50">
        <f>'[2]-Zn'!T44</f>
        <v>0.13942833623262926</v>
      </c>
      <c r="O210" s="36">
        <f>'[2]-Zn'!U44</f>
        <v>133.247329245332</v>
      </c>
      <c r="P210" s="50">
        <f>'[2]-Zn'!W44</f>
        <v>1.2386356431181725E-3</v>
      </c>
      <c r="Q210" s="36">
        <f>'[2]-Zn'!X44</f>
        <v>98.608032115458769</v>
      </c>
      <c r="R210" s="50">
        <f>'[2]-Zn'!Z44</f>
        <v>0.16403255995271324</v>
      </c>
      <c r="S210" s="36">
        <f>'[2]-Zn'!AA44</f>
        <v>163.19307270583352</v>
      </c>
      <c r="T210" s="50">
        <f>'[2]-Zn'!AC44</f>
        <v>0.46782647876483724</v>
      </c>
      <c r="U210" s="36">
        <f>'[2]-Zn'!AD44</f>
        <v>125.5637991704675</v>
      </c>
      <c r="V210" s="50">
        <f>'[2]-Zn'!AF44</f>
        <v>1.5513924717587573E-4</v>
      </c>
      <c r="W210" s="38">
        <f>'[2]-Zn'!AG44</f>
        <v>24.440528943464351</v>
      </c>
    </row>
    <row r="211" spans="1:23">
      <c r="A211" s="26"/>
      <c r="B211" s="27"/>
      <c r="C211" s="35" t="str">
        <f>'[2]-Zn'!D45</f>
        <v>MAX</v>
      </c>
      <c r="D211" s="36">
        <f>'[2]-Zn'!E45</f>
        <v>1.63825</v>
      </c>
      <c r="E211" s="36">
        <f>'[2]-Zn'!F45</f>
        <v>125.16159923390001</v>
      </c>
      <c r="F211" s="50">
        <f>'[2]-Zn'!H45</f>
        <v>0.111838159136902</v>
      </c>
      <c r="G211" s="36">
        <f>'[2]-Zn'!I45</f>
        <v>324.830665148874</v>
      </c>
      <c r="H211" s="50">
        <f>'[2]-Zn'!K45</f>
        <v>2.65663589460089E-3</v>
      </c>
      <c r="I211" s="36">
        <f>'[2]-Zn'!L45</f>
        <v>488.11076378234799</v>
      </c>
      <c r="J211" s="50">
        <f>'[2]-Zn'!N45</f>
        <v>5.7040616827907101E-3</v>
      </c>
      <c r="K211" s="36">
        <f>'[2]-Zn'!O45</f>
        <v>230.85415744343001</v>
      </c>
      <c r="L211" s="50">
        <f>'[2]-Zn'!Q45</f>
        <v>1.9903158889779098E-2</v>
      </c>
      <c r="M211" s="36">
        <f>'[2]-Zn'!R45</f>
        <v>108.990746972211</v>
      </c>
      <c r="N211" s="50">
        <f>'[2]-Zn'!T45</f>
        <v>0.202929900081218</v>
      </c>
      <c r="O211" s="36">
        <f>'[2]-Zn'!U45</f>
        <v>215.268270408869</v>
      </c>
      <c r="P211" s="50">
        <f>'[2]-Zn'!W45</f>
        <v>1.88044276437982E-3</v>
      </c>
      <c r="Q211" s="36">
        <f>'[2]-Zn'!X45</f>
        <v>180.47231235123701</v>
      </c>
      <c r="R211" s="50">
        <f>'[2]-Zn'!Z45</f>
        <v>0.186364783255863</v>
      </c>
      <c r="S211" s="36">
        <f>'[2]-Zn'!AA45</f>
        <v>244.672039671459</v>
      </c>
      <c r="T211" s="50">
        <f>'[2]-Zn'!AC45</f>
        <v>0.64006763034220704</v>
      </c>
      <c r="U211" s="36">
        <f>'[2]-Zn'!AD45</f>
        <v>207.10400975632001</v>
      </c>
      <c r="V211" s="50">
        <f>'[2]-Zn'!AF45</f>
        <v>2.25041205143295E-4</v>
      </c>
      <c r="W211" s="38">
        <f>'[2]-Zn'!AG45</f>
        <v>70.496878699503498</v>
      </c>
    </row>
    <row r="212" spans="1:23">
      <c r="A212" s="39"/>
      <c r="B212" s="40"/>
      <c r="C212" s="41" t="str">
        <f>'[2]-Zn'!D46</f>
        <v>MAX/min</v>
      </c>
      <c r="D212" s="41">
        <f>'[2]-Zn'!E46</f>
        <v>3.9523522316043427</v>
      </c>
      <c r="E212" s="41">
        <f>'[2]-Zn'!F46</f>
        <v>2.022363838043534</v>
      </c>
      <c r="F212" s="41">
        <f>'[2]-Zn'!H46</f>
        <v>15.640926031675738</v>
      </c>
      <c r="G212" s="41">
        <f>'[2]-Zn'!I46</f>
        <v>6.283971507478646</v>
      </c>
      <c r="H212" s="41">
        <f>'[2]-Zn'!K46</f>
        <v>3.7349048805329645</v>
      </c>
      <c r="I212" s="41">
        <f>'[2]-Zn'!L46</f>
        <v>5.8792917498916291</v>
      </c>
      <c r="J212" s="41">
        <f>'[2]-Zn'!N46</f>
        <v>4.2199581994793931</v>
      </c>
      <c r="K212" s="41">
        <f>'[2]-Zn'!O46</f>
        <v>2.7510970089371205</v>
      </c>
      <c r="L212" s="41">
        <f>'[2]-Zn'!Q46</f>
        <v>10.184270189909551</v>
      </c>
      <c r="M212" s="41">
        <f>'[2]-Zn'!R46</f>
        <v>6.1058588644935226</v>
      </c>
      <c r="N212" s="41">
        <f>'[2]-Zn'!T46</f>
        <v>3.8828815816516875</v>
      </c>
      <c r="O212" s="41">
        <f>'[2]-Zn'!U46</f>
        <v>2.6535439694687968</v>
      </c>
      <c r="P212" s="41">
        <f>'[2]-Zn'!W46</f>
        <v>3.9858719960083779</v>
      </c>
      <c r="Q212" s="41">
        <f>'[2]-Zn'!X46</f>
        <v>5.2643811083660461</v>
      </c>
      <c r="R212" s="41">
        <f>'[2]-Zn'!Z46</f>
        <v>5.7049429948004606</v>
      </c>
      <c r="S212" s="41">
        <f>'[2]-Zn'!AA46</f>
        <v>2.3522374982365259</v>
      </c>
      <c r="T212" s="41">
        <f>'[2]-Zn'!AC46</f>
        <v>3.4472061457959771</v>
      </c>
      <c r="U212" s="41">
        <f>'[2]-Zn'!AD46</f>
        <v>2.6653771747589139</v>
      </c>
      <c r="V212" s="41">
        <f>'[2]-Zn'!AF46</f>
        <v>2.17532907432253</v>
      </c>
      <c r="W212" s="43">
        <f>'[2]-Zn'!AG46</f>
        <v>4.6329461323270795</v>
      </c>
    </row>
  </sheetData>
  <mergeCells count="41">
    <mergeCell ref="A171:A191"/>
    <mergeCell ref="B171:B177"/>
    <mergeCell ref="B178:B184"/>
    <mergeCell ref="B185:B191"/>
    <mergeCell ref="A192:A212"/>
    <mergeCell ref="B192:B198"/>
    <mergeCell ref="B199:B205"/>
    <mergeCell ref="B206:B212"/>
    <mergeCell ref="A129:A149"/>
    <mergeCell ref="B129:B135"/>
    <mergeCell ref="B136:B142"/>
    <mergeCell ref="B143:B149"/>
    <mergeCell ref="A150:A170"/>
    <mergeCell ref="B150:B156"/>
    <mergeCell ref="B157:B163"/>
    <mergeCell ref="B164:B170"/>
    <mergeCell ref="A87:A107"/>
    <mergeCell ref="B87:B93"/>
    <mergeCell ref="B94:B100"/>
    <mergeCell ref="B101:B107"/>
    <mergeCell ref="A108:A128"/>
    <mergeCell ref="B108:B114"/>
    <mergeCell ref="B115:B121"/>
    <mergeCell ref="B122:B128"/>
    <mergeCell ref="A45:A65"/>
    <mergeCell ref="B45:B51"/>
    <mergeCell ref="B52:B58"/>
    <mergeCell ref="B59:B65"/>
    <mergeCell ref="A66:A86"/>
    <mergeCell ref="B66:B72"/>
    <mergeCell ref="B73:B79"/>
    <mergeCell ref="B80:B86"/>
    <mergeCell ref="C1:W1"/>
    <mergeCell ref="A3:A23"/>
    <mergeCell ref="B3:B9"/>
    <mergeCell ref="B10:B16"/>
    <mergeCell ref="B17:B23"/>
    <mergeCell ref="A24:A44"/>
    <mergeCell ref="B24:B30"/>
    <mergeCell ref="B31:B37"/>
    <mergeCell ref="B38:B44"/>
  </mergeCells>
  <conditionalFormatting sqref="D9 D16 D23">
    <cfRule type="top10" dxfId="206" priority="200" rank="1"/>
  </conditionalFormatting>
  <conditionalFormatting sqref="F9 F16 F23">
    <cfRule type="top10" dxfId="205" priority="199" rank="1"/>
  </conditionalFormatting>
  <conditionalFormatting sqref="H16 H23">
    <cfRule type="top10" dxfId="204" priority="198" rank="1"/>
  </conditionalFormatting>
  <conditionalFormatting sqref="H9">
    <cfRule type="top10" dxfId="203" priority="197" rank="1"/>
  </conditionalFormatting>
  <conditionalFormatting sqref="J9 J16 J23">
    <cfRule type="top10" dxfId="202" priority="196" rank="1"/>
  </conditionalFormatting>
  <conditionalFormatting sqref="L9 L16 L23">
    <cfRule type="top10" dxfId="201" priority="195" rank="1"/>
  </conditionalFormatting>
  <conditionalFormatting sqref="N9 N16 N23">
    <cfRule type="top10" dxfId="200" priority="194" rank="1"/>
  </conditionalFormatting>
  <conditionalFormatting sqref="P9 P16 P23">
    <cfRule type="top10" dxfId="199" priority="193" rank="1"/>
  </conditionalFormatting>
  <conditionalFormatting sqref="R9 R16 R23">
    <cfRule type="top10" dxfId="198" priority="192" rank="1"/>
  </conditionalFormatting>
  <conditionalFormatting sqref="T9 T16 T23">
    <cfRule type="top10" dxfId="197" priority="191" rank="1"/>
  </conditionalFormatting>
  <conditionalFormatting sqref="V9 V16 V23">
    <cfRule type="top10" dxfId="196" priority="190" rank="1"/>
  </conditionalFormatting>
  <conditionalFormatting sqref="D30 D37 D44">
    <cfRule type="top10" dxfId="195" priority="189" rank="1"/>
  </conditionalFormatting>
  <conditionalFormatting sqref="E30 E37 E44">
    <cfRule type="top10" dxfId="194" priority="188" rank="1"/>
  </conditionalFormatting>
  <conditionalFormatting sqref="F30 F37 F44">
    <cfRule type="top10" dxfId="193" priority="187" rank="1"/>
  </conditionalFormatting>
  <conditionalFormatting sqref="G30 G37 G44">
    <cfRule type="top10" dxfId="192" priority="186" rank="1"/>
  </conditionalFormatting>
  <conditionalFormatting sqref="H37 H44">
    <cfRule type="top10" dxfId="191" priority="185" rank="1"/>
  </conditionalFormatting>
  <conditionalFormatting sqref="I30 I37 I44">
    <cfRule type="top10" dxfId="190" priority="184" rank="1"/>
  </conditionalFormatting>
  <conditionalFormatting sqref="H30">
    <cfRule type="top10" dxfId="189" priority="183" rank="1"/>
  </conditionalFormatting>
  <conditionalFormatting sqref="J30 J37 J44">
    <cfRule type="top10" dxfId="188" priority="182" rank="1"/>
  </conditionalFormatting>
  <conditionalFormatting sqref="K30 K37 K44">
    <cfRule type="top10" dxfId="187" priority="181" rank="1"/>
  </conditionalFormatting>
  <conditionalFormatting sqref="L30 L37 L44">
    <cfRule type="top10" dxfId="186" priority="180" rank="1"/>
  </conditionalFormatting>
  <conditionalFormatting sqref="M30 M37 M44">
    <cfRule type="top10" dxfId="185" priority="179" rank="1"/>
  </conditionalFormatting>
  <conditionalFormatting sqref="N30 N37 N44">
    <cfRule type="top10" dxfId="184" priority="178" rank="1"/>
  </conditionalFormatting>
  <conditionalFormatting sqref="O30 O37 O44">
    <cfRule type="top10" dxfId="183" priority="177" rank="1"/>
  </conditionalFormatting>
  <conditionalFormatting sqref="P30 P37 P44">
    <cfRule type="top10" dxfId="182" priority="176" rank="1"/>
  </conditionalFormatting>
  <conditionalFormatting sqref="Q30 Q37 Q44">
    <cfRule type="top10" dxfId="181" priority="175" rank="1"/>
  </conditionalFormatting>
  <conditionalFormatting sqref="R30 R37 R44">
    <cfRule type="top10" dxfId="180" priority="174" rank="1"/>
  </conditionalFormatting>
  <conditionalFormatting sqref="S30 S37 S44">
    <cfRule type="top10" dxfId="179" priority="173" rank="1"/>
  </conditionalFormatting>
  <conditionalFormatting sqref="T30 T37 T44">
    <cfRule type="top10" dxfId="178" priority="172" rank="1"/>
  </conditionalFormatting>
  <conditionalFormatting sqref="U30 U37 U44">
    <cfRule type="top10" dxfId="177" priority="171" rank="1"/>
  </conditionalFormatting>
  <conditionalFormatting sqref="V30 V37 V44">
    <cfRule type="top10" dxfId="176" priority="170" rank="1"/>
  </conditionalFormatting>
  <conditionalFormatting sqref="W30 W37 W44">
    <cfRule type="top10" dxfId="175" priority="169" rank="1"/>
  </conditionalFormatting>
  <conditionalFormatting sqref="D51 D58 D65">
    <cfRule type="top10" dxfId="174" priority="168" rank="1"/>
  </conditionalFormatting>
  <conditionalFormatting sqref="E51 E58 E65">
    <cfRule type="top10" dxfId="173" priority="167" rank="1"/>
  </conditionalFormatting>
  <conditionalFormatting sqref="F51 F58 F65">
    <cfRule type="top10" dxfId="172" priority="166" rank="1"/>
  </conditionalFormatting>
  <conditionalFormatting sqref="G51 G58 G65">
    <cfRule type="top10" dxfId="171" priority="165" rank="1"/>
  </conditionalFormatting>
  <conditionalFormatting sqref="H58 H65">
    <cfRule type="top10" dxfId="170" priority="164" rank="1"/>
  </conditionalFormatting>
  <conditionalFormatting sqref="I51 I58 I65">
    <cfRule type="top10" dxfId="169" priority="163" rank="1"/>
  </conditionalFormatting>
  <conditionalFormatting sqref="H51">
    <cfRule type="top10" dxfId="168" priority="162" rank="1"/>
  </conditionalFormatting>
  <conditionalFormatting sqref="J51 J58 J65">
    <cfRule type="top10" dxfId="167" priority="161" rank="1"/>
  </conditionalFormatting>
  <conditionalFormatting sqref="K51 K58 K65">
    <cfRule type="top10" dxfId="166" priority="160" rank="1"/>
  </conditionalFormatting>
  <conditionalFormatting sqref="L51 L58 L65">
    <cfRule type="top10" dxfId="165" priority="159" rank="1"/>
  </conditionalFormatting>
  <conditionalFormatting sqref="M51 M58 M65">
    <cfRule type="top10" dxfId="164" priority="158" rank="1"/>
  </conditionalFormatting>
  <conditionalFormatting sqref="N51 N58 N65">
    <cfRule type="top10" dxfId="163" priority="157" rank="1"/>
  </conditionalFormatting>
  <conditionalFormatting sqref="O51 O58 O65">
    <cfRule type="top10" dxfId="162" priority="156" rank="1"/>
  </conditionalFormatting>
  <conditionalFormatting sqref="P51 P58 P65">
    <cfRule type="top10" dxfId="161" priority="155" rank="1"/>
  </conditionalFormatting>
  <conditionalFormatting sqref="Q51 Q58 Q65">
    <cfRule type="top10" dxfId="160" priority="154" rank="1"/>
  </conditionalFormatting>
  <conditionalFormatting sqref="R51 R58 R65">
    <cfRule type="top10" dxfId="159" priority="153" rank="1"/>
  </conditionalFormatting>
  <conditionalFormatting sqref="S51 S58 S65">
    <cfRule type="top10" dxfId="158" priority="152" rank="1"/>
  </conditionalFormatting>
  <conditionalFormatting sqref="T51 T58 T65">
    <cfRule type="top10" dxfId="157" priority="151" rank="1"/>
  </conditionalFormatting>
  <conditionalFormatting sqref="U51 U58 U65">
    <cfRule type="top10" dxfId="156" priority="150" rank="1"/>
  </conditionalFormatting>
  <conditionalFormatting sqref="V51 V58 V65">
    <cfRule type="top10" dxfId="155" priority="149" rank="1"/>
  </conditionalFormatting>
  <conditionalFormatting sqref="W51 W58 W65">
    <cfRule type="top10" dxfId="154" priority="148" rank="1"/>
  </conditionalFormatting>
  <conditionalFormatting sqref="D72 D79 D86">
    <cfRule type="top10" dxfId="153" priority="147" rank="1"/>
  </conditionalFormatting>
  <conditionalFormatting sqref="E72 E79 E86">
    <cfRule type="top10" dxfId="152" priority="146" rank="1"/>
  </conditionalFormatting>
  <conditionalFormatting sqref="F72 F79 F86">
    <cfRule type="top10" dxfId="151" priority="145" rank="1"/>
  </conditionalFormatting>
  <conditionalFormatting sqref="G72 G79 G86">
    <cfRule type="top10" dxfId="150" priority="144" rank="1"/>
  </conditionalFormatting>
  <conditionalFormatting sqref="H79 H86">
    <cfRule type="top10" dxfId="149" priority="143" rank="1"/>
  </conditionalFormatting>
  <conditionalFormatting sqref="I72 I79 I86">
    <cfRule type="top10" dxfId="148" priority="142" rank="1"/>
  </conditionalFormatting>
  <conditionalFormatting sqref="H72">
    <cfRule type="top10" dxfId="147" priority="141" rank="1"/>
  </conditionalFormatting>
  <conditionalFormatting sqref="J72 J79 J86">
    <cfRule type="top10" dxfId="146" priority="140" rank="1"/>
  </conditionalFormatting>
  <conditionalFormatting sqref="K72 K79 K86">
    <cfRule type="top10" dxfId="145" priority="139" rank="1"/>
  </conditionalFormatting>
  <conditionalFormatting sqref="L72 L79 L86">
    <cfRule type="top10" dxfId="144" priority="138" rank="1"/>
  </conditionalFormatting>
  <conditionalFormatting sqref="M72 M79 M86">
    <cfRule type="top10" dxfId="143" priority="137" rank="1"/>
  </conditionalFormatting>
  <conditionalFormatting sqref="N72 N79 N86">
    <cfRule type="top10" dxfId="142" priority="136" rank="1"/>
  </conditionalFormatting>
  <conditionalFormatting sqref="O72 O79 O86">
    <cfRule type="top10" dxfId="141" priority="135" rank="1"/>
  </conditionalFormatting>
  <conditionalFormatting sqref="P72 P79 P86">
    <cfRule type="top10" dxfId="140" priority="134" rank="1"/>
  </conditionalFormatting>
  <conditionalFormatting sqref="Q72 Q79 Q86">
    <cfRule type="top10" dxfId="139" priority="133" rank="1"/>
  </conditionalFormatting>
  <conditionalFormatting sqref="R72 R79 R86">
    <cfRule type="top10" dxfId="138" priority="132" rank="1"/>
  </conditionalFormatting>
  <conditionalFormatting sqref="S72 S79 S86">
    <cfRule type="top10" dxfId="137" priority="131" rank="1"/>
  </conditionalFormatting>
  <conditionalFormatting sqref="T72 T79 T86">
    <cfRule type="top10" dxfId="136" priority="130" rank="1"/>
  </conditionalFormatting>
  <conditionalFormatting sqref="U72 U79 U86">
    <cfRule type="top10" dxfId="135" priority="129" rank="1"/>
  </conditionalFormatting>
  <conditionalFormatting sqref="V72 V79 V86">
    <cfRule type="top10" dxfId="134" priority="128" rank="1"/>
  </conditionalFormatting>
  <conditionalFormatting sqref="W72 W79 W86">
    <cfRule type="top10" dxfId="133" priority="127" rank="1"/>
  </conditionalFormatting>
  <conditionalFormatting sqref="D93 D100 D107">
    <cfRule type="top10" dxfId="132" priority="126" rank="1"/>
  </conditionalFormatting>
  <conditionalFormatting sqref="E93 E100 E107">
    <cfRule type="top10" dxfId="131" priority="125" rank="1"/>
  </conditionalFormatting>
  <conditionalFormatting sqref="F93 F100 F107">
    <cfRule type="top10" dxfId="130" priority="124" rank="1"/>
  </conditionalFormatting>
  <conditionalFormatting sqref="G93 G100 G107">
    <cfRule type="top10" dxfId="129" priority="123" rank="1"/>
  </conditionalFormatting>
  <conditionalFormatting sqref="H100 H107">
    <cfRule type="top10" dxfId="128" priority="122" rank="1"/>
  </conditionalFormatting>
  <conditionalFormatting sqref="I93 I100 I107">
    <cfRule type="top10" dxfId="127" priority="121" rank="1"/>
  </conditionalFormatting>
  <conditionalFormatting sqref="H93">
    <cfRule type="top10" dxfId="126" priority="120" rank="1"/>
  </conditionalFormatting>
  <conditionalFormatting sqref="J93 J100 J107">
    <cfRule type="top10" dxfId="125" priority="119" rank="1"/>
  </conditionalFormatting>
  <conditionalFormatting sqref="K93 K100 K107">
    <cfRule type="top10" dxfId="124" priority="118" rank="1"/>
  </conditionalFormatting>
  <conditionalFormatting sqref="L93 L100 L107">
    <cfRule type="top10" dxfId="123" priority="117" rank="1"/>
  </conditionalFormatting>
  <conditionalFormatting sqref="M93 M100 M107">
    <cfRule type="top10" dxfId="122" priority="116" rank="1"/>
  </conditionalFormatting>
  <conditionalFormatting sqref="N93 N100 N107">
    <cfRule type="top10" dxfId="121" priority="115" rank="1"/>
  </conditionalFormatting>
  <conditionalFormatting sqref="O93 O100 O107">
    <cfRule type="top10" dxfId="120" priority="114" rank="1"/>
  </conditionalFormatting>
  <conditionalFormatting sqref="P93 P100 P107">
    <cfRule type="top10" dxfId="119" priority="113" rank="1"/>
  </conditionalFormatting>
  <conditionalFormatting sqref="Q93 Q100 Q107">
    <cfRule type="top10" dxfId="118" priority="112" rank="1"/>
  </conditionalFormatting>
  <conditionalFormatting sqref="R93 R100 R107">
    <cfRule type="top10" dxfId="117" priority="111" rank="1"/>
  </conditionalFormatting>
  <conditionalFormatting sqref="S93 S100 S107">
    <cfRule type="top10" dxfId="116" priority="110" rank="1"/>
  </conditionalFormatting>
  <conditionalFormatting sqref="T93 T100 T107">
    <cfRule type="top10" dxfId="115" priority="109" rank="1"/>
  </conditionalFormatting>
  <conditionalFormatting sqref="U93 U100 U107">
    <cfRule type="top10" dxfId="114" priority="108" rank="1"/>
  </conditionalFormatting>
  <conditionalFormatting sqref="V93 V100 V107">
    <cfRule type="top10" dxfId="113" priority="107" rank="1"/>
  </conditionalFormatting>
  <conditionalFormatting sqref="W93 W100 W107">
    <cfRule type="top10" dxfId="112" priority="106" rank="1"/>
  </conditionalFormatting>
  <conditionalFormatting sqref="D114 D121 D128">
    <cfRule type="top10" dxfId="111" priority="105" rank="1"/>
  </conditionalFormatting>
  <conditionalFormatting sqref="E114 E121 E128">
    <cfRule type="top10" dxfId="110" priority="104" rank="1"/>
  </conditionalFormatting>
  <conditionalFormatting sqref="F114 F121 F128">
    <cfRule type="top10" dxfId="109" priority="103" rank="1"/>
  </conditionalFormatting>
  <conditionalFormatting sqref="G114 G121 G128">
    <cfRule type="top10" dxfId="108" priority="102" rank="1"/>
  </conditionalFormatting>
  <conditionalFormatting sqref="H121 H128">
    <cfRule type="top10" dxfId="107" priority="101" rank="1"/>
  </conditionalFormatting>
  <conditionalFormatting sqref="I114 I121 I128">
    <cfRule type="top10" dxfId="106" priority="100" rank="1"/>
  </conditionalFormatting>
  <conditionalFormatting sqref="H114">
    <cfRule type="top10" dxfId="105" priority="99" rank="1"/>
  </conditionalFormatting>
  <conditionalFormatting sqref="J114 J121 J128">
    <cfRule type="top10" dxfId="104" priority="98" rank="1"/>
  </conditionalFormatting>
  <conditionalFormatting sqref="K114 K121 K128">
    <cfRule type="top10" dxfId="103" priority="97" rank="1"/>
  </conditionalFormatting>
  <conditionalFormatting sqref="L114 L121 L128">
    <cfRule type="top10" dxfId="102" priority="96" rank="1"/>
  </conditionalFormatting>
  <conditionalFormatting sqref="M114 M121 M128">
    <cfRule type="top10" dxfId="101" priority="95" rank="1"/>
  </conditionalFormatting>
  <conditionalFormatting sqref="N114 N121 N128">
    <cfRule type="top10" dxfId="100" priority="94" rank="1"/>
  </conditionalFormatting>
  <conditionalFormatting sqref="O114 O121 O128">
    <cfRule type="top10" dxfId="99" priority="93" rank="1"/>
  </conditionalFormatting>
  <conditionalFormatting sqref="P114 P121 P128">
    <cfRule type="top10" dxfId="98" priority="92" rank="1"/>
  </conditionalFormatting>
  <conditionalFormatting sqref="Q114 Q121 Q128">
    <cfRule type="top10" dxfId="97" priority="91" rank="1"/>
  </conditionalFormatting>
  <conditionalFormatting sqref="R114 R121 R128">
    <cfRule type="top10" dxfId="96" priority="90" rank="1"/>
  </conditionalFormatting>
  <conditionalFormatting sqref="S114 S121 S128">
    <cfRule type="top10" dxfId="95" priority="89" rank="1"/>
  </conditionalFormatting>
  <conditionalFormatting sqref="T114 T121 T128">
    <cfRule type="top10" dxfId="94" priority="88" rank="1"/>
  </conditionalFormatting>
  <conditionalFormatting sqref="U114 U121 U128">
    <cfRule type="top10" dxfId="93" priority="87" rank="1"/>
  </conditionalFormatting>
  <conditionalFormatting sqref="V114 V121 V128">
    <cfRule type="top10" dxfId="92" priority="86" rank="1"/>
  </conditionalFormatting>
  <conditionalFormatting sqref="W114 W121 W128">
    <cfRule type="top10" dxfId="91" priority="85" rank="1"/>
  </conditionalFormatting>
  <conditionalFormatting sqref="D135 D142 D149">
    <cfRule type="top10" dxfId="90" priority="84" rank="1"/>
  </conditionalFormatting>
  <conditionalFormatting sqref="E135 E142 E149">
    <cfRule type="top10" dxfId="89" priority="83" rank="1"/>
  </conditionalFormatting>
  <conditionalFormatting sqref="F135 F142 F149">
    <cfRule type="top10" dxfId="88" priority="82" rank="1"/>
  </conditionalFormatting>
  <conditionalFormatting sqref="G135 G142 G149">
    <cfRule type="top10" dxfId="87" priority="81" rank="1"/>
  </conditionalFormatting>
  <conditionalFormatting sqref="H142 H149">
    <cfRule type="top10" dxfId="86" priority="80" rank="1"/>
  </conditionalFormatting>
  <conditionalFormatting sqref="I135 I142 I149">
    <cfRule type="top10" dxfId="85" priority="79" rank="1"/>
  </conditionalFormatting>
  <conditionalFormatting sqref="H135">
    <cfRule type="top10" dxfId="84" priority="78" rank="1"/>
  </conditionalFormatting>
  <conditionalFormatting sqref="J135 J142 J149">
    <cfRule type="top10" dxfId="83" priority="77" rank="1"/>
  </conditionalFormatting>
  <conditionalFormatting sqref="K135 K142 K149">
    <cfRule type="top10" dxfId="82" priority="76" rank="1"/>
  </conditionalFormatting>
  <conditionalFormatting sqref="L135 L142 L149">
    <cfRule type="top10" dxfId="81" priority="75" rank="1"/>
  </conditionalFormatting>
  <conditionalFormatting sqref="M135 M142 M149">
    <cfRule type="top10" dxfId="80" priority="74" rank="1"/>
  </conditionalFormatting>
  <conditionalFormatting sqref="N135 N142 N149">
    <cfRule type="top10" dxfId="79" priority="73" rank="1"/>
  </conditionalFormatting>
  <conditionalFormatting sqref="O135 O142 O149">
    <cfRule type="top10" dxfId="78" priority="72" rank="1"/>
  </conditionalFormatting>
  <conditionalFormatting sqref="P135 P142 P149">
    <cfRule type="top10" dxfId="77" priority="71" rank="1"/>
  </conditionalFormatting>
  <conditionalFormatting sqref="Q135 Q142 Q149">
    <cfRule type="top10" dxfId="76" priority="70" rank="1"/>
  </conditionalFormatting>
  <conditionalFormatting sqref="R135 R142 R149">
    <cfRule type="top10" dxfId="75" priority="69" rank="1"/>
  </conditionalFormatting>
  <conditionalFormatting sqref="S135 S142 S149">
    <cfRule type="top10" dxfId="74" priority="68" rank="1"/>
  </conditionalFormatting>
  <conditionalFormatting sqref="T135 T142 T149">
    <cfRule type="top10" dxfId="73" priority="67" rank="1"/>
  </conditionalFormatting>
  <conditionalFormatting sqref="U135 U142 U149">
    <cfRule type="top10" dxfId="72" priority="66" rank="1"/>
  </conditionalFormatting>
  <conditionalFormatting sqref="V135 V142 V149">
    <cfRule type="top10" dxfId="71" priority="65" rank="1"/>
  </conditionalFormatting>
  <conditionalFormatting sqref="W135 W142 W149">
    <cfRule type="top10" dxfId="70" priority="64" rank="1"/>
  </conditionalFormatting>
  <conditionalFormatting sqref="D156 D163 D170">
    <cfRule type="top10" dxfId="69" priority="63" rank="1"/>
  </conditionalFormatting>
  <conditionalFormatting sqref="E156 E163 E170">
    <cfRule type="top10" dxfId="68" priority="62" rank="1"/>
  </conditionalFormatting>
  <conditionalFormatting sqref="F156 F163 F170">
    <cfRule type="top10" dxfId="67" priority="61" rank="1"/>
  </conditionalFormatting>
  <conditionalFormatting sqref="G156 G163 G170">
    <cfRule type="top10" dxfId="66" priority="60" rank="1"/>
  </conditionalFormatting>
  <conditionalFormatting sqref="H163 H170">
    <cfRule type="top10" dxfId="65" priority="59" rank="1"/>
  </conditionalFormatting>
  <conditionalFormatting sqref="I156 I163 I170">
    <cfRule type="top10" dxfId="64" priority="58" rank="1"/>
  </conditionalFormatting>
  <conditionalFormatting sqref="H156">
    <cfRule type="top10" dxfId="63" priority="57" rank="1"/>
  </conditionalFormatting>
  <conditionalFormatting sqref="J156 J163 J170">
    <cfRule type="top10" dxfId="62" priority="56" rank="1"/>
  </conditionalFormatting>
  <conditionalFormatting sqref="K156 K163 K170">
    <cfRule type="top10" dxfId="61" priority="55" rank="1"/>
  </conditionalFormatting>
  <conditionalFormatting sqref="L156 L163 L170">
    <cfRule type="top10" dxfId="60" priority="54" rank="1"/>
  </conditionalFormatting>
  <conditionalFormatting sqref="M156 M163 M170">
    <cfRule type="top10" dxfId="59" priority="53" rank="1"/>
  </conditionalFormatting>
  <conditionalFormatting sqref="N156 N163 N170">
    <cfRule type="top10" dxfId="58" priority="52" rank="1"/>
  </conditionalFormatting>
  <conditionalFormatting sqref="O156 O163 O170">
    <cfRule type="top10" dxfId="57" priority="51" rank="1"/>
  </conditionalFormatting>
  <conditionalFormatting sqref="P156 P163 P170">
    <cfRule type="top10" dxfId="56" priority="50" rank="1"/>
  </conditionalFormatting>
  <conditionalFormatting sqref="Q156 Q163 Q170">
    <cfRule type="top10" dxfId="55" priority="49" rank="1"/>
  </conditionalFormatting>
  <conditionalFormatting sqref="R156 R163 R170">
    <cfRule type="top10" dxfId="54" priority="48" rank="1"/>
  </conditionalFormatting>
  <conditionalFormatting sqref="S156 S163 S170">
    <cfRule type="top10" dxfId="53" priority="47" rank="1"/>
  </conditionalFormatting>
  <conditionalFormatting sqref="T156 T163 T170">
    <cfRule type="top10" dxfId="52" priority="46" rank="1"/>
  </conditionalFormatting>
  <conditionalFormatting sqref="U156 U163 U170">
    <cfRule type="top10" dxfId="51" priority="45" rank="1"/>
  </conditionalFormatting>
  <conditionalFormatting sqref="V156 V163 V170">
    <cfRule type="top10" dxfId="50" priority="44" rank="1"/>
  </conditionalFormatting>
  <conditionalFormatting sqref="W156 W163 W170">
    <cfRule type="top10" dxfId="49" priority="43" rank="1"/>
  </conditionalFormatting>
  <conditionalFormatting sqref="D177 D184 D191">
    <cfRule type="top10" dxfId="48" priority="42" rank="1"/>
  </conditionalFormatting>
  <conditionalFormatting sqref="E177 E184 E191">
    <cfRule type="top10" dxfId="47" priority="41" rank="1"/>
  </conditionalFormatting>
  <conditionalFormatting sqref="F177 F184 F191">
    <cfRule type="top10" dxfId="46" priority="40" rank="1"/>
  </conditionalFormatting>
  <conditionalFormatting sqref="G177 G184 G191">
    <cfRule type="top10" dxfId="45" priority="39" rank="1"/>
  </conditionalFormatting>
  <conditionalFormatting sqref="H184 H191">
    <cfRule type="top10" dxfId="44" priority="38" rank="1"/>
  </conditionalFormatting>
  <conditionalFormatting sqref="I177 I184 I191">
    <cfRule type="top10" dxfId="43" priority="37" rank="1"/>
  </conditionalFormatting>
  <conditionalFormatting sqref="H177">
    <cfRule type="top10" dxfId="42" priority="36" rank="1"/>
  </conditionalFormatting>
  <conditionalFormatting sqref="J177 J184 J191">
    <cfRule type="top10" dxfId="41" priority="35" rank="1"/>
  </conditionalFormatting>
  <conditionalFormatting sqref="K177 K184 K191">
    <cfRule type="top10" dxfId="40" priority="34" rank="1"/>
  </conditionalFormatting>
  <conditionalFormatting sqref="L177 L184 L191">
    <cfRule type="top10" dxfId="39" priority="33" rank="1"/>
  </conditionalFormatting>
  <conditionalFormatting sqref="M177 M184 M191">
    <cfRule type="top10" dxfId="38" priority="32" rank="1"/>
  </conditionalFormatting>
  <conditionalFormatting sqref="N177 N184 N191">
    <cfRule type="top10" dxfId="37" priority="31" rank="1"/>
  </conditionalFormatting>
  <conditionalFormatting sqref="O177 O184 O191">
    <cfRule type="top10" dxfId="36" priority="30" rank="1"/>
  </conditionalFormatting>
  <conditionalFormatting sqref="P177 P184 P191">
    <cfRule type="top10" dxfId="35" priority="29" rank="1"/>
  </conditionalFormatting>
  <conditionalFormatting sqref="Q177 Q184 Q191">
    <cfRule type="top10" dxfId="34" priority="28" rank="1"/>
  </conditionalFormatting>
  <conditionalFormatting sqref="R177 R184 R191">
    <cfRule type="top10" dxfId="33" priority="27" rank="1"/>
  </conditionalFormatting>
  <conditionalFormatting sqref="S177 S184 S191">
    <cfRule type="top10" dxfId="32" priority="26" rank="1"/>
  </conditionalFormatting>
  <conditionalFormatting sqref="T177 T184 T191">
    <cfRule type="top10" dxfId="31" priority="25" rank="1"/>
  </conditionalFormatting>
  <conditionalFormatting sqref="U177 U184 U191">
    <cfRule type="top10" dxfId="30" priority="24" rank="1"/>
  </conditionalFormatting>
  <conditionalFormatting sqref="V177 V184 V191">
    <cfRule type="top10" dxfId="29" priority="23" rank="1"/>
  </conditionalFormatting>
  <conditionalFormatting sqref="W177 W184 W191">
    <cfRule type="top10" dxfId="28" priority="22" rank="1"/>
  </conditionalFormatting>
  <conditionalFormatting sqref="D198 D205 D212">
    <cfRule type="top10" dxfId="27" priority="21" rank="1"/>
  </conditionalFormatting>
  <conditionalFormatting sqref="E198 E205 E212">
    <cfRule type="top10" dxfId="26" priority="20" rank="1"/>
  </conditionalFormatting>
  <conditionalFormatting sqref="F198 F205 F212">
    <cfRule type="top10" dxfId="25" priority="19" rank="1"/>
  </conditionalFormatting>
  <conditionalFormatting sqref="G198 G205 G212">
    <cfRule type="top10" dxfId="24" priority="18" rank="1"/>
  </conditionalFormatting>
  <conditionalFormatting sqref="H205 H212">
    <cfRule type="top10" dxfId="23" priority="17" rank="1"/>
  </conditionalFormatting>
  <conditionalFormatting sqref="I198 I205 I212">
    <cfRule type="top10" dxfId="22" priority="16" rank="1"/>
  </conditionalFormatting>
  <conditionalFormatting sqref="H198">
    <cfRule type="top10" dxfId="21" priority="15" rank="1"/>
  </conditionalFormatting>
  <conditionalFormatting sqref="J198 J205 J212">
    <cfRule type="top10" dxfId="20" priority="14" rank="1"/>
  </conditionalFormatting>
  <conditionalFormatting sqref="K198 K205 K212">
    <cfRule type="top10" dxfId="19" priority="13" rank="1"/>
  </conditionalFormatting>
  <conditionalFormatting sqref="L198 L205 L212">
    <cfRule type="top10" dxfId="18" priority="12" rank="1"/>
  </conditionalFormatting>
  <conditionalFormatting sqref="M198 M205 M212">
    <cfRule type="top10" dxfId="17" priority="11" rank="1"/>
  </conditionalFormatting>
  <conditionalFormatting sqref="N198 N205 N212">
    <cfRule type="top10" dxfId="16" priority="10" rank="1"/>
  </conditionalFormatting>
  <conditionalFormatting sqref="O198 O205 O212">
    <cfRule type="top10" dxfId="15" priority="9" rank="1"/>
  </conditionalFormatting>
  <conditionalFormatting sqref="P198 P205 P212">
    <cfRule type="top10" dxfId="14" priority="8" rank="1"/>
  </conditionalFormatting>
  <conditionalFormatting sqref="Q198 Q205 Q212">
    <cfRule type="top10" dxfId="13" priority="7" rank="1"/>
  </conditionalFormatting>
  <conditionalFormatting sqref="R198 R205 R212">
    <cfRule type="top10" dxfId="12" priority="6" rank="1"/>
  </conditionalFormatting>
  <conditionalFormatting sqref="S198 S205 S212">
    <cfRule type="top10" dxfId="11" priority="5" rank="1"/>
  </conditionalFormatting>
  <conditionalFormatting sqref="T198 T205 T212">
    <cfRule type="top10" dxfId="10" priority="4" rank="1"/>
  </conditionalFormatting>
  <conditionalFormatting sqref="U198 U205 U212">
    <cfRule type="top10" dxfId="9" priority="3" rank="1"/>
  </conditionalFormatting>
  <conditionalFormatting sqref="V198 V205 V212">
    <cfRule type="top10" dxfId="8" priority="2" rank="1"/>
  </conditionalFormatting>
  <conditionalFormatting sqref="W198 W205 W212">
    <cfRule type="top10" dxfId="7" priority="1" rank="1"/>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4900A-E1E2-459B-BF6C-F9A02CF41B1E}">
  <dimension ref="A1:AO98"/>
  <sheetViews>
    <sheetView view="pageBreakPreview" zoomScale="60" zoomScaleNormal="30" workbookViewId="0">
      <pane ySplit="3" topLeftCell="A27" activePane="bottomLeft" state="frozen"/>
      <selection activeCell="E35" sqref="E35"/>
      <selection pane="bottomLeft" activeCell="B1" sqref="B1:N2"/>
    </sheetView>
  </sheetViews>
  <sheetFormatPr defaultColWidth="8.88671875" defaultRowHeight="14.4"/>
  <cols>
    <col min="1" max="1" width="8.88671875" style="56"/>
    <col min="2" max="2" width="14.33203125" style="56" bestFit="1" customWidth="1"/>
    <col min="3" max="3" width="13.6640625" style="56" bestFit="1" customWidth="1"/>
    <col min="4" max="4" width="14.33203125" style="56" bestFit="1" customWidth="1"/>
    <col min="5" max="5" width="16.6640625" style="56" bestFit="1" customWidth="1"/>
    <col min="6" max="6" width="14.33203125" style="56" bestFit="1" customWidth="1"/>
    <col min="7" max="7" width="16" style="56" bestFit="1" customWidth="1"/>
    <col min="8" max="8" width="14.33203125" style="56" bestFit="1" customWidth="1"/>
    <col min="9" max="9" width="15.33203125" style="56" bestFit="1" customWidth="1"/>
    <col min="10" max="10" width="14.33203125" style="56" bestFit="1" customWidth="1"/>
    <col min="11" max="11" width="18.33203125" style="56" bestFit="1" customWidth="1"/>
    <col min="12" max="12" width="14.33203125" style="56" bestFit="1" customWidth="1"/>
    <col min="13" max="13" width="16" style="56" bestFit="1" customWidth="1"/>
    <col min="14" max="14" width="13.6640625" style="56" bestFit="1" customWidth="1"/>
    <col min="15" max="15" width="16" style="56" bestFit="1" customWidth="1"/>
    <col min="16" max="16" width="14.33203125" style="56" bestFit="1" customWidth="1"/>
    <col min="17" max="17" width="16" style="56" bestFit="1" customWidth="1"/>
    <col min="18" max="18" width="14.33203125" style="56" bestFit="1" customWidth="1"/>
    <col min="19" max="19" width="15" style="56" bestFit="1" customWidth="1"/>
    <col min="20" max="20" width="13.6640625" style="56" bestFit="1" customWidth="1"/>
    <col min="21" max="21" width="15.33203125" style="56" bestFit="1" customWidth="1"/>
    <col min="22" max="22" width="14.33203125" style="56" bestFit="1" customWidth="1"/>
    <col min="23" max="23" width="15" style="56" bestFit="1" customWidth="1"/>
    <col min="24" max="24" width="13.6640625" style="56" bestFit="1" customWidth="1"/>
    <col min="25" max="25" width="15" style="56" bestFit="1" customWidth="1"/>
    <col min="26" max="26" width="14.33203125" style="56" bestFit="1" customWidth="1"/>
    <col min="27" max="27" width="18.33203125" style="56" bestFit="1" customWidth="1"/>
    <col min="28" max="28" width="14.33203125" style="56" bestFit="1" customWidth="1"/>
    <col min="29" max="29" width="17.109375" style="56" bestFit="1" customWidth="1"/>
    <col min="30" max="30" width="13.6640625" style="56" bestFit="1" customWidth="1"/>
    <col min="31" max="31" width="15" style="56" bestFit="1" customWidth="1"/>
    <col min="32" max="32" width="14.33203125" style="56" bestFit="1" customWidth="1"/>
    <col min="33" max="33" width="15.33203125" style="56" bestFit="1" customWidth="1"/>
    <col min="34" max="34" width="14.33203125" style="56" bestFit="1" customWidth="1"/>
    <col min="35" max="35" width="15" style="56" bestFit="1" customWidth="1"/>
    <col min="36" max="36" width="14.33203125" style="56" bestFit="1" customWidth="1"/>
    <col min="37" max="37" width="14.5546875" style="56" bestFit="1" customWidth="1"/>
    <col min="38" max="38" width="13.6640625" style="56" bestFit="1" customWidth="1"/>
    <col min="39" max="39" width="17.5546875" style="56" bestFit="1" customWidth="1"/>
    <col min="40" max="40" width="13.6640625" style="56" bestFit="1" customWidth="1"/>
    <col min="41" max="41" width="16.44140625" style="56" bestFit="1" customWidth="1"/>
    <col min="42" max="16384" width="8.88671875" style="56"/>
  </cols>
  <sheetData>
    <row r="1" spans="1:41" ht="14.4" customHeight="1">
      <c r="B1" s="57" t="s">
        <v>9718</v>
      </c>
      <c r="C1" s="57"/>
      <c r="D1" s="57"/>
      <c r="E1" s="57"/>
      <c r="F1" s="57"/>
      <c r="G1" s="57"/>
      <c r="H1" s="57"/>
      <c r="I1" s="57"/>
      <c r="J1" s="57"/>
      <c r="K1" s="57"/>
      <c r="L1" s="57"/>
      <c r="M1" s="57"/>
      <c r="N1" s="57"/>
      <c r="O1" s="58"/>
      <c r="P1" s="58"/>
      <c r="Q1" s="58"/>
    </row>
    <row r="2" spans="1:41" ht="36.75" customHeight="1">
      <c r="A2" s="58"/>
      <c r="B2" s="57"/>
      <c r="C2" s="57"/>
      <c r="D2" s="57"/>
      <c r="E2" s="57"/>
      <c r="F2" s="57"/>
      <c r="G2" s="57"/>
      <c r="H2" s="57"/>
      <c r="I2" s="57"/>
      <c r="J2" s="57"/>
      <c r="K2" s="57"/>
      <c r="L2" s="57"/>
      <c r="M2" s="57"/>
      <c r="N2" s="57"/>
      <c r="O2" s="58"/>
      <c r="P2" s="58"/>
      <c r="Q2" s="58"/>
      <c r="R2" s="59"/>
      <c r="S2" s="59"/>
      <c r="T2" s="59"/>
      <c r="U2" s="59"/>
      <c r="V2" s="59"/>
      <c r="W2" s="59"/>
      <c r="X2" s="59"/>
      <c r="Y2" s="59"/>
      <c r="Z2" s="59"/>
      <c r="AA2" s="59"/>
      <c r="AB2" s="59"/>
      <c r="AC2" s="59"/>
      <c r="AD2" s="59"/>
      <c r="AE2" s="59"/>
      <c r="AF2" s="59"/>
      <c r="AG2" s="59"/>
      <c r="AH2" s="59"/>
      <c r="AI2" s="59"/>
      <c r="AJ2" s="59"/>
      <c r="AK2" s="59"/>
      <c r="AL2" s="59"/>
      <c r="AM2" s="59"/>
      <c r="AN2" s="59"/>
      <c r="AO2" s="59"/>
    </row>
    <row r="3" spans="1:41">
      <c r="A3" s="60"/>
      <c r="B3" s="61" t="s">
        <v>8586</v>
      </c>
      <c r="C3" s="61"/>
      <c r="D3" s="61" t="s">
        <v>8587</v>
      </c>
      <c r="E3" s="61"/>
      <c r="F3" s="61" t="s">
        <v>8588</v>
      </c>
      <c r="G3" s="61"/>
      <c r="H3" s="61" t="s">
        <v>8589</v>
      </c>
      <c r="I3" s="61"/>
      <c r="J3" s="61" t="s">
        <v>8590</v>
      </c>
      <c r="K3" s="61"/>
      <c r="L3" s="62" t="s">
        <v>8591</v>
      </c>
      <c r="M3" s="62"/>
      <c r="N3" s="61" t="s">
        <v>8592</v>
      </c>
      <c r="O3" s="61"/>
      <c r="P3" s="61" t="s">
        <v>8593</v>
      </c>
      <c r="Q3" s="61"/>
      <c r="R3" s="61" t="s">
        <v>8594</v>
      </c>
      <c r="S3" s="61"/>
      <c r="T3" s="61" t="s">
        <v>8595</v>
      </c>
      <c r="U3" s="61"/>
      <c r="V3" s="61" t="s">
        <v>8596</v>
      </c>
      <c r="W3" s="61"/>
      <c r="X3" s="61" t="s">
        <v>8597</v>
      </c>
      <c r="Y3" s="61"/>
      <c r="Z3" s="61" t="s">
        <v>8598</v>
      </c>
      <c r="AA3" s="61"/>
      <c r="AB3" s="61" t="s">
        <v>8599</v>
      </c>
      <c r="AC3" s="61"/>
      <c r="AD3" s="61" t="s">
        <v>8600</v>
      </c>
      <c r="AE3" s="61"/>
      <c r="AF3" s="61" t="s">
        <v>8601</v>
      </c>
      <c r="AG3" s="61"/>
      <c r="AH3" s="61" t="s">
        <v>8602</v>
      </c>
      <c r="AI3" s="61"/>
      <c r="AJ3" s="61" t="s">
        <v>8603</v>
      </c>
      <c r="AK3" s="61"/>
      <c r="AL3" s="61" t="s">
        <v>8604</v>
      </c>
      <c r="AM3" s="61"/>
      <c r="AN3" s="61" t="s">
        <v>8605</v>
      </c>
      <c r="AO3" s="61"/>
    </row>
    <row r="4" spans="1:41">
      <c r="A4" s="63" t="s">
        <v>8584</v>
      </c>
      <c r="B4" s="64" t="s">
        <v>8606</v>
      </c>
      <c r="C4" s="64" t="s">
        <v>8607</v>
      </c>
      <c r="D4" s="64"/>
      <c r="E4" s="64"/>
      <c r="F4" s="64" t="s">
        <v>8608</v>
      </c>
      <c r="G4" s="64" t="s">
        <v>8609</v>
      </c>
      <c r="H4" s="64"/>
      <c r="I4" s="64"/>
      <c r="J4" s="64" t="s">
        <v>8610</v>
      </c>
      <c r="K4" s="64" t="s">
        <v>8611</v>
      </c>
      <c r="L4" s="64"/>
      <c r="M4" s="64"/>
      <c r="N4" s="64" t="s">
        <v>8612</v>
      </c>
      <c r="O4" s="64" t="s">
        <v>8613</v>
      </c>
      <c r="P4" s="64"/>
      <c r="Q4" s="64"/>
      <c r="R4" s="64" t="s">
        <v>8606</v>
      </c>
      <c r="S4" s="64" t="s">
        <v>8614</v>
      </c>
      <c r="T4" s="64"/>
      <c r="U4" s="64"/>
      <c r="V4" s="64" t="s">
        <v>8612</v>
      </c>
      <c r="W4" s="64" t="s">
        <v>8615</v>
      </c>
      <c r="X4" s="64"/>
      <c r="Y4" s="64"/>
      <c r="Z4" s="64" t="s">
        <v>8612</v>
      </c>
      <c r="AA4" s="64" t="s">
        <v>8616</v>
      </c>
      <c r="AB4" s="64"/>
      <c r="AC4" s="64"/>
      <c r="AD4" s="64" t="s">
        <v>8612</v>
      </c>
      <c r="AE4" s="64" t="s">
        <v>8617</v>
      </c>
      <c r="AF4" s="64"/>
      <c r="AG4" s="64"/>
      <c r="AH4" s="64" t="s">
        <v>8608</v>
      </c>
      <c r="AI4" s="64" t="s">
        <v>8618</v>
      </c>
      <c r="AJ4" s="64"/>
      <c r="AK4" s="64"/>
      <c r="AL4" s="64" t="s">
        <v>8606</v>
      </c>
      <c r="AM4" s="64" t="s">
        <v>8619</v>
      </c>
      <c r="AN4" s="64"/>
      <c r="AO4" s="64"/>
    </row>
    <row r="5" spans="1:41">
      <c r="A5" s="65"/>
      <c r="B5" s="66" t="s">
        <v>8620</v>
      </c>
      <c r="C5" s="66" t="s">
        <v>8621</v>
      </c>
      <c r="D5" s="66"/>
      <c r="E5" s="66"/>
      <c r="F5" s="66" t="s">
        <v>8622</v>
      </c>
      <c r="G5" s="66" t="s">
        <v>8623</v>
      </c>
      <c r="H5" s="66"/>
      <c r="I5" s="66"/>
      <c r="J5" s="66" t="s">
        <v>8624</v>
      </c>
      <c r="K5" s="66" t="s">
        <v>8625</v>
      </c>
      <c r="L5" s="66"/>
      <c r="M5" s="66"/>
      <c r="N5" s="66" t="s">
        <v>8608</v>
      </c>
      <c r="O5" s="66" t="s">
        <v>8626</v>
      </c>
      <c r="P5" s="66"/>
      <c r="Q5" s="66"/>
      <c r="R5" s="66" t="s">
        <v>8622</v>
      </c>
      <c r="S5" s="66" t="s">
        <v>8627</v>
      </c>
      <c r="T5" s="66"/>
      <c r="U5" s="66"/>
      <c r="V5" s="66" t="s">
        <v>8606</v>
      </c>
      <c r="W5" s="66" t="s">
        <v>8628</v>
      </c>
      <c r="X5" s="66"/>
      <c r="Y5" s="66"/>
      <c r="Z5" s="66" t="s">
        <v>8629</v>
      </c>
      <c r="AA5" s="66" t="s">
        <v>8630</v>
      </c>
      <c r="AB5" s="66"/>
      <c r="AC5" s="66"/>
      <c r="AD5" s="66" t="s">
        <v>8608</v>
      </c>
      <c r="AE5" s="66" t="s">
        <v>8631</v>
      </c>
      <c r="AF5" s="66"/>
      <c r="AG5" s="66"/>
      <c r="AH5" s="66" t="s">
        <v>8622</v>
      </c>
      <c r="AI5" s="66" t="s">
        <v>8632</v>
      </c>
      <c r="AJ5" s="66"/>
      <c r="AK5" s="66"/>
      <c r="AL5" s="66" t="s">
        <v>8633</v>
      </c>
      <c r="AM5" s="66" t="s">
        <v>8634</v>
      </c>
      <c r="AN5" s="66"/>
      <c r="AO5" s="66"/>
    </row>
    <row r="6" spans="1:41">
      <c r="A6" s="65"/>
      <c r="B6" s="66" t="s">
        <v>8635</v>
      </c>
      <c r="C6" s="66" t="s">
        <v>8636</v>
      </c>
      <c r="D6" s="66"/>
      <c r="E6" s="66"/>
      <c r="F6" s="66" t="s">
        <v>8635</v>
      </c>
      <c r="G6" s="66" t="s">
        <v>8637</v>
      </c>
      <c r="H6" s="66"/>
      <c r="I6" s="66"/>
      <c r="J6" s="66" t="s">
        <v>8608</v>
      </c>
      <c r="K6" s="66" t="s">
        <v>8625</v>
      </c>
      <c r="L6" s="66"/>
      <c r="M6" s="66"/>
      <c r="N6" s="66" t="s">
        <v>8606</v>
      </c>
      <c r="O6" s="66" t="s">
        <v>8638</v>
      </c>
      <c r="P6" s="66"/>
      <c r="Q6" s="66"/>
      <c r="R6" s="66" t="s">
        <v>8639</v>
      </c>
      <c r="S6" s="66" t="s">
        <v>8640</v>
      </c>
      <c r="T6" s="66"/>
      <c r="U6" s="66"/>
      <c r="V6" s="66" t="s">
        <v>8608</v>
      </c>
      <c r="W6" s="66" t="s">
        <v>8641</v>
      </c>
      <c r="X6" s="66"/>
      <c r="Y6" s="66"/>
      <c r="Z6" s="66" t="s">
        <v>8642</v>
      </c>
      <c r="AA6" s="66" t="s">
        <v>8630</v>
      </c>
      <c r="AB6" s="66"/>
      <c r="AC6" s="66"/>
      <c r="AD6" s="66" t="s">
        <v>8643</v>
      </c>
      <c r="AE6" s="66" t="s">
        <v>8644</v>
      </c>
      <c r="AF6" s="66"/>
      <c r="AG6" s="66"/>
      <c r="AH6" s="66" t="s">
        <v>8612</v>
      </c>
      <c r="AI6" s="66" t="s">
        <v>8645</v>
      </c>
      <c r="AJ6" s="66"/>
      <c r="AK6" s="66"/>
      <c r="AL6" s="66" t="s">
        <v>8643</v>
      </c>
      <c r="AM6" s="66" t="s">
        <v>8646</v>
      </c>
      <c r="AN6" s="66"/>
      <c r="AO6" s="66"/>
    </row>
    <row r="7" spans="1:41">
      <c r="A7" s="65"/>
      <c r="B7" s="66"/>
      <c r="C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row>
    <row r="8" spans="1:41">
      <c r="A8" s="65"/>
      <c r="B8" s="66" t="s">
        <v>8647</v>
      </c>
      <c r="C8" s="66" t="s">
        <v>8648</v>
      </c>
      <c r="D8" s="66"/>
      <c r="E8" s="66"/>
      <c r="F8" s="66" t="s">
        <v>8649</v>
      </c>
      <c r="G8" s="66" t="s">
        <v>8650</v>
      </c>
      <c r="H8" s="66"/>
      <c r="I8" s="66"/>
      <c r="J8" s="66" t="s">
        <v>8651</v>
      </c>
      <c r="K8" s="66" t="s">
        <v>8652</v>
      </c>
      <c r="L8" s="66"/>
      <c r="M8" s="66"/>
      <c r="N8" s="66" t="s">
        <v>8635</v>
      </c>
      <c r="O8" s="66" t="s">
        <v>8653</v>
      </c>
      <c r="P8" s="66"/>
      <c r="Q8" s="66"/>
      <c r="R8" s="66" t="s">
        <v>8651</v>
      </c>
      <c r="S8" s="66" t="s">
        <v>8654</v>
      </c>
      <c r="T8" s="66"/>
      <c r="U8" s="66"/>
      <c r="V8" s="66" t="s">
        <v>8649</v>
      </c>
      <c r="W8" s="66" t="s">
        <v>8655</v>
      </c>
      <c r="X8" s="66"/>
      <c r="Y8" s="66"/>
      <c r="Z8" s="66" t="s">
        <v>8656</v>
      </c>
      <c r="AA8" s="66" t="s">
        <v>8657</v>
      </c>
      <c r="AB8" s="66"/>
      <c r="AC8" s="66"/>
      <c r="AD8" s="66" t="s">
        <v>8639</v>
      </c>
      <c r="AE8" s="66" t="s">
        <v>8658</v>
      </c>
      <c r="AF8" s="66"/>
      <c r="AG8" s="66"/>
      <c r="AH8" s="66" t="s">
        <v>8649</v>
      </c>
      <c r="AI8" s="66" t="s">
        <v>8659</v>
      </c>
      <c r="AJ8" s="66"/>
      <c r="AK8" s="66"/>
      <c r="AL8" s="66" t="s">
        <v>8660</v>
      </c>
      <c r="AM8" s="66" t="s">
        <v>8613</v>
      </c>
      <c r="AN8" s="66"/>
      <c r="AO8" s="66"/>
    </row>
    <row r="9" spans="1:41">
      <c r="A9" s="65"/>
      <c r="B9" s="66" t="s">
        <v>8624</v>
      </c>
      <c r="C9" s="66" t="s">
        <v>8661</v>
      </c>
      <c r="D9" s="66"/>
      <c r="E9" s="66"/>
      <c r="F9" s="66" t="s">
        <v>8662</v>
      </c>
      <c r="G9" s="66" t="s">
        <v>8663</v>
      </c>
      <c r="H9" s="66"/>
      <c r="I9" s="66"/>
      <c r="J9" s="66" t="s">
        <v>8656</v>
      </c>
      <c r="K9" s="66" t="s">
        <v>8664</v>
      </c>
      <c r="L9" s="66"/>
      <c r="M9" s="66"/>
      <c r="N9" s="66" t="s">
        <v>8651</v>
      </c>
      <c r="O9" s="66" t="s">
        <v>8657</v>
      </c>
      <c r="P9" s="66"/>
      <c r="Q9" s="66"/>
      <c r="R9" s="66" t="s">
        <v>8660</v>
      </c>
      <c r="S9" s="66" t="s">
        <v>8665</v>
      </c>
      <c r="T9" s="66"/>
      <c r="U9" s="66"/>
      <c r="V9" s="66" t="s">
        <v>8635</v>
      </c>
      <c r="W9" s="66" t="s">
        <v>8666</v>
      </c>
      <c r="X9" s="66"/>
      <c r="Y9" s="66"/>
      <c r="Z9" s="66" t="s">
        <v>8610</v>
      </c>
      <c r="AA9" s="66" t="s">
        <v>8667</v>
      </c>
      <c r="AB9" s="66"/>
      <c r="AC9" s="66"/>
      <c r="AD9" s="66" t="s">
        <v>8620</v>
      </c>
      <c r="AE9" s="66" t="s">
        <v>8668</v>
      </c>
      <c r="AF9" s="66"/>
      <c r="AG9" s="66"/>
      <c r="AH9" s="66" t="s">
        <v>8660</v>
      </c>
      <c r="AI9" s="66" t="s">
        <v>8669</v>
      </c>
      <c r="AJ9" s="66"/>
      <c r="AK9" s="66"/>
      <c r="AL9" s="66" t="s">
        <v>8651</v>
      </c>
      <c r="AM9" s="66" t="s">
        <v>8613</v>
      </c>
      <c r="AN9" s="66"/>
      <c r="AO9" s="66"/>
    </row>
    <row r="10" spans="1:41">
      <c r="A10" s="65"/>
      <c r="B10" s="66" t="s">
        <v>8670</v>
      </c>
      <c r="C10" s="66" t="s">
        <v>8671</v>
      </c>
      <c r="D10" s="66"/>
      <c r="E10" s="66"/>
      <c r="F10" s="66" t="s">
        <v>8610</v>
      </c>
      <c r="G10" s="66" t="s">
        <v>8672</v>
      </c>
      <c r="H10" s="66"/>
      <c r="I10" s="66"/>
      <c r="J10" s="66" t="s">
        <v>8606</v>
      </c>
      <c r="K10" s="66" t="s">
        <v>8673</v>
      </c>
      <c r="L10" s="66"/>
      <c r="M10" s="66"/>
      <c r="N10" s="66" t="s">
        <v>8656</v>
      </c>
      <c r="O10" s="66" t="s">
        <v>8674</v>
      </c>
      <c r="P10" s="66"/>
      <c r="Q10" s="66"/>
      <c r="R10" s="66" t="s">
        <v>8624</v>
      </c>
      <c r="S10" s="66" t="s">
        <v>8675</v>
      </c>
      <c r="T10" s="66"/>
      <c r="U10" s="66"/>
      <c r="V10" s="66" t="s">
        <v>8651</v>
      </c>
      <c r="W10" s="66" t="s">
        <v>8676</v>
      </c>
      <c r="X10" s="66"/>
      <c r="Y10" s="66"/>
      <c r="Z10" s="66" t="s">
        <v>8635</v>
      </c>
      <c r="AA10" s="66" t="s">
        <v>8673</v>
      </c>
      <c r="AB10" s="66"/>
      <c r="AC10" s="66"/>
      <c r="AD10" s="66" t="s">
        <v>8649</v>
      </c>
      <c r="AE10" s="66" t="s">
        <v>8677</v>
      </c>
      <c r="AF10" s="66"/>
      <c r="AG10" s="66"/>
      <c r="AH10" s="66" t="s">
        <v>8662</v>
      </c>
      <c r="AI10" s="66" t="s">
        <v>8678</v>
      </c>
      <c r="AJ10" s="66"/>
      <c r="AK10" s="66"/>
      <c r="AL10" s="66" t="s">
        <v>8635</v>
      </c>
      <c r="AM10" s="66" t="s">
        <v>8613</v>
      </c>
      <c r="AN10" s="66"/>
      <c r="AO10" s="66"/>
    </row>
    <row r="11" spans="1:41" s="67" customFormat="1"/>
    <row r="12" spans="1:41">
      <c r="A12" s="65" t="s">
        <v>8585</v>
      </c>
      <c r="B12" s="66" t="s">
        <v>8679</v>
      </c>
      <c r="C12" s="66" t="s">
        <v>8680</v>
      </c>
      <c r="D12" s="66" t="s">
        <v>8679</v>
      </c>
      <c r="E12" s="66" t="s">
        <v>8681</v>
      </c>
      <c r="F12" s="66" t="s">
        <v>8635</v>
      </c>
      <c r="G12" s="66" t="s">
        <v>8682</v>
      </c>
      <c r="H12" s="66" t="s">
        <v>8649</v>
      </c>
      <c r="I12" s="66" t="s">
        <v>8683</v>
      </c>
      <c r="J12" s="66" t="s">
        <v>8612</v>
      </c>
      <c r="K12" s="66" t="s">
        <v>8684</v>
      </c>
      <c r="L12" s="66" t="s">
        <v>8651</v>
      </c>
      <c r="M12" s="66" t="s">
        <v>8685</v>
      </c>
      <c r="N12" s="66" t="s">
        <v>8608</v>
      </c>
      <c r="O12" s="66" t="s">
        <v>8686</v>
      </c>
      <c r="P12" s="66" t="s">
        <v>8649</v>
      </c>
      <c r="Q12" s="66" t="s">
        <v>8687</v>
      </c>
      <c r="R12" s="66" t="s">
        <v>8649</v>
      </c>
      <c r="S12" s="66" t="s">
        <v>8688</v>
      </c>
      <c r="T12" s="66" t="s">
        <v>8689</v>
      </c>
      <c r="U12" s="66" t="s">
        <v>8690</v>
      </c>
      <c r="V12" s="66" t="s">
        <v>8608</v>
      </c>
      <c r="W12" s="66" t="s">
        <v>8691</v>
      </c>
      <c r="X12" s="66" t="s">
        <v>8649</v>
      </c>
      <c r="Y12" s="66" t="s">
        <v>8692</v>
      </c>
      <c r="Z12" s="66" t="s">
        <v>8649</v>
      </c>
      <c r="AA12" s="66" t="s">
        <v>8693</v>
      </c>
      <c r="AB12" s="66" t="s">
        <v>8649</v>
      </c>
      <c r="AC12" s="66" t="s">
        <v>8694</v>
      </c>
      <c r="AD12" s="66" t="s">
        <v>8608</v>
      </c>
      <c r="AE12" s="66" t="s">
        <v>8695</v>
      </c>
      <c r="AF12" s="66" t="s">
        <v>8649</v>
      </c>
      <c r="AG12" s="66" t="s">
        <v>8696</v>
      </c>
      <c r="AH12" s="66" t="s">
        <v>8608</v>
      </c>
      <c r="AI12" s="66" t="s">
        <v>8697</v>
      </c>
      <c r="AJ12" s="66" t="s">
        <v>8649</v>
      </c>
      <c r="AK12" s="66" t="s">
        <v>8698</v>
      </c>
      <c r="AL12" s="66" t="s">
        <v>8606</v>
      </c>
      <c r="AM12" s="66" t="s">
        <v>8646</v>
      </c>
      <c r="AN12" s="66" t="s">
        <v>8651</v>
      </c>
      <c r="AO12" s="66" t="s">
        <v>8699</v>
      </c>
    </row>
    <row r="13" spans="1:41">
      <c r="A13" s="65"/>
      <c r="B13" s="66" t="s">
        <v>8642</v>
      </c>
      <c r="C13" s="66" t="s">
        <v>8700</v>
      </c>
      <c r="D13" s="66" t="s">
        <v>8643</v>
      </c>
      <c r="E13" s="66" t="s">
        <v>8701</v>
      </c>
      <c r="F13" s="66" t="s">
        <v>8608</v>
      </c>
      <c r="G13" s="66" t="s">
        <v>8702</v>
      </c>
      <c r="H13" s="66" t="s">
        <v>8679</v>
      </c>
      <c r="I13" s="66" t="s">
        <v>8703</v>
      </c>
      <c r="J13" s="66" t="s">
        <v>8649</v>
      </c>
      <c r="K13" s="66" t="s">
        <v>8704</v>
      </c>
      <c r="L13" s="66" t="s">
        <v>8656</v>
      </c>
      <c r="M13" s="66" t="s">
        <v>8705</v>
      </c>
      <c r="N13" s="66" t="s">
        <v>8649</v>
      </c>
      <c r="O13" s="66" t="s">
        <v>8686</v>
      </c>
      <c r="P13" s="66" t="s">
        <v>8656</v>
      </c>
      <c r="Q13" s="66" t="s">
        <v>8706</v>
      </c>
      <c r="R13" s="66" t="s">
        <v>8620</v>
      </c>
      <c r="S13" s="66" t="s">
        <v>8707</v>
      </c>
      <c r="T13" s="66" t="s">
        <v>8651</v>
      </c>
      <c r="U13" s="66" t="s">
        <v>8708</v>
      </c>
      <c r="V13" s="66" t="s">
        <v>8679</v>
      </c>
      <c r="W13" s="66" t="s">
        <v>8709</v>
      </c>
      <c r="X13" s="66" t="s">
        <v>8651</v>
      </c>
      <c r="Y13" s="66" t="s">
        <v>8710</v>
      </c>
      <c r="Z13" s="66" t="s">
        <v>8662</v>
      </c>
      <c r="AA13" s="66" t="s">
        <v>8613</v>
      </c>
      <c r="AB13" s="66" t="s">
        <v>8711</v>
      </c>
      <c r="AC13" s="66" t="s">
        <v>8712</v>
      </c>
      <c r="AD13" s="66" t="s">
        <v>8612</v>
      </c>
      <c r="AE13" s="66" t="s">
        <v>8713</v>
      </c>
      <c r="AF13" s="66" t="s">
        <v>8606</v>
      </c>
      <c r="AG13" s="66" t="s">
        <v>8714</v>
      </c>
      <c r="AH13" s="66" t="s">
        <v>8679</v>
      </c>
      <c r="AI13" s="66" t="s">
        <v>8715</v>
      </c>
      <c r="AJ13" s="66" t="s">
        <v>8679</v>
      </c>
      <c r="AK13" s="66" t="s">
        <v>8716</v>
      </c>
      <c r="AL13" s="66" t="s">
        <v>8649</v>
      </c>
      <c r="AM13" s="66" t="s">
        <v>8717</v>
      </c>
      <c r="AN13" s="66" t="s">
        <v>8660</v>
      </c>
      <c r="AO13" s="66" t="s">
        <v>8718</v>
      </c>
    </row>
    <row r="14" spans="1:41">
      <c r="A14" s="65"/>
      <c r="B14" s="66" t="s">
        <v>8651</v>
      </c>
      <c r="C14" s="66" t="s">
        <v>8719</v>
      </c>
      <c r="D14" s="66" t="s">
        <v>8642</v>
      </c>
      <c r="E14" s="66" t="s">
        <v>8720</v>
      </c>
      <c r="F14" s="66" t="s">
        <v>8620</v>
      </c>
      <c r="G14" s="66" t="s">
        <v>8721</v>
      </c>
      <c r="H14" s="66" t="s">
        <v>8662</v>
      </c>
      <c r="I14" s="66" t="s">
        <v>8722</v>
      </c>
      <c r="J14" s="66" t="s">
        <v>8639</v>
      </c>
      <c r="K14" s="66" t="s">
        <v>8723</v>
      </c>
      <c r="L14" s="66" t="s">
        <v>8606</v>
      </c>
      <c r="M14" s="66" t="s">
        <v>8724</v>
      </c>
      <c r="N14" s="66" t="s">
        <v>8606</v>
      </c>
      <c r="O14" s="66" t="s">
        <v>8725</v>
      </c>
      <c r="P14" s="66" t="s">
        <v>8620</v>
      </c>
      <c r="Q14" s="66" t="s">
        <v>8726</v>
      </c>
      <c r="R14" s="66" t="s">
        <v>8608</v>
      </c>
      <c r="S14" s="66" t="s">
        <v>8727</v>
      </c>
      <c r="T14" s="66" t="s">
        <v>8679</v>
      </c>
      <c r="U14" s="66" t="s">
        <v>8728</v>
      </c>
      <c r="V14" s="66" t="s">
        <v>8606</v>
      </c>
      <c r="W14" s="66" t="s">
        <v>8729</v>
      </c>
      <c r="X14" s="66" t="s">
        <v>8679</v>
      </c>
      <c r="Y14" s="66" t="s">
        <v>8730</v>
      </c>
      <c r="Z14" s="66" t="s">
        <v>8629</v>
      </c>
      <c r="AA14" s="66" t="s">
        <v>8613</v>
      </c>
      <c r="AB14" s="66" t="s">
        <v>8622</v>
      </c>
      <c r="AC14" s="66" t="s">
        <v>8731</v>
      </c>
      <c r="AD14" s="66" t="s">
        <v>8624</v>
      </c>
      <c r="AE14" s="66" t="s">
        <v>8732</v>
      </c>
      <c r="AF14" s="66" t="s">
        <v>8620</v>
      </c>
      <c r="AG14" s="66" t="s">
        <v>8733</v>
      </c>
      <c r="AH14" s="66" t="s">
        <v>8689</v>
      </c>
      <c r="AI14" s="66" t="s">
        <v>8734</v>
      </c>
      <c r="AJ14" s="66" t="s">
        <v>8620</v>
      </c>
      <c r="AK14" s="66" t="s">
        <v>8735</v>
      </c>
      <c r="AL14" s="66" t="s">
        <v>8711</v>
      </c>
      <c r="AM14" s="66" t="s">
        <v>8736</v>
      </c>
      <c r="AN14" s="66" t="s">
        <v>8622</v>
      </c>
      <c r="AO14" s="66" t="s">
        <v>8737</v>
      </c>
    </row>
    <row r="15" spans="1:41">
      <c r="A15" s="65"/>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row>
    <row r="16" spans="1:41">
      <c r="A16" s="65"/>
      <c r="B16" s="66" t="s">
        <v>8624</v>
      </c>
      <c r="C16" s="66" t="s">
        <v>8738</v>
      </c>
      <c r="D16" s="66" t="s">
        <v>8606</v>
      </c>
      <c r="E16" s="66" t="s">
        <v>8739</v>
      </c>
      <c r="F16" s="66" t="s">
        <v>8643</v>
      </c>
      <c r="G16" s="66" t="s">
        <v>8740</v>
      </c>
      <c r="H16" s="66" t="s">
        <v>8622</v>
      </c>
      <c r="I16" s="66" t="s">
        <v>8741</v>
      </c>
      <c r="J16" s="66" t="s">
        <v>8679</v>
      </c>
      <c r="K16" s="66" t="s">
        <v>8742</v>
      </c>
      <c r="L16" s="66" t="s">
        <v>8643</v>
      </c>
      <c r="M16" s="66" t="s">
        <v>8743</v>
      </c>
      <c r="N16" s="66" t="s">
        <v>8622</v>
      </c>
      <c r="O16" s="66" t="s">
        <v>8744</v>
      </c>
      <c r="P16" s="66" t="s">
        <v>8622</v>
      </c>
      <c r="Q16" s="66" t="s">
        <v>8745</v>
      </c>
      <c r="R16" s="66" t="s">
        <v>8647</v>
      </c>
      <c r="S16" s="66" t="s">
        <v>8746</v>
      </c>
      <c r="T16" s="66" t="s">
        <v>8643</v>
      </c>
      <c r="U16" s="66" t="s">
        <v>8747</v>
      </c>
      <c r="V16" s="66" t="s">
        <v>8643</v>
      </c>
      <c r="W16" s="66" t="s">
        <v>8748</v>
      </c>
      <c r="X16" s="66" t="s">
        <v>8643</v>
      </c>
      <c r="Y16" s="66" t="s">
        <v>8749</v>
      </c>
      <c r="Z16" s="66" t="s">
        <v>8750</v>
      </c>
      <c r="AA16" s="66" t="s">
        <v>8751</v>
      </c>
      <c r="AB16" s="66" t="s">
        <v>8750</v>
      </c>
      <c r="AC16" s="66" t="s">
        <v>8752</v>
      </c>
      <c r="AD16" s="66" t="s">
        <v>8711</v>
      </c>
      <c r="AE16" s="66" t="s">
        <v>8753</v>
      </c>
      <c r="AF16" s="66" t="s">
        <v>8643</v>
      </c>
      <c r="AG16" s="66" t="s">
        <v>8754</v>
      </c>
      <c r="AH16" s="66" t="s">
        <v>8643</v>
      </c>
      <c r="AI16" s="66" t="s">
        <v>8755</v>
      </c>
      <c r="AJ16" s="66" t="s">
        <v>8643</v>
      </c>
      <c r="AK16" s="66" t="s">
        <v>8756</v>
      </c>
      <c r="AL16" s="66" t="s">
        <v>8750</v>
      </c>
      <c r="AM16" s="66" t="s">
        <v>8757</v>
      </c>
      <c r="AN16" s="66" t="s">
        <v>8643</v>
      </c>
      <c r="AO16" s="66" t="s">
        <v>8758</v>
      </c>
    </row>
    <row r="17" spans="1:41">
      <c r="A17" s="65"/>
      <c r="B17" s="66" t="s">
        <v>8608</v>
      </c>
      <c r="C17" s="66" t="s">
        <v>8759</v>
      </c>
      <c r="D17" s="66" t="s">
        <v>8656</v>
      </c>
      <c r="E17" s="66" t="s">
        <v>8760</v>
      </c>
      <c r="F17" s="66" t="s">
        <v>8647</v>
      </c>
      <c r="G17" s="66" t="s">
        <v>8761</v>
      </c>
      <c r="H17" s="66" t="s">
        <v>8643</v>
      </c>
      <c r="I17" s="66" t="s">
        <v>8762</v>
      </c>
      <c r="J17" s="66" t="s">
        <v>8643</v>
      </c>
      <c r="K17" s="66" t="s">
        <v>8630</v>
      </c>
      <c r="L17" s="66" t="s">
        <v>8679</v>
      </c>
      <c r="M17" s="66" t="s">
        <v>8763</v>
      </c>
      <c r="N17" s="66" t="s">
        <v>8642</v>
      </c>
      <c r="O17" s="66" t="s">
        <v>8764</v>
      </c>
      <c r="P17" s="66" t="s">
        <v>8643</v>
      </c>
      <c r="Q17" s="66" t="s">
        <v>8765</v>
      </c>
      <c r="R17" s="66" t="s">
        <v>8643</v>
      </c>
      <c r="S17" s="66" t="s">
        <v>8766</v>
      </c>
      <c r="T17" s="66" t="s">
        <v>8622</v>
      </c>
      <c r="U17" s="66" t="s">
        <v>8767</v>
      </c>
      <c r="V17" s="66" t="s">
        <v>8635</v>
      </c>
      <c r="W17" s="66" t="s">
        <v>8768</v>
      </c>
      <c r="X17" s="66" t="s">
        <v>8750</v>
      </c>
      <c r="Y17" s="66" t="s">
        <v>8769</v>
      </c>
      <c r="Z17" s="66" t="s">
        <v>8656</v>
      </c>
      <c r="AA17" s="66" t="s">
        <v>8770</v>
      </c>
      <c r="AB17" s="66" t="s">
        <v>8642</v>
      </c>
      <c r="AC17" s="66" t="s">
        <v>8771</v>
      </c>
      <c r="AD17" s="66" t="s">
        <v>8639</v>
      </c>
      <c r="AE17" s="66" t="s">
        <v>8772</v>
      </c>
      <c r="AF17" s="66" t="s">
        <v>8711</v>
      </c>
      <c r="AG17" s="66" t="s">
        <v>8773</v>
      </c>
      <c r="AH17" s="66" t="s">
        <v>8647</v>
      </c>
      <c r="AI17" s="66" t="s">
        <v>8774</v>
      </c>
      <c r="AJ17" s="66" t="s">
        <v>8750</v>
      </c>
      <c r="AK17" s="66" t="s">
        <v>8775</v>
      </c>
      <c r="AL17" s="66" t="s">
        <v>8679</v>
      </c>
      <c r="AM17" s="66" t="s">
        <v>8776</v>
      </c>
      <c r="AN17" s="66" t="s">
        <v>8679</v>
      </c>
      <c r="AO17" s="66" t="s">
        <v>8777</v>
      </c>
    </row>
    <row r="18" spans="1:41">
      <c r="A18" s="65"/>
      <c r="B18" s="66" t="s">
        <v>8647</v>
      </c>
      <c r="C18" s="66" t="s">
        <v>8778</v>
      </c>
      <c r="D18" s="66" t="s">
        <v>8608</v>
      </c>
      <c r="E18" s="66" t="s">
        <v>8779</v>
      </c>
      <c r="F18" s="66" t="s">
        <v>8750</v>
      </c>
      <c r="G18" s="66" t="s">
        <v>8780</v>
      </c>
      <c r="H18" s="66" t="s">
        <v>8750</v>
      </c>
      <c r="I18" s="66" t="s">
        <v>8781</v>
      </c>
      <c r="J18" s="66" t="s">
        <v>8642</v>
      </c>
      <c r="K18" s="66" t="s">
        <v>8616</v>
      </c>
      <c r="L18" s="66" t="s">
        <v>8642</v>
      </c>
      <c r="M18" s="66" t="s">
        <v>8782</v>
      </c>
      <c r="N18" s="66" t="s">
        <v>8643</v>
      </c>
      <c r="O18" s="66" t="s">
        <v>8783</v>
      </c>
      <c r="P18" s="66" t="s">
        <v>8642</v>
      </c>
      <c r="Q18" s="66" t="s">
        <v>8784</v>
      </c>
      <c r="R18" s="66" t="s">
        <v>8670</v>
      </c>
      <c r="S18" s="66" t="s">
        <v>8785</v>
      </c>
      <c r="T18" s="66" t="s">
        <v>8670</v>
      </c>
      <c r="U18" s="66" t="s">
        <v>8786</v>
      </c>
      <c r="V18" s="66" t="s">
        <v>8750</v>
      </c>
      <c r="W18" s="66" t="s">
        <v>8787</v>
      </c>
      <c r="X18" s="66" t="s">
        <v>8639</v>
      </c>
      <c r="Y18" s="66" t="s">
        <v>8788</v>
      </c>
      <c r="Z18" s="66" t="s">
        <v>8642</v>
      </c>
      <c r="AA18" s="66" t="s">
        <v>8789</v>
      </c>
      <c r="AB18" s="66" t="s">
        <v>8612</v>
      </c>
      <c r="AC18" s="66" t="s">
        <v>8790</v>
      </c>
      <c r="AD18" s="66" t="s">
        <v>8651</v>
      </c>
      <c r="AE18" s="66" t="s">
        <v>8791</v>
      </c>
      <c r="AF18" s="66" t="s">
        <v>8629</v>
      </c>
      <c r="AG18" s="66" t="s">
        <v>8792</v>
      </c>
      <c r="AH18" s="66" t="s">
        <v>8642</v>
      </c>
      <c r="AI18" s="66" t="s">
        <v>8793</v>
      </c>
      <c r="AJ18" s="66" t="s">
        <v>8639</v>
      </c>
      <c r="AK18" s="66" t="s">
        <v>8794</v>
      </c>
      <c r="AL18" s="66" t="s">
        <v>8642</v>
      </c>
      <c r="AM18" s="66" t="s">
        <v>8725</v>
      </c>
      <c r="AN18" s="66" t="s">
        <v>8642</v>
      </c>
      <c r="AO18" s="66" t="s">
        <v>8795</v>
      </c>
    </row>
    <row r="19" spans="1:41" s="68" customFormat="1">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row>
    <row r="20" spans="1:41">
      <c r="A20" s="65" t="s">
        <v>8542</v>
      </c>
      <c r="B20" s="66" t="s">
        <v>8624</v>
      </c>
      <c r="C20" s="66" t="s">
        <v>8796</v>
      </c>
      <c r="D20" s="66" t="s">
        <v>8624</v>
      </c>
      <c r="E20" s="66" t="s">
        <v>8797</v>
      </c>
      <c r="F20" s="66" t="s">
        <v>8635</v>
      </c>
      <c r="G20" s="66" t="s">
        <v>8798</v>
      </c>
      <c r="H20" s="66" t="s">
        <v>8642</v>
      </c>
      <c r="I20" s="66" t="s">
        <v>8799</v>
      </c>
      <c r="J20" s="66" t="s">
        <v>8612</v>
      </c>
      <c r="K20" s="66" t="s">
        <v>8800</v>
      </c>
      <c r="L20" s="66" t="s">
        <v>8656</v>
      </c>
      <c r="M20" s="66" t="s">
        <v>8801</v>
      </c>
      <c r="N20" s="66" t="s">
        <v>8612</v>
      </c>
      <c r="O20" s="66" t="s">
        <v>8802</v>
      </c>
      <c r="P20" s="66" t="s">
        <v>8635</v>
      </c>
      <c r="Q20" s="66" t="s">
        <v>8803</v>
      </c>
      <c r="R20" s="66" t="s">
        <v>8656</v>
      </c>
      <c r="S20" s="66" t="s">
        <v>8667</v>
      </c>
      <c r="T20" s="66" t="s">
        <v>8642</v>
      </c>
      <c r="U20" s="66" t="s">
        <v>8804</v>
      </c>
      <c r="V20" s="66" t="s">
        <v>8656</v>
      </c>
      <c r="W20" s="66" t="s">
        <v>8805</v>
      </c>
      <c r="X20" s="66" t="s">
        <v>8656</v>
      </c>
      <c r="Y20" s="66" t="s">
        <v>8806</v>
      </c>
      <c r="Z20" s="66" t="s">
        <v>8656</v>
      </c>
      <c r="AA20" s="66" t="s">
        <v>8626</v>
      </c>
      <c r="AB20" s="66" t="s">
        <v>8656</v>
      </c>
      <c r="AC20" s="66" t="s">
        <v>8807</v>
      </c>
      <c r="AD20" s="66" t="s">
        <v>8612</v>
      </c>
      <c r="AE20" s="66" t="s">
        <v>8808</v>
      </c>
      <c r="AF20" s="66" t="s">
        <v>8642</v>
      </c>
      <c r="AG20" s="66" t="s">
        <v>8809</v>
      </c>
      <c r="AH20" s="66" t="s">
        <v>8642</v>
      </c>
      <c r="AI20" s="66" t="s">
        <v>8810</v>
      </c>
      <c r="AJ20" s="66" t="s">
        <v>8642</v>
      </c>
      <c r="AK20" s="66" t="s">
        <v>8811</v>
      </c>
      <c r="AL20" s="66" t="s">
        <v>8642</v>
      </c>
      <c r="AM20" s="66" t="s">
        <v>8646</v>
      </c>
      <c r="AN20" s="66" t="s">
        <v>8642</v>
      </c>
      <c r="AO20" s="66" t="s">
        <v>8812</v>
      </c>
    </row>
    <row r="21" spans="1:41">
      <c r="A21" s="65"/>
      <c r="B21" s="66" t="s">
        <v>8620</v>
      </c>
      <c r="C21" s="66" t="s">
        <v>8813</v>
      </c>
      <c r="D21" s="66" t="s">
        <v>8610</v>
      </c>
      <c r="E21" s="66" t="s">
        <v>8814</v>
      </c>
      <c r="F21" s="66" t="s">
        <v>8642</v>
      </c>
      <c r="G21" s="66" t="s">
        <v>8815</v>
      </c>
      <c r="H21" s="66" t="s">
        <v>8643</v>
      </c>
      <c r="I21" s="66" t="s">
        <v>8816</v>
      </c>
      <c r="J21" s="66" t="s">
        <v>8610</v>
      </c>
      <c r="K21" s="66" t="s">
        <v>8616</v>
      </c>
      <c r="L21" s="66" t="s">
        <v>8651</v>
      </c>
      <c r="M21" s="66" t="s">
        <v>8817</v>
      </c>
      <c r="N21" s="66" t="s">
        <v>8610</v>
      </c>
      <c r="O21" s="66" t="s">
        <v>8818</v>
      </c>
      <c r="P21" s="66" t="s">
        <v>8656</v>
      </c>
      <c r="Q21" s="66" t="s">
        <v>8819</v>
      </c>
      <c r="R21" s="66" t="s">
        <v>8642</v>
      </c>
      <c r="S21" s="66" t="s">
        <v>8820</v>
      </c>
      <c r="T21" s="66" t="s">
        <v>8656</v>
      </c>
      <c r="U21" s="66" t="s">
        <v>8821</v>
      </c>
      <c r="V21" s="66" t="s">
        <v>8642</v>
      </c>
      <c r="W21" s="66" t="s">
        <v>8822</v>
      </c>
      <c r="X21" s="66" t="s">
        <v>8610</v>
      </c>
      <c r="Y21" s="66" t="s">
        <v>8823</v>
      </c>
      <c r="Z21" s="66" t="s">
        <v>8610</v>
      </c>
      <c r="AA21" s="66" t="s">
        <v>8824</v>
      </c>
      <c r="AB21" s="66" t="s">
        <v>8610</v>
      </c>
      <c r="AC21" s="66" t="s">
        <v>8825</v>
      </c>
      <c r="AD21" s="66" t="s">
        <v>8642</v>
      </c>
      <c r="AE21" s="66" t="s">
        <v>8826</v>
      </c>
      <c r="AF21" s="66" t="s">
        <v>8635</v>
      </c>
      <c r="AG21" s="66" t="s">
        <v>8827</v>
      </c>
      <c r="AH21" s="66" t="s">
        <v>8612</v>
      </c>
      <c r="AI21" s="66" t="s">
        <v>8828</v>
      </c>
      <c r="AJ21" s="66" t="s">
        <v>8610</v>
      </c>
      <c r="AK21" s="66" t="s">
        <v>8829</v>
      </c>
      <c r="AL21" s="66" t="s">
        <v>8612</v>
      </c>
      <c r="AM21" s="66" t="s">
        <v>8616</v>
      </c>
      <c r="AN21" s="66" t="s">
        <v>8612</v>
      </c>
      <c r="AO21" s="66" t="s">
        <v>8830</v>
      </c>
    </row>
    <row r="22" spans="1:41">
      <c r="A22" s="66"/>
      <c r="B22" s="66" t="s">
        <v>8610</v>
      </c>
      <c r="C22" s="66" t="s">
        <v>8831</v>
      </c>
      <c r="D22" s="66" t="s">
        <v>8662</v>
      </c>
      <c r="E22" s="66" t="s">
        <v>8832</v>
      </c>
      <c r="F22" s="66" t="s">
        <v>8643</v>
      </c>
      <c r="G22" s="66" t="s">
        <v>8833</v>
      </c>
      <c r="H22" s="66" t="s">
        <v>8670</v>
      </c>
      <c r="I22" s="66" t="s">
        <v>8834</v>
      </c>
      <c r="J22" s="66" t="s">
        <v>8639</v>
      </c>
      <c r="K22" s="66" t="s">
        <v>8630</v>
      </c>
      <c r="L22" s="66" t="s">
        <v>8612</v>
      </c>
      <c r="M22" s="66" t="s">
        <v>8835</v>
      </c>
      <c r="N22" s="66" t="s">
        <v>8689</v>
      </c>
      <c r="O22" s="66" t="s">
        <v>8836</v>
      </c>
      <c r="P22" s="66" t="s">
        <v>8612</v>
      </c>
      <c r="Q22" s="66" t="s">
        <v>8837</v>
      </c>
      <c r="R22" s="66" t="s">
        <v>8610</v>
      </c>
      <c r="S22" s="66" t="s">
        <v>8838</v>
      </c>
      <c r="T22" s="66" t="s">
        <v>8679</v>
      </c>
      <c r="U22" s="66" t="s">
        <v>8839</v>
      </c>
      <c r="V22" s="66" t="s">
        <v>8610</v>
      </c>
      <c r="W22" s="66" t="s">
        <v>8840</v>
      </c>
      <c r="X22" s="66" t="s">
        <v>8651</v>
      </c>
      <c r="Y22" s="66" t="s">
        <v>8841</v>
      </c>
      <c r="Z22" s="66" t="s">
        <v>8642</v>
      </c>
      <c r="AA22" s="66" t="s">
        <v>8842</v>
      </c>
      <c r="AB22" s="66" t="s">
        <v>8635</v>
      </c>
      <c r="AC22" s="66" t="s">
        <v>8843</v>
      </c>
      <c r="AD22" s="66" t="s">
        <v>8643</v>
      </c>
      <c r="AE22" s="66" t="s">
        <v>8844</v>
      </c>
      <c r="AF22" s="66" t="s">
        <v>8639</v>
      </c>
      <c r="AG22" s="66" t="s">
        <v>8845</v>
      </c>
      <c r="AH22" s="66" t="s">
        <v>8689</v>
      </c>
      <c r="AI22" s="66" t="s">
        <v>8846</v>
      </c>
      <c r="AJ22" s="66" t="s">
        <v>8660</v>
      </c>
      <c r="AK22" s="66" t="s">
        <v>8847</v>
      </c>
      <c r="AL22" s="66" t="s">
        <v>8635</v>
      </c>
      <c r="AM22" s="66" t="s">
        <v>8848</v>
      </c>
      <c r="AN22" s="66" t="s">
        <v>8635</v>
      </c>
      <c r="AO22" s="66" t="s">
        <v>8849</v>
      </c>
    </row>
    <row r="23" spans="1:41">
      <c r="A23" s="65"/>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row>
    <row r="24" spans="1:41">
      <c r="A24" s="65"/>
      <c r="B24" s="66" t="s">
        <v>8635</v>
      </c>
      <c r="C24" s="66" t="s">
        <v>8850</v>
      </c>
      <c r="D24" s="66" t="s">
        <v>8635</v>
      </c>
      <c r="E24" s="66" t="s">
        <v>8851</v>
      </c>
      <c r="F24" s="66" t="s">
        <v>8620</v>
      </c>
      <c r="G24" s="66" t="s">
        <v>8852</v>
      </c>
      <c r="H24" s="66" t="s">
        <v>8608</v>
      </c>
      <c r="I24" s="66" t="s">
        <v>8853</v>
      </c>
      <c r="J24" s="66" t="s">
        <v>8651</v>
      </c>
      <c r="K24" s="66" t="s">
        <v>8616</v>
      </c>
      <c r="L24" s="66" t="s">
        <v>8624</v>
      </c>
      <c r="M24" s="66" t="s">
        <v>8854</v>
      </c>
      <c r="N24" s="66" t="s">
        <v>8622</v>
      </c>
      <c r="O24" s="66" t="s">
        <v>8855</v>
      </c>
      <c r="P24" s="66" t="s">
        <v>8622</v>
      </c>
      <c r="Q24" s="66" t="s">
        <v>8856</v>
      </c>
      <c r="R24" s="66" t="s">
        <v>8662</v>
      </c>
      <c r="S24" s="66" t="s">
        <v>8857</v>
      </c>
      <c r="T24" s="66" t="s">
        <v>8622</v>
      </c>
      <c r="U24" s="66" t="s">
        <v>8858</v>
      </c>
      <c r="V24" s="66" t="s">
        <v>8649</v>
      </c>
      <c r="W24" s="66" t="s">
        <v>8859</v>
      </c>
      <c r="X24" s="66" t="s">
        <v>8608</v>
      </c>
      <c r="Y24" s="66" t="s">
        <v>8860</v>
      </c>
      <c r="Z24" s="66" t="s">
        <v>8662</v>
      </c>
      <c r="AA24" s="66" t="s">
        <v>8861</v>
      </c>
      <c r="AB24" s="66" t="s">
        <v>8662</v>
      </c>
      <c r="AC24" s="66" t="s">
        <v>8862</v>
      </c>
      <c r="AD24" s="66" t="s">
        <v>8624</v>
      </c>
      <c r="AE24" s="66" t="s">
        <v>8863</v>
      </c>
      <c r="AF24" s="66" t="s">
        <v>8624</v>
      </c>
      <c r="AG24" s="66" t="s">
        <v>8864</v>
      </c>
      <c r="AH24" s="66" t="s">
        <v>8649</v>
      </c>
      <c r="AI24" s="66" t="s">
        <v>8865</v>
      </c>
      <c r="AJ24" s="66" t="s">
        <v>8608</v>
      </c>
      <c r="AK24" s="66" t="s">
        <v>8866</v>
      </c>
      <c r="AL24" s="66" t="s">
        <v>8649</v>
      </c>
      <c r="AM24" s="66" t="s">
        <v>8867</v>
      </c>
      <c r="AN24" s="66" t="s">
        <v>8606</v>
      </c>
      <c r="AO24" s="66" t="s">
        <v>8868</v>
      </c>
    </row>
    <row r="25" spans="1:41">
      <c r="A25" s="65"/>
      <c r="B25" s="66" t="s">
        <v>8643</v>
      </c>
      <c r="C25" s="66" t="s">
        <v>8869</v>
      </c>
      <c r="D25" s="66" t="s">
        <v>8642</v>
      </c>
      <c r="E25" s="66" t="s">
        <v>8870</v>
      </c>
      <c r="F25" s="66" t="s">
        <v>8649</v>
      </c>
      <c r="G25" s="66" t="s">
        <v>8871</v>
      </c>
      <c r="H25" s="66" t="s">
        <v>8620</v>
      </c>
      <c r="I25" s="66" t="s">
        <v>8872</v>
      </c>
      <c r="J25" s="66" t="s">
        <v>8647</v>
      </c>
      <c r="K25" s="66" t="s">
        <v>8693</v>
      </c>
      <c r="L25" s="66" t="s">
        <v>8649</v>
      </c>
      <c r="M25" s="66" t="s">
        <v>8873</v>
      </c>
      <c r="N25" s="66" t="s">
        <v>8662</v>
      </c>
      <c r="O25" s="66" t="s">
        <v>8874</v>
      </c>
      <c r="P25" s="66" t="s">
        <v>8662</v>
      </c>
      <c r="Q25" s="66" t="s">
        <v>8875</v>
      </c>
      <c r="R25" s="66" t="s">
        <v>8649</v>
      </c>
      <c r="S25" s="66" t="s">
        <v>8876</v>
      </c>
      <c r="T25" s="66" t="s">
        <v>8606</v>
      </c>
      <c r="U25" s="66" t="s">
        <v>8877</v>
      </c>
      <c r="V25" s="66" t="s">
        <v>8662</v>
      </c>
      <c r="W25" s="66" t="s">
        <v>8878</v>
      </c>
      <c r="X25" s="66" t="s">
        <v>8606</v>
      </c>
      <c r="Y25" s="66" t="s">
        <v>8879</v>
      </c>
      <c r="Z25" s="66" t="s">
        <v>8649</v>
      </c>
      <c r="AA25" s="66" t="s">
        <v>8880</v>
      </c>
      <c r="AB25" s="66" t="s">
        <v>8649</v>
      </c>
      <c r="AC25" s="66" t="s">
        <v>8881</v>
      </c>
      <c r="AD25" s="66" t="s">
        <v>8649</v>
      </c>
      <c r="AE25" s="66" t="s">
        <v>8882</v>
      </c>
      <c r="AF25" s="66" t="s">
        <v>8608</v>
      </c>
      <c r="AG25" s="66" t="s">
        <v>8883</v>
      </c>
      <c r="AH25" s="66" t="s">
        <v>8662</v>
      </c>
      <c r="AI25" s="66" t="s">
        <v>8884</v>
      </c>
      <c r="AJ25" s="66" t="s">
        <v>8643</v>
      </c>
      <c r="AK25" s="66" t="s">
        <v>8885</v>
      </c>
      <c r="AL25" s="66" t="s">
        <v>8608</v>
      </c>
      <c r="AM25" s="66" t="s">
        <v>8886</v>
      </c>
      <c r="AN25" s="66" t="s">
        <v>8608</v>
      </c>
      <c r="AO25" s="66" t="s">
        <v>8887</v>
      </c>
    </row>
    <row r="26" spans="1:41">
      <c r="A26" s="69"/>
      <c r="B26" s="70" t="s">
        <v>8642</v>
      </c>
      <c r="C26" s="70" t="s">
        <v>8888</v>
      </c>
      <c r="D26" s="70" t="s">
        <v>8643</v>
      </c>
      <c r="E26" s="70" t="s">
        <v>8889</v>
      </c>
      <c r="F26" s="70" t="s">
        <v>8624</v>
      </c>
      <c r="G26" s="70" t="s">
        <v>8890</v>
      </c>
      <c r="H26" s="70" t="s">
        <v>8622</v>
      </c>
      <c r="I26" s="70" t="s">
        <v>8891</v>
      </c>
      <c r="J26" s="70" t="s">
        <v>8620</v>
      </c>
      <c r="K26" s="70" t="s">
        <v>8630</v>
      </c>
      <c r="L26" s="70" t="s">
        <v>8689</v>
      </c>
      <c r="M26" s="70" t="s">
        <v>8892</v>
      </c>
      <c r="N26" s="66" t="s">
        <v>8649</v>
      </c>
      <c r="O26" s="70" t="s">
        <v>8652</v>
      </c>
      <c r="P26" s="70" t="s">
        <v>8624</v>
      </c>
      <c r="Q26" s="70" t="s">
        <v>8893</v>
      </c>
      <c r="R26" s="70" t="s">
        <v>8647</v>
      </c>
      <c r="S26" s="70" t="s">
        <v>8894</v>
      </c>
      <c r="T26" s="70" t="s">
        <v>8649</v>
      </c>
      <c r="U26" s="70" t="s">
        <v>8895</v>
      </c>
      <c r="V26" s="70" t="s">
        <v>8620</v>
      </c>
      <c r="W26" s="70" t="s">
        <v>8896</v>
      </c>
      <c r="X26" s="70" t="s">
        <v>8662</v>
      </c>
      <c r="Y26" s="70" t="s">
        <v>8897</v>
      </c>
      <c r="Z26" s="70" t="s">
        <v>8606</v>
      </c>
      <c r="AA26" s="70" t="s">
        <v>8898</v>
      </c>
      <c r="AB26" s="70" t="s">
        <v>8606</v>
      </c>
      <c r="AC26" s="70" t="s">
        <v>8899</v>
      </c>
      <c r="AD26" s="70" t="s">
        <v>8651</v>
      </c>
      <c r="AE26" s="70" t="s">
        <v>8900</v>
      </c>
      <c r="AF26" s="70" t="s">
        <v>8670</v>
      </c>
      <c r="AG26" s="70" t="s">
        <v>8901</v>
      </c>
      <c r="AH26" s="70" t="s">
        <v>8620</v>
      </c>
      <c r="AI26" s="70" t="s">
        <v>8902</v>
      </c>
      <c r="AJ26" s="70" t="s">
        <v>8662</v>
      </c>
      <c r="AK26" s="70" t="s">
        <v>8903</v>
      </c>
      <c r="AL26" s="70" t="s">
        <v>8662</v>
      </c>
      <c r="AM26" s="70" t="s">
        <v>8725</v>
      </c>
      <c r="AN26" s="70" t="s">
        <v>8649</v>
      </c>
      <c r="AO26" s="70" t="s">
        <v>8904</v>
      </c>
    </row>
    <row r="27" spans="1:41" s="68" customFormat="1">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row>
    <row r="28" spans="1:41">
      <c r="A28" s="63" t="s">
        <v>8547</v>
      </c>
      <c r="B28" s="64" t="s">
        <v>8606</v>
      </c>
      <c r="C28" s="64" t="s">
        <v>8905</v>
      </c>
      <c r="D28" s="64" t="s">
        <v>8612</v>
      </c>
      <c r="E28" s="64" t="s">
        <v>8906</v>
      </c>
      <c r="F28" s="64" t="s">
        <v>8608</v>
      </c>
      <c r="G28" s="64" t="s">
        <v>8630</v>
      </c>
      <c r="H28" s="64" t="s">
        <v>8639</v>
      </c>
      <c r="I28" s="64" t="s">
        <v>8907</v>
      </c>
      <c r="J28" s="64" t="s">
        <v>8612</v>
      </c>
      <c r="K28" s="64" t="s">
        <v>8908</v>
      </c>
      <c r="L28" s="64" t="s">
        <v>8612</v>
      </c>
      <c r="M28" s="64" t="s">
        <v>8908</v>
      </c>
      <c r="N28" s="64" t="s">
        <v>8612</v>
      </c>
      <c r="O28" s="64" t="s">
        <v>8616</v>
      </c>
      <c r="P28" s="66" t="s">
        <v>8612</v>
      </c>
      <c r="Q28" s="66" t="s">
        <v>8909</v>
      </c>
      <c r="R28" s="64" t="s">
        <v>8608</v>
      </c>
      <c r="S28" s="64" t="s">
        <v>8910</v>
      </c>
      <c r="T28" s="64" t="s">
        <v>8608</v>
      </c>
      <c r="U28" s="64" t="s">
        <v>8911</v>
      </c>
      <c r="V28" s="64" t="s">
        <v>8612</v>
      </c>
      <c r="W28" s="64" t="s">
        <v>8912</v>
      </c>
      <c r="X28" s="64" t="s">
        <v>8635</v>
      </c>
      <c r="Y28" s="64" t="s">
        <v>8913</v>
      </c>
      <c r="Z28" s="64" t="s">
        <v>8612</v>
      </c>
      <c r="AA28" s="64" t="s">
        <v>8914</v>
      </c>
      <c r="AB28" s="64" t="s">
        <v>8639</v>
      </c>
      <c r="AC28" s="64" t="s">
        <v>8915</v>
      </c>
      <c r="AD28" s="64" t="s">
        <v>8608</v>
      </c>
      <c r="AE28" s="64" t="s">
        <v>8916</v>
      </c>
      <c r="AF28" s="64" t="s">
        <v>8635</v>
      </c>
      <c r="AG28" s="64" t="s">
        <v>8917</v>
      </c>
      <c r="AH28" s="64" t="s">
        <v>8612</v>
      </c>
      <c r="AI28" s="64" t="s">
        <v>8918</v>
      </c>
      <c r="AJ28" s="64" t="s">
        <v>8612</v>
      </c>
      <c r="AK28" s="64" t="s">
        <v>8919</v>
      </c>
      <c r="AL28" s="64" t="s">
        <v>8612</v>
      </c>
      <c r="AM28" s="64" t="s">
        <v>8914</v>
      </c>
      <c r="AN28" s="64" t="s">
        <v>8612</v>
      </c>
      <c r="AO28" s="64" t="s">
        <v>8920</v>
      </c>
    </row>
    <row r="29" spans="1:41">
      <c r="A29" s="65"/>
      <c r="B29" s="66" t="s">
        <v>8750</v>
      </c>
      <c r="C29" s="66" t="s">
        <v>8921</v>
      </c>
      <c r="D29" s="66" t="s">
        <v>8670</v>
      </c>
      <c r="E29" s="66" t="s">
        <v>8922</v>
      </c>
      <c r="F29" s="66" t="s">
        <v>8660</v>
      </c>
      <c r="G29" s="66" t="s">
        <v>8630</v>
      </c>
      <c r="H29" s="66" t="s">
        <v>8660</v>
      </c>
      <c r="I29" s="66" t="s">
        <v>8923</v>
      </c>
      <c r="J29" s="66" t="s">
        <v>8606</v>
      </c>
      <c r="K29" s="66" t="s">
        <v>8908</v>
      </c>
      <c r="L29" s="66" t="s">
        <v>8606</v>
      </c>
      <c r="M29" s="66" t="s">
        <v>8908</v>
      </c>
      <c r="N29" s="66" t="s">
        <v>8608</v>
      </c>
      <c r="O29" s="66" t="s">
        <v>8630</v>
      </c>
      <c r="P29" s="66" t="s">
        <v>8608</v>
      </c>
      <c r="Q29" s="66" t="s">
        <v>8924</v>
      </c>
      <c r="R29" s="66" t="s">
        <v>8612</v>
      </c>
      <c r="S29" s="66" t="s">
        <v>8910</v>
      </c>
      <c r="T29" s="66" t="s">
        <v>8651</v>
      </c>
      <c r="U29" s="66" t="s">
        <v>8925</v>
      </c>
      <c r="V29" s="66" t="s">
        <v>8608</v>
      </c>
      <c r="W29" s="66" t="s">
        <v>8926</v>
      </c>
      <c r="X29" s="66" t="s">
        <v>8620</v>
      </c>
      <c r="Y29" s="66" t="s">
        <v>8927</v>
      </c>
      <c r="Z29" s="66" t="s">
        <v>8608</v>
      </c>
      <c r="AA29" s="66" t="s">
        <v>8928</v>
      </c>
      <c r="AB29" s="66" t="s">
        <v>8610</v>
      </c>
      <c r="AC29" s="66" t="s">
        <v>8929</v>
      </c>
      <c r="AD29" s="66" t="s">
        <v>8670</v>
      </c>
      <c r="AE29" s="66" t="s">
        <v>8930</v>
      </c>
      <c r="AF29" s="66" t="s">
        <v>8620</v>
      </c>
      <c r="AG29" s="66" t="s">
        <v>8931</v>
      </c>
      <c r="AH29" s="66" t="s">
        <v>8608</v>
      </c>
      <c r="AI29" s="66" t="s">
        <v>8932</v>
      </c>
      <c r="AJ29" s="66" t="s">
        <v>8610</v>
      </c>
      <c r="AK29" s="66" t="s">
        <v>8933</v>
      </c>
      <c r="AL29" s="66" t="s">
        <v>8608</v>
      </c>
      <c r="AM29" s="66" t="s">
        <v>8934</v>
      </c>
      <c r="AN29" s="66" t="s">
        <v>8651</v>
      </c>
      <c r="AO29" s="66" t="s">
        <v>8935</v>
      </c>
    </row>
    <row r="30" spans="1:41">
      <c r="A30" s="66"/>
      <c r="B30" s="66" t="s">
        <v>8711</v>
      </c>
      <c r="C30" s="66" t="s">
        <v>8936</v>
      </c>
      <c r="D30" s="66" t="s">
        <v>8711</v>
      </c>
      <c r="E30" s="66" t="s">
        <v>8937</v>
      </c>
      <c r="F30" s="66" t="s">
        <v>8651</v>
      </c>
      <c r="G30" s="66" t="s">
        <v>8686</v>
      </c>
      <c r="H30" s="66" t="s">
        <v>8610</v>
      </c>
      <c r="I30" s="66" t="s">
        <v>8938</v>
      </c>
      <c r="J30" s="66" t="s">
        <v>8689</v>
      </c>
      <c r="K30" s="66" t="s">
        <v>8939</v>
      </c>
      <c r="L30" s="66" t="s">
        <v>8651</v>
      </c>
      <c r="M30" s="66" t="s">
        <v>8940</v>
      </c>
      <c r="N30" s="66" t="s">
        <v>8689</v>
      </c>
      <c r="O30" s="66" t="s">
        <v>8626</v>
      </c>
      <c r="P30" s="66" t="s">
        <v>8651</v>
      </c>
      <c r="Q30" s="66" t="s">
        <v>8941</v>
      </c>
      <c r="R30" s="66" t="s">
        <v>8651</v>
      </c>
      <c r="S30" s="66" t="s">
        <v>8630</v>
      </c>
      <c r="T30" s="66" t="s">
        <v>8612</v>
      </c>
      <c r="U30" s="66" t="s">
        <v>8942</v>
      </c>
      <c r="V30" s="66" t="s">
        <v>8689</v>
      </c>
      <c r="W30" s="66" t="s">
        <v>8943</v>
      </c>
      <c r="X30" s="66" t="s">
        <v>8651</v>
      </c>
      <c r="Y30" s="66" t="s">
        <v>8944</v>
      </c>
      <c r="Z30" s="66" t="s">
        <v>8610</v>
      </c>
      <c r="AA30" s="66" t="s">
        <v>8945</v>
      </c>
      <c r="AB30" s="66" t="s">
        <v>8608</v>
      </c>
      <c r="AC30" s="66" t="s">
        <v>8946</v>
      </c>
      <c r="AD30" s="66" t="s">
        <v>8612</v>
      </c>
      <c r="AE30" s="66" t="s">
        <v>8947</v>
      </c>
      <c r="AF30" s="66" t="s">
        <v>8651</v>
      </c>
      <c r="AG30" s="66" t="s">
        <v>8948</v>
      </c>
      <c r="AH30" s="66" t="s">
        <v>8610</v>
      </c>
      <c r="AI30" s="66" t="s">
        <v>8949</v>
      </c>
      <c r="AJ30" s="66" t="s">
        <v>8651</v>
      </c>
      <c r="AK30" s="66" t="s">
        <v>8950</v>
      </c>
      <c r="AL30" s="66" t="s">
        <v>8606</v>
      </c>
      <c r="AM30" s="66" t="s">
        <v>8951</v>
      </c>
      <c r="AN30" s="66" t="s">
        <v>8639</v>
      </c>
      <c r="AO30" s="66" t="s">
        <v>8952</v>
      </c>
    </row>
    <row r="31" spans="1:41">
      <c r="A31" s="65"/>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row>
    <row r="32" spans="1:41">
      <c r="A32" s="65"/>
      <c r="B32" s="66" t="s">
        <v>8610</v>
      </c>
      <c r="C32" s="66" t="s">
        <v>8953</v>
      </c>
      <c r="D32" s="66" t="s">
        <v>8635</v>
      </c>
      <c r="E32" s="66" t="s">
        <v>8954</v>
      </c>
      <c r="F32" s="66" t="s">
        <v>8642</v>
      </c>
      <c r="G32" s="66" t="s">
        <v>8955</v>
      </c>
      <c r="H32" s="66" t="s">
        <v>8642</v>
      </c>
      <c r="I32" s="66" t="s">
        <v>8956</v>
      </c>
      <c r="J32" s="66" t="s">
        <v>8660</v>
      </c>
      <c r="K32" s="66" t="s">
        <v>8957</v>
      </c>
      <c r="L32" s="66" t="s">
        <v>8610</v>
      </c>
      <c r="M32" s="66" t="s">
        <v>8958</v>
      </c>
      <c r="N32" s="66" t="s">
        <v>8649</v>
      </c>
      <c r="O32" s="66" t="s">
        <v>8959</v>
      </c>
      <c r="P32" s="66" t="s">
        <v>8649</v>
      </c>
      <c r="Q32" s="66" t="s">
        <v>8960</v>
      </c>
      <c r="R32" s="66" t="s">
        <v>8711</v>
      </c>
      <c r="S32" s="66" t="s">
        <v>8961</v>
      </c>
      <c r="T32" s="66" t="s">
        <v>8622</v>
      </c>
      <c r="U32" s="66" t="s">
        <v>8962</v>
      </c>
      <c r="V32" s="66" t="s">
        <v>8711</v>
      </c>
      <c r="W32" s="66" t="s">
        <v>8963</v>
      </c>
      <c r="X32" s="66" t="s">
        <v>8606</v>
      </c>
      <c r="Y32" s="66" t="s">
        <v>8964</v>
      </c>
      <c r="Z32" s="66" t="s">
        <v>8649</v>
      </c>
      <c r="AA32" s="66" t="s">
        <v>8630</v>
      </c>
      <c r="AB32" s="66" t="s">
        <v>8629</v>
      </c>
      <c r="AC32" s="66" t="s">
        <v>8965</v>
      </c>
      <c r="AD32" s="66" t="s">
        <v>8639</v>
      </c>
      <c r="AE32" s="66" t="s">
        <v>8966</v>
      </c>
      <c r="AF32" s="66" t="s">
        <v>8711</v>
      </c>
      <c r="AG32" s="66" t="s">
        <v>8967</v>
      </c>
      <c r="AH32" s="66" t="s">
        <v>8606</v>
      </c>
      <c r="AI32" s="66" t="s">
        <v>8968</v>
      </c>
      <c r="AJ32" s="66" t="s">
        <v>8606</v>
      </c>
      <c r="AK32" s="66" t="s">
        <v>8969</v>
      </c>
      <c r="AL32" s="66" t="s">
        <v>8620</v>
      </c>
      <c r="AM32" s="66" t="s">
        <v>8616</v>
      </c>
      <c r="AN32" s="66" t="s">
        <v>8620</v>
      </c>
      <c r="AO32" s="66" t="s">
        <v>8970</v>
      </c>
    </row>
    <row r="33" spans="1:41">
      <c r="A33" s="65"/>
      <c r="B33" s="66" t="s">
        <v>8624</v>
      </c>
      <c r="C33" s="66" t="s">
        <v>8971</v>
      </c>
      <c r="D33" s="66" t="s">
        <v>8656</v>
      </c>
      <c r="E33" s="66" t="s">
        <v>8972</v>
      </c>
      <c r="F33" s="66" t="s">
        <v>8750</v>
      </c>
      <c r="G33" s="66" t="s">
        <v>8798</v>
      </c>
      <c r="H33" s="66" t="s">
        <v>8622</v>
      </c>
      <c r="I33" s="66" t="s">
        <v>8973</v>
      </c>
      <c r="J33" s="66" t="s">
        <v>8642</v>
      </c>
      <c r="K33" s="66" t="s">
        <v>8974</v>
      </c>
      <c r="L33" s="66" t="s">
        <v>8639</v>
      </c>
      <c r="M33" s="66" t="s">
        <v>8975</v>
      </c>
      <c r="N33" s="66" t="s">
        <v>8711</v>
      </c>
      <c r="O33" s="66" t="s">
        <v>8976</v>
      </c>
      <c r="P33" s="66" t="s">
        <v>8711</v>
      </c>
      <c r="Q33" s="66" t="s">
        <v>8977</v>
      </c>
      <c r="R33" s="66" t="s">
        <v>8622</v>
      </c>
      <c r="S33" s="66" t="s">
        <v>8978</v>
      </c>
      <c r="T33" s="66" t="s">
        <v>8711</v>
      </c>
      <c r="U33" s="66" t="s">
        <v>8979</v>
      </c>
      <c r="V33" s="66" t="s">
        <v>8647</v>
      </c>
      <c r="W33" s="66" t="s">
        <v>8980</v>
      </c>
      <c r="X33" s="66" t="s">
        <v>8642</v>
      </c>
      <c r="Y33" s="66" t="s">
        <v>8981</v>
      </c>
      <c r="Z33" s="66" t="s">
        <v>8750</v>
      </c>
      <c r="AA33" s="66" t="s">
        <v>8630</v>
      </c>
      <c r="AB33" s="66" t="s">
        <v>8662</v>
      </c>
      <c r="AC33" s="66" t="s">
        <v>8982</v>
      </c>
      <c r="AD33" s="66" t="s">
        <v>8711</v>
      </c>
      <c r="AE33" s="66" t="s">
        <v>8983</v>
      </c>
      <c r="AF33" s="66" t="s">
        <v>8612</v>
      </c>
      <c r="AG33" s="66" t="s">
        <v>8984</v>
      </c>
      <c r="AH33" s="66" t="s">
        <v>8711</v>
      </c>
      <c r="AI33" s="66" t="s">
        <v>8985</v>
      </c>
      <c r="AJ33" s="66" t="s">
        <v>8622</v>
      </c>
      <c r="AK33" s="66" t="s">
        <v>8986</v>
      </c>
      <c r="AL33" s="66" t="s">
        <v>8635</v>
      </c>
      <c r="AM33" s="66" t="s">
        <v>8634</v>
      </c>
      <c r="AN33" s="66" t="s">
        <v>8633</v>
      </c>
      <c r="AO33" s="66" t="s">
        <v>8987</v>
      </c>
    </row>
    <row r="34" spans="1:41">
      <c r="A34" s="69"/>
      <c r="B34" s="70" t="s">
        <v>8633</v>
      </c>
      <c r="C34" s="70" t="s">
        <v>8988</v>
      </c>
      <c r="D34" s="70" t="s">
        <v>8620</v>
      </c>
      <c r="E34" s="70" t="s">
        <v>8989</v>
      </c>
      <c r="F34" s="70" t="s">
        <v>8606</v>
      </c>
      <c r="G34" s="70" t="s">
        <v>8990</v>
      </c>
      <c r="H34" s="70" t="s">
        <v>8608</v>
      </c>
      <c r="I34" s="70" t="s">
        <v>8991</v>
      </c>
      <c r="J34" s="70" t="s">
        <v>8639</v>
      </c>
      <c r="K34" s="70" t="s">
        <v>8992</v>
      </c>
      <c r="L34" s="70" t="s">
        <v>8649</v>
      </c>
      <c r="M34" s="70" t="s">
        <v>8993</v>
      </c>
      <c r="N34" s="66" t="s">
        <v>8629</v>
      </c>
      <c r="O34" s="70" t="s">
        <v>8783</v>
      </c>
      <c r="P34" s="70" t="s">
        <v>8647</v>
      </c>
      <c r="Q34" s="70" t="s">
        <v>8994</v>
      </c>
      <c r="R34" s="70" t="s">
        <v>8639</v>
      </c>
      <c r="S34" s="70" t="s">
        <v>8995</v>
      </c>
      <c r="T34" s="70" t="s">
        <v>8620</v>
      </c>
      <c r="U34" s="70" t="s">
        <v>8996</v>
      </c>
      <c r="V34" s="70" t="s">
        <v>8633</v>
      </c>
      <c r="W34" s="70" t="s">
        <v>8997</v>
      </c>
      <c r="X34" s="70" t="s">
        <v>8633</v>
      </c>
      <c r="Y34" s="70" t="s">
        <v>8998</v>
      </c>
      <c r="Z34" s="70" t="s">
        <v>8629</v>
      </c>
      <c r="AA34" s="70" t="s">
        <v>8630</v>
      </c>
      <c r="AB34" s="70" t="s">
        <v>8750</v>
      </c>
      <c r="AC34" s="70" t="s">
        <v>8999</v>
      </c>
      <c r="AD34" s="70" t="s">
        <v>8633</v>
      </c>
      <c r="AE34" s="70" t="s">
        <v>9000</v>
      </c>
      <c r="AF34" s="70" t="s">
        <v>8633</v>
      </c>
      <c r="AG34" s="70" t="s">
        <v>9001</v>
      </c>
      <c r="AH34" s="70" t="s">
        <v>8639</v>
      </c>
      <c r="AI34" s="70" t="s">
        <v>9002</v>
      </c>
      <c r="AJ34" s="70" t="s">
        <v>8711</v>
      </c>
      <c r="AK34" s="70" t="s">
        <v>9003</v>
      </c>
      <c r="AL34" s="70" t="s">
        <v>8656</v>
      </c>
      <c r="AM34" s="70" t="s">
        <v>9004</v>
      </c>
      <c r="AN34" s="70" t="s">
        <v>8670</v>
      </c>
      <c r="AO34" s="70" t="s">
        <v>9005</v>
      </c>
    </row>
    <row r="35" spans="1:41" s="68" customForma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row>
    <row r="36" spans="1:41">
      <c r="A36" s="63" t="s">
        <v>8548</v>
      </c>
      <c r="B36" s="64" t="s">
        <v>8620</v>
      </c>
      <c r="C36" s="64" t="s">
        <v>9006</v>
      </c>
      <c r="D36" s="64" t="s">
        <v>8679</v>
      </c>
      <c r="E36" s="64" t="s">
        <v>9007</v>
      </c>
      <c r="F36" s="64" t="s">
        <v>8689</v>
      </c>
      <c r="G36" s="64" t="s">
        <v>8867</v>
      </c>
      <c r="H36" s="64" t="s">
        <v>8660</v>
      </c>
      <c r="I36" s="64" t="s">
        <v>9008</v>
      </c>
      <c r="J36" s="64" t="s">
        <v>8608</v>
      </c>
      <c r="K36" s="64" t="s">
        <v>8630</v>
      </c>
      <c r="L36" s="64" t="s">
        <v>8651</v>
      </c>
      <c r="M36" s="64" t="s">
        <v>9009</v>
      </c>
      <c r="N36" s="64" t="s">
        <v>8643</v>
      </c>
      <c r="O36" s="66" t="s">
        <v>9010</v>
      </c>
      <c r="P36" s="66" t="s">
        <v>8651</v>
      </c>
      <c r="Q36" s="66" t="s">
        <v>9011</v>
      </c>
      <c r="R36" s="64" t="s">
        <v>8606</v>
      </c>
      <c r="S36" s="64" t="s">
        <v>9012</v>
      </c>
      <c r="T36" s="64" t="s">
        <v>8651</v>
      </c>
      <c r="U36" s="64" t="s">
        <v>9013</v>
      </c>
      <c r="V36" s="64" t="s">
        <v>8622</v>
      </c>
      <c r="W36" s="64" t="s">
        <v>9014</v>
      </c>
      <c r="X36" s="64" t="s">
        <v>8651</v>
      </c>
      <c r="Y36" s="64" t="s">
        <v>9015</v>
      </c>
      <c r="Z36" s="64" t="s">
        <v>8622</v>
      </c>
      <c r="AA36" s="64" t="s">
        <v>8619</v>
      </c>
      <c r="AB36" s="64" t="s">
        <v>8622</v>
      </c>
      <c r="AC36" s="64" t="s">
        <v>9016</v>
      </c>
      <c r="AD36" s="64" t="s">
        <v>8612</v>
      </c>
      <c r="AE36" s="64" t="s">
        <v>9017</v>
      </c>
      <c r="AF36" s="64" t="s">
        <v>8651</v>
      </c>
      <c r="AG36" s="64" t="s">
        <v>9018</v>
      </c>
      <c r="AH36" s="64" t="s">
        <v>8651</v>
      </c>
      <c r="AI36" s="64" t="s">
        <v>9019</v>
      </c>
      <c r="AJ36" s="64" t="s">
        <v>8651</v>
      </c>
      <c r="AK36" s="64" t="s">
        <v>9020</v>
      </c>
      <c r="AL36" s="64" t="s">
        <v>8606</v>
      </c>
      <c r="AM36" s="64" t="s">
        <v>9021</v>
      </c>
      <c r="AN36" s="64" t="s">
        <v>8651</v>
      </c>
      <c r="AO36" s="64" t="s">
        <v>9022</v>
      </c>
    </row>
    <row r="37" spans="1:41">
      <c r="A37" s="65"/>
      <c r="B37" s="66" t="s">
        <v>8649</v>
      </c>
      <c r="C37" s="66" t="s">
        <v>9023</v>
      </c>
      <c r="D37" s="66" t="s">
        <v>8620</v>
      </c>
      <c r="E37" s="66" t="s">
        <v>9024</v>
      </c>
      <c r="F37" s="66" t="s">
        <v>8639</v>
      </c>
      <c r="G37" s="66" t="s">
        <v>8674</v>
      </c>
      <c r="H37" s="66" t="s">
        <v>8651</v>
      </c>
      <c r="I37" s="66" t="s">
        <v>9025</v>
      </c>
      <c r="J37" s="66" t="s">
        <v>8624</v>
      </c>
      <c r="K37" s="66" t="s">
        <v>8630</v>
      </c>
      <c r="L37" s="66" t="s">
        <v>8622</v>
      </c>
      <c r="M37" s="66" t="s">
        <v>9026</v>
      </c>
      <c r="N37" s="66" t="s">
        <v>8651</v>
      </c>
      <c r="O37" s="66" t="s">
        <v>9027</v>
      </c>
      <c r="P37" s="66" t="s">
        <v>8635</v>
      </c>
      <c r="Q37" s="66" t="s">
        <v>9028</v>
      </c>
      <c r="R37" s="66" t="s">
        <v>8656</v>
      </c>
      <c r="S37" s="66" t="s">
        <v>9029</v>
      </c>
      <c r="T37" s="66" t="s">
        <v>8656</v>
      </c>
      <c r="U37" s="66" t="s">
        <v>9030</v>
      </c>
      <c r="V37" s="66" t="s">
        <v>8651</v>
      </c>
      <c r="W37" s="66" t="s">
        <v>9031</v>
      </c>
      <c r="X37" s="66" t="s">
        <v>8635</v>
      </c>
      <c r="Y37" s="66" t="s">
        <v>9032</v>
      </c>
      <c r="Z37" s="66" t="s">
        <v>8606</v>
      </c>
      <c r="AA37" s="66" t="s">
        <v>9033</v>
      </c>
      <c r="AB37" s="66" t="s">
        <v>8606</v>
      </c>
      <c r="AC37" s="66" t="s">
        <v>9034</v>
      </c>
      <c r="AD37" s="66" t="s">
        <v>8651</v>
      </c>
      <c r="AE37" s="66" t="s">
        <v>9035</v>
      </c>
      <c r="AF37" s="66" t="s">
        <v>8606</v>
      </c>
      <c r="AG37" s="66" t="s">
        <v>9036</v>
      </c>
      <c r="AH37" s="66" t="s">
        <v>8606</v>
      </c>
      <c r="AI37" s="66" t="s">
        <v>9037</v>
      </c>
      <c r="AJ37" s="66" t="s">
        <v>8606</v>
      </c>
      <c r="AK37" s="66" t="s">
        <v>9038</v>
      </c>
      <c r="AL37" s="66" t="s">
        <v>8622</v>
      </c>
      <c r="AM37" s="66" t="s">
        <v>8613</v>
      </c>
      <c r="AN37" s="66" t="s">
        <v>8622</v>
      </c>
      <c r="AO37" s="66" t="s">
        <v>9039</v>
      </c>
    </row>
    <row r="38" spans="1:41">
      <c r="A38" s="66"/>
      <c r="B38" s="66" t="s">
        <v>8662</v>
      </c>
      <c r="C38" s="66" t="s">
        <v>9040</v>
      </c>
      <c r="D38" s="66" t="s">
        <v>8662</v>
      </c>
      <c r="E38" s="66" t="s">
        <v>9041</v>
      </c>
      <c r="F38" s="66" t="s">
        <v>8651</v>
      </c>
      <c r="G38" s="66" t="s">
        <v>9042</v>
      </c>
      <c r="H38" s="66" t="s">
        <v>8642</v>
      </c>
      <c r="I38" s="66" t="s">
        <v>9043</v>
      </c>
      <c r="J38" s="66" t="s">
        <v>8649</v>
      </c>
      <c r="K38" s="66" t="s">
        <v>8630</v>
      </c>
      <c r="L38" s="66" t="s">
        <v>8711</v>
      </c>
      <c r="M38" s="66" t="s">
        <v>9044</v>
      </c>
      <c r="N38" s="66" t="s">
        <v>8612</v>
      </c>
      <c r="O38" s="66" t="s">
        <v>9027</v>
      </c>
      <c r="P38" s="66" t="s">
        <v>8643</v>
      </c>
      <c r="Q38" s="66" t="s">
        <v>9045</v>
      </c>
      <c r="R38" s="66" t="s">
        <v>8642</v>
      </c>
      <c r="S38" s="66" t="s">
        <v>9046</v>
      </c>
      <c r="T38" s="66" t="s">
        <v>8642</v>
      </c>
      <c r="U38" s="66" t="s">
        <v>9047</v>
      </c>
      <c r="V38" s="66" t="s">
        <v>8608</v>
      </c>
      <c r="W38" s="66" t="s">
        <v>9048</v>
      </c>
      <c r="X38" s="66" t="s">
        <v>8656</v>
      </c>
      <c r="Y38" s="66" t="s">
        <v>9049</v>
      </c>
      <c r="Z38" s="66" t="s">
        <v>8647</v>
      </c>
      <c r="AA38" s="66" t="s">
        <v>9050</v>
      </c>
      <c r="AB38" s="66" t="s">
        <v>8647</v>
      </c>
      <c r="AC38" s="66" t="s">
        <v>9051</v>
      </c>
      <c r="AD38" s="66" t="s">
        <v>8608</v>
      </c>
      <c r="AE38" s="66" t="s">
        <v>9052</v>
      </c>
      <c r="AF38" s="66" t="s">
        <v>8635</v>
      </c>
      <c r="AG38" s="66" t="s">
        <v>9053</v>
      </c>
      <c r="AH38" s="66" t="s">
        <v>8622</v>
      </c>
      <c r="AI38" s="66" t="s">
        <v>9054</v>
      </c>
      <c r="AJ38" s="66" t="s">
        <v>8647</v>
      </c>
      <c r="AK38" s="66" t="s">
        <v>9055</v>
      </c>
      <c r="AL38" s="66" t="s">
        <v>8612</v>
      </c>
      <c r="AM38" s="66" t="s">
        <v>8613</v>
      </c>
      <c r="AN38" s="66" t="s">
        <v>8660</v>
      </c>
      <c r="AO38" s="66" t="s">
        <v>9056</v>
      </c>
    </row>
    <row r="39" spans="1:41">
      <c r="A39" s="65"/>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row>
    <row r="40" spans="1:41">
      <c r="A40" s="65"/>
      <c r="B40" s="66" t="s">
        <v>8624</v>
      </c>
      <c r="C40" s="66" t="s">
        <v>9057</v>
      </c>
      <c r="D40" s="66" t="s">
        <v>8606</v>
      </c>
      <c r="E40" s="66" t="s">
        <v>9058</v>
      </c>
      <c r="F40" s="66" t="s">
        <v>8606</v>
      </c>
      <c r="G40" s="66" t="s">
        <v>9059</v>
      </c>
      <c r="H40" s="66" t="s">
        <v>8608</v>
      </c>
      <c r="I40" s="66" t="s">
        <v>9060</v>
      </c>
      <c r="J40" s="66" t="s">
        <v>8606</v>
      </c>
      <c r="K40" s="66" t="s">
        <v>9061</v>
      </c>
      <c r="L40" s="66" t="s">
        <v>8679</v>
      </c>
      <c r="M40" s="66" t="s">
        <v>9062</v>
      </c>
      <c r="N40" s="66" t="s">
        <v>8620</v>
      </c>
      <c r="O40" s="66" t="s">
        <v>8630</v>
      </c>
      <c r="P40" s="66" t="s">
        <v>8606</v>
      </c>
      <c r="Q40" s="66" t="s">
        <v>9063</v>
      </c>
      <c r="R40" s="66" t="s">
        <v>8689</v>
      </c>
      <c r="S40" s="66" t="s">
        <v>9064</v>
      </c>
      <c r="T40" s="66" t="s">
        <v>8635</v>
      </c>
      <c r="U40" s="66" t="s">
        <v>9065</v>
      </c>
      <c r="V40" s="66" t="s">
        <v>8620</v>
      </c>
      <c r="W40" s="66" t="s">
        <v>9066</v>
      </c>
      <c r="X40" s="66" t="s">
        <v>8670</v>
      </c>
      <c r="Y40" s="66" t="s">
        <v>9067</v>
      </c>
      <c r="Z40" s="66" t="s">
        <v>8670</v>
      </c>
      <c r="AA40" s="66" t="s">
        <v>9068</v>
      </c>
      <c r="AB40" s="66" t="s">
        <v>8689</v>
      </c>
      <c r="AC40" s="66" t="s">
        <v>9069</v>
      </c>
      <c r="AD40" s="66" t="s">
        <v>8620</v>
      </c>
      <c r="AE40" s="66" t="s">
        <v>9070</v>
      </c>
      <c r="AF40" s="66" t="s">
        <v>8629</v>
      </c>
      <c r="AG40" s="66" t="s">
        <v>9071</v>
      </c>
      <c r="AH40" s="66" t="s">
        <v>8620</v>
      </c>
      <c r="AI40" s="66" t="s">
        <v>9072</v>
      </c>
      <c r="AJ40" s="66" t="s">
        <v>8620</v>
      </c>
      <c r="AK40" s="66" t="s">
        <v>9073</v>
      </c>
      <c r="AL40" s="66" t="s">
        <v>8689</v>
      </c>
      <c r="AM40" s="66" t="s">
        <v>9074</v>
      </c>
      <c r="AN40" s="66" t="s">
        <v>8662</v>
      </c>
      <c r="AO40" s="66" t="s">
        <v>9075</v>
      </c>
    </row>
    <row r="41" spans="1:41">
      <c r="A41" s="65"/>
      <c r="B41" s="66" t="s">
        <v>8670</v>
      </c>
      <c r="C41" s="66" t="s">
        <v>9076</v>
      </c>
      <c r="D41" s="66" t="s">
        <v>8651</v>
      </c>
      <c r="E41" s="66" t="s">
        <v>9077</v>
      </c>
      <c r="F41" s="66" t="s">
        <v>8649</v>
      </c>
      <c r="G41" s="66" t="s">
        <v>9078</v>
      </c>
      <c r="H41" s="66" t="s">
        <v>8606</v>
      </c>
      <c r="I41" s="66" t="s">
        <v>9079</v>
      </c>
      <c r="J41" s="66" t="s">
        <v>8647</v>
      </c>
      <c r="K41" s="66" t="s">
        <v>9080</v>
      </c>
      <c r="L41" s="66" t="s">
        <v>8633</v>
      </c>
      <c r="M41" s="66" t="s">
        <v>9081</v>
      </c>
      <c r="N41" s="66" t="s">
        <v>8662</v>
      </c>
      <c r="O41" s="66" t="s">
        <v>8630</v>
      </c>
      <c r="P41" s="66" t="s">
        <v>8620</v>
      </c>
      <c r="Q41" s="66" t="s">
        <v>9082</v>
      </c>
      <c r="R41" s="66" t="s">
        <v>8670</v>
      </c>
      <c r="S41" s="66" t="s">
        <v>9083</v>
      </c>
      <c r="T41" s="66" t="s">
        <v>8622</v>
      </c>
      <c r="U41" s="66" t="s">
        <v>9084</v>
      </c>
      <c r="V41" s="66" t="s">
        <v>8649</v>
      </c>
      <c r="W41" s="66" t="s">
        <v>9085</v>
      </c>
      <c r="X41" s="66" t="s">
        <v>8620</v>
      </c>
      <c r="Y41" s="66" t="s">
        <v>9086</v>
      </c>
      <c r="Z41" s="66" t="s">
        <v>8689</v>
      </c>
      <c r="AA41" s="66" t="s">
        <v>9074</v>
      </c>
      <c r="AB41" s="66" t="s">
        <v>8670</v>
      </c>
      <c r="AC41" s="66" t="s">
        <v>9087</v>
      </c>
      <c r="AD41" s="66" t="s">
        <v>8662</v>
      </c>
      <c r="AE41" s="66" t="s">
        <v>9088</v>
      </c>
      <c r="AF41" s="66" t="s">
        <v>8647</v>
      </c>
      <c r="AG41" s="66" t="s">
        <v>9089</v>
      </c>
      <c r="AH41" s="66" t="s">
        <v>8662</v>
      </c>
      <c r="AI41" s="66" t="s">
        <v>9090</v>
      </c>
      <c r="AJ41" s="66" t="s">
        <v>8662</v>
      </c>
      <c r="AK41" s="66" t="s">
        <v>9091</v>
      </c>
      <c r="AL41" s="66" t="s">
        <v>8662</v>
      </c>
      <c r="AM41" s="66" t="s">
        <v>8673</v>
      </c>
      <c r="AN41" s="66" t="s">
        <v>8620</v>
      </c>
      <c r="AO41" s="66" t="s">
        <v>9092</v>
      </c>
    </row>
    <row r="42" spans="1:41">
      <c r="A42" s="69"/>
      <c r="B42" s="70" t="s">
        <v>8643</v>
      </c>
      <c r="C42" s="70" t="s">
        <v>9093</v>
      </c>
      <c r="D42" s="70" t="s">
        <v>8608</v>
      </c>
      <c r="E42" s="70" t="s">
        <v>9094</v>
      </c>
      <c r="F42" s="70" t="s">
        <v>8624</v>
      </c>
      <c r="G42" s="70" t="s">
        <v>9095</v>
      </c>
      <c r="H42" s="70" t="s">
        <v>8635</v>
      </c>
      <c r="I42" s="70" t="s">
        <v>9096</v>
      </c>
      <c r="J42" s="70" t="s">
        <v>8656</v>
      </c>
      <c r="K42" s="70" t="s">
        <v>9097</v>
      </c>
      <c r="L42" s="70" t="s">
        <v>8620</v>
      </c>
      <c r="M42" s="70" t="s">
        <v>9098</v>
      </c>
      <c r="N42" s="66" t="s">
        <v>8606</v>
      </c>
      <c r="O42" s="70" t="s">
        <v>8693</v>
      </c>
      <c r="P42" s="70" t="s">
        <v>8642</v>
      </c>
      <c r="Q42" s="70" t="s">
        <v>9099</v>
      </c>
      <c r="R42" s="70" t="s">
        <v>8635</v>
      </c>
      <c r="S42" s="70" t="s">
        <v>9100</v>
      </c>
      <c r="T42" s="70" t="s">
        <v>8610</v>
      </c>
      <c r="U42" s="70" t="s">
        <v>9101</v>
      </c>
      <c r="V42" s="70" t="s">
        <v>8670</v>
      </c>
      <c r="W42" s="70" t="s">
        <v>9102</v>
      </c>
      <c r="X42" s="70" t="s">
        <v>8750</v>
      </c>
      <c r="Y42" s="70" t="s">
        <v>9103</v>
      </c>
      <c r="Z42" s="70" t="s">
        <v>8635</v>
      </c>
      <c r="AA42" s="70" t="s">
        <v>8638</v>
      </c>
      <c r="AB42" s="70" t="s">
        <v>8629</v>
      </c>
      <c r="AC42" s="70" t="s">
        <v>9104</v>
      </c>
      <c r="AD42" s="70" t="s">
        <v>8629</v>
      </c>
      <c r="AE42" s="70" t="s">
        <v>9105</v>
      </c>
      <c r="AF42" s="70" t="s">
        <v>8624</v>
      </c>
      <c r="AG42" s="70" t="s">
        <v>9106</v>
      </c>
      <c r="AH42" s="70" t="s">
        <v>8649</v>
      </c>
      <c r="AI42" s="70" t="s">
        <v>9107</v>
      </c>
      <c r="AJ42" s="70" t="s">
        <v>8629</v>
      </c>
      <c r="AK42" s="70" t="s">
        <v>9108</v>
      </c>
      <c r="AL42" s="70" t="s">
        <v>8620</v>
      </c>
      <c r="AM42" s="70" t="s">
        <v>8673</v>
      </c>
      <c r="AN42" s="70" t="s">
        <v>8689</v>
      </c>
      <c r="AO42" s="70" t="s">
        <v>9109</v>
      </c>
    </row>
    <row r="43" spans="1:41" s="68" customForma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row>
    <row r="44" spans="1:41">
      <c r="A44" s="63" t="s">
        <v>8543</v>
      </c>
      <c r="B44" s="64" t="s">
        <v>8606</v>
      </c>
      <c r="C44" s="64" t="s">
        <v>9110</v>
      </c>
      <c r="D44" s="64" t="s">
        <v>8606</v>
      </c>
      <c r="E44" s="64" t="s">
        <v>9111</v>
      </c>
      <c r="F44" s="64" t="s">
        <v>8608</v>
      </c>
      <c r="G44" s="64" t="s">
        <v>9112</v>
      </c>
      <c r="H44" s="64" t="s">
        <v>8639</v>
      </c>
      <c r="I44" s="64" t="s">
        <v>9113</v>
      </c>
      <c r="J44" s="64" t="s">
        <v>8649</v>
      </c>
      <c r="K44" s="64" t="s">
        <v>8914</v>
      </c>
      <c r="L44" s="64" t="s">
        <v>8612</v>
      </c>
      <c r="M44" s="64" t="s">
        <v>9114</v>
      </c>
      <c r="N44" s="64" t="s">
        <v>8649</v>
      </c>
      <c r="O44" s="64" t="s">
        <v>8910</v>
      </c>
      <c r="P44" s="66" t="s">
        <v>8649</v>
      </c>
      <c r="Q44" s="66" t="s">
        <v>9115</v>
      </c>
      <c r="R44" s="64" t="s">
        <v>8610</v>
      </c>
      <c r="S44" s="64" t="s">
        <v>9116</v>
      </c>
      <c r="T44" s="64" t="s">
        <v>8610</v>
      </c>
      <c r="U44" s="64" t="s">
        <v>9117</v>
      </c>
      <c r="V44" s="64" t="s">
        <v>8649</v>
      </c>
      <c r="W44" s="64" t="s">
        <v>9118</v>
      </c>
      <c r="X44" s="64" t="s">
        <v>8649</v>
      </c>
      <c r="Y44" s="64" t="s">
        <v>9119</v>
      </c>
      <c r="Z44" s="64" t="s">
        <v>8610</v>
      </c>
      <c r="AA44" s="64" t="s">
        <v>9120</v>
      </c>
      <c r="AB44" s="64" t="s">
        <v>8639</v>
      </c>
      <c r="AC44" s="64" t="s">
        <v>9121</v>
      </c>
      <c r="AD44" s="64" t="s">
        <v>8610</v>
      </c>
      <c r="AE44" s="64" t="s">
        <v>9122</v>
      </c>
      <c r="AF44" s="64" t="s">
        <v>8649</v>
      </c>
      <c r="AG44" s="64" t="s">
        <v>9123</v>
      </c>
      <c r="AH44" s="64" t="s">
        <v>8612</v>
      </c>
      <c r="AI44" s="64" t="s">
        <v>9124</v>
      </c>
      <c r="AJ44" s="64" t="s">
        <v>8649</v>
      </c>
      <c r="AK44" s="64" t="s">
        <v>9125</v>
      </c>
      <c r="AL44" s="64" t="s">
        <v>8649</v>
      </c>
      <c r="AM44" s="64" t="s">
        <v>9126</v>
      </c>
      <c r="AN44" s="64" t="s">
        <v>8639</v>
      </c>
      <c r="AO44" s="64" t="s">
        <v>9127</v>
      </c>
    </row>
    <row r="45" spans="1:41">
      <c r="A45" s="65"/>
      <c r="B45" s="66" t="s">
        <v>8651</v>
      </c>
      <c r="C45" s="66" t="s">
        <v>9128</v>
      </c>
      <c r="D45" s="66" t="s">
        <v>8670</v>
      </c>
      <c r="E45" s="66" t="s">
        <v>9129</v>
      </c>
      <c r="F45" s="66" t="s">
        <v>8639</v>
      </c>
      <c r="G45" s="66" t="s">
        <v>9130</v>
      </c>
      <c r="H45" s="66" t="s">
        <v>8610</v>
      </c>
      <c r="I45" s="66" t="s">
        <v>9131</v>
      </c>
      <c r="J45" s="66" t="s">
        <v>8612</v>
      </c>
      <c r="K45" s="66" t="s">
        <v>9132</v>
      </c>
      <c r="L45" s="66" t="s">
        <v>8647</v>
      </c>
      <c r="M45" s="66" t="s">
        <v>9133</v>
      </c>
      <c r="N45" s="66" t="s">
        <v>8610</v>
      </c>
      <c r="O45" s="66" t="s">
        <v>8630</v>
      </c>
      <c r="P45" s="66" t="s">
        <v>8639</v>
      </c>
      <c r="Q45" s="66" t="s">
        <v>9134</v>
      </c>
      <c r="R45" s="66" t="s">
        <v>8612</v>
      </c>
      <c r="S45" s="66" t="s">
        <v>9135</v>
      </c>
      <c r="T45" s="66" t="s">
        <v>8612</v>
      </c>
      <c r="U45" s="66" t="s">
        <v>9136</v>
      </c>
      <c r="V45" s="66" t="s">
        <v>8610</v>
      </c>
      <c r="W45" s="66" t="s">
        <v>9137</v>
      </c>
      <c r="X45" s="66" t="s">
        <v>8610</v>
      </c>
      <c r="Y45" s="66" t="s">
        <v>9138</v>
      </c>
      <c r="Z45" s="66" t="s">
        <v>8612</v>
      </c>
      <c r="AA45" s="66" t="s">
        <v>9132</v>
      </c>
      <c r="AB45" s="66" t="s">
        <v>8610</v>
      </c>
      <c r="AC45" s="66" t="s">
        <v>9139</v>
      </c>
      <c r="AD45" s="66" t="s">
        <v>8649</v>
      </c>
      <c r="AE45" s="66" t="s">
        <v>9140</v>
      </c>
      <c r="AF45" s="66" t="s">
        <v>8610</v>
      </c>
      <c r="AG45" s="66" t="s">
        <v>9141</v>
      </c>
      <c r="AH45" s="66" t="s">
        <v>8649</v>
      </c>
      <c r="AI45" s="66" t="s">
        <v>9124</v>
      </c>
      <c r="AJ45" s="66" t="s">
        <v>8610</v>
      </c>
      <c r="AK45" s="66" t="s">
        <v>9142</v>
      </c>
      <c r="AL45" s="66" t="s">
        <v>8612</v>
      </c>
      <c r="AM45" s="66" t="s">
        <v>9120</v>
      </c>
      <c r="AN45" s="66" t="s">
        <v>8649</v>
      </c>
      <c r="AO45" s="66" t="s">
        <v>9143</v>
      </c>
    </row>
    <row r="46" spans="1:41">
      <c r="A46" s="66"/>
      <c r="B46" s="66" t="s">
        <v>8642</v>
      </c>
      <c r="C46" s="66" t="s">
        <v>9144</v>
      </c>
      <c r="D46" s="66" t="s">
        <v>8651</v>
      </c>
      <c r="E46" s="66" t="s">
        <v>9145</v>
      </c>
      <c r="F46" s="66" t="s">
        <v>8612</v>
      </c>
      <c r="G46" s="66" t="s">
        <v>8630</v>
      </c>
      <c r="H46" s="66" t="s">
        <v>8647</v>
      </c>
      <c r="I46" s="66" t="s">
        <v>9146</v>
      </c>
      <c r="J46" s="66" t="s">
        <v>8608</v>
      </c>
      <c r="K46" s="66" t="s">
        <v>9120</v>
      </c>
      <c r="L46" s="66" t="s">
        <v>8660</v>
      </c>
      <c r="M46" s="66" t="s">
        <v>9147</v>
      </c>
      <c r="N46" s="66" t="s">
        <v>8612</v>
      </c>
      <c r="O46" s="66" t="s">
        <v>8848</v>
      </c>
      <c r="P46" s="66" t="s">
        <v>8610</v>
      </c>
      <c r="Q46" s="66" t="s">
        <v>9148</v>
      </c>
      <c r="R46" s="66" t="s">
        <v>8649</v>
      </c>
      <c r="S46" s="66" t="s">
        <v>8630</v>
      </c>
      <c r="T46" s="66" t="s">
        <v>8649</v>
      </c>
      <c r="U46" s="66" t="s">
        <v>9149</v>
      </c>
      <c r="V46" s="66" t="s">
        <v>8612</v>
      </c>
      <c r="W46" s="66" t="s">
        <v>9150</v>
      </c>
      <c r="X46" s="66" t="s">
        <v>8635</v>
      </c>
      <c r="Y46" s="66" t="s">
        <v>9151</v>
      </c>
      <c r="Z46" s="66" t="s">
        <v>8608</v>
      </c>
      <c r="AA46" s="66" t="s">
        <v>8934</v>
      </c>
      <c r="AB46" s="66" t="s">
        <v>8656</v>
      </c>
      <c r="AC46" s="66" t="s">
        <v>9152</v>
      </c>
      <c r="AD46" s="66" t="s">
        <v>8612</v>
      </c>
      <c r="AE46" s="66" t="s">
        <v>9153</v>
      </c>
      <c r="AF46" s="66" t="s">
        <v>8635</v>
      </c>
      <c r="AG46" s="66" t="s">
        <v>9154</v>
      </c>
      <c r="AH46" s="66" t="s">
        <v>8610</v>
      </c>
      <c r="AI46" s="66" t="s">
        <v>9155</v>
      </c>
      <c r="AJ46" s="66" t="s">
        <v>8612</v>
      </c>
      <c r="AK46" s="66" t="s">
        <v>9156</v>
      </c>
      <c r="AL46" s="66" t="s">
        <v>8610</v>
      </c>
      <c r="AM46" s="66" t="s">
        <v>9132</v>
      </c>
      <c r="AN46" s="66" t="s">
        <v>8612</v>
      </c>
      <c r="AO46" s="66" t="s">
        <v>9157</v>
      </c>
    </row>
    <row r="47" spans="1:41">
      <c r="A47" s="65"/>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row>
    <row r="48" spans="1:41">
      <c r="A48" s="65"/>
      <c r="B48" s="66" t="s">
        <v>8624</v>
      </c>
      <c r="C48" s="66" t="s">
        <v>9158</v>
      </c>
      <c r="D48" s="66" t="s">
        <v>8635</v>
      </c>
      <c r="E48" s="66" t="s">
        <v>9159</v>
      </c>
      <c r="F48" s="66" t="s">
        <v>8606</v>
      </c>
      <c r="G48" s="66" t="s">
        <v>9160</v>
      </c>
      <c r="H48" s="66" t="s">
        <v>8606</v>
      </c>
      <c r="I48" s="66" t="s">
        <v>9161</v>
      </c>
      <c r="J48" s="66" t="s">
        <v>8651</v>
      </c>
      <c r="K48" s="66" t="s">
        <v>8616</v>
      </c>
      <c r="L48" s="66" t="s">
        <v>8610</v>
      </c>
      <c r="M48" s="66" t="s">
        <v>9162</v>
      </c>
      <c r="N48" s="66" t="s">
        <v>8711</v>
      </c>
      <c r="O48" s="66" t="s">
        <v>9163</v>
      </c>
      <c r="P48" s="66" t="s">
        <v>8711</v>
      </c>
      <c r="Q48" s="66" t="s">
        <v>9164</v>
      </c>
      <c r="R48" s="66" t="s">
        <v>8711</v>
      </c>
      <c r="S48" s="66" t="s">
        <v>9165</v>
      </c>
      <c r="T48" s="66" t="s">
        <v>8622</v>
      </c>
      <c r="U48" s="66" t="s">
        <v>9166</v>
      </c>
      <c r="V48" s="66" t="s">
        <v>8651</v>
      </c>
      <c r="W48" s="66" t="s">
        <v>9167</v>
      </c>
      <c r="X48" s="66" t="s">
        <v>8606</v>
      </c>
      <c r="Y48" s="66" t="s">
        <v>9168</v>
      </c>
      <c r="Z48" s="66" t="s">
        <v>8606</v>
      </c>
      <c r="AA48" s="66" t="s">
        <v>8630</v>
      </c>
      <c r="AB48" s="66" t="s">
        <v>8606</v>
      </c>
      <c r="AC48" s="66" t="s">
        <v>9169</v>
      </c>
      <c r="AD48" s="66" t="s">
        <v>8606</v>
      </c>
      <c r="AE48" s="66" t="s">
        <v>9170</v>
      </c>
      <c r="AF48" s="66" t="s">
        <v>8606</v>
      </c>
      <c r="AG48" s="66" t="s">
        <v>9171</v>
      </c>
      <c r="AH48" s="66" t="s">
        <v>8606</v>
      </c>
      <c r="AI48" s="66" t="s">
        <v>9172</v>
      </c>
      <c r="AJ48" s="66" t="s">
        <v>8606</v>
      </c>
      <c r="AK48" s="66" t="s">
        <v>9173</v>
      </c>
      <c r="AL48" s="66" t="s">
        <v>8620</v>
      </c>
      <c r="AM48" s="66" t="s">
        <v>8848</v>
      </c>
      <c r="AN48" s="66" t="s">
        <v>8606</v>
      </c>
      <c r="AO48" s="66" t="s">
        <v>9174</v>
      </c>
    </row>
    <row r="49" spans="1:41">
      <c r="A49" s="65"/>
      <c r="B49" s="66" t="s">
        <v>8639</v>
      </c>
      <c r="C49" s="66" t="s">
        <v>9175</v>
      </c>
      <c r="D49" s="66" t="s">
        <v>8656</v>
      </c>
      <c r="E49" s="66" t="s">
        <v>9176</v>
      </c>
      <c r="F49" s="66" t="s">
        <v>8649</v>
      </c>
      <c r="G49" s="66" t="s">
        <v>8667</v>
      </c>
      <c r="H49" s="66" t="s">
        <v>8608</v>
      </c>
      <c r="I49" s="66" t="s">
        <v>9177</v>
      </c>
      <c r="J49" s="66" t="s">
        <v>8610</v>
      </c>
      <c r="K49" s="66" t="s">
        <v>9178</v>
      </c>
      <c r="L49" s="66" t="s">
        <v>8620</v>
      </c>
      <c r="M49" s="66" t="s">
        <v>9179</v>
      </c>
      <c r="N49" s="66" t="s">
        <v>8651</v>
      </c>
      <c r="O49" s="66" t="s">
        <v>8798</v>
      </c>
      <c r="P49" s="66" t="s">
        <v>8606</v>
      </c>
      <c r="Q49" s="66" t="s">
        <v>9180</v>
      </c>
      <c r="R49" s="66" t="s">
        <v>8622</v>
      </c>
      <c r="S49" s="66" t="s">
        <v>9181</v>
      </c>
      <c r="T49" s="66" t="s">
        <v>8606</v>
      </c>
      <c r="U49" s="66" t="s">
        <v>9182</v>
      </c>
      <c r="V49" s="66" t="s">
        <v>8622</v>
      </c>
      <c r="W49" s="66" t="s">
        <v>9183</v>
      </c>
      <c r="X49" s="66" t="s">
        <v>8622</v>
      </c>
      <c r="Y49" s="66" t="s">
        <v>9184</v>
      </c>
      <c r="Z49" s="66" t="s">
        <v>8670</v>
      </c>
      <c r="AA49" s="66" t="s">
        <v>9185</v>
      </c>
      <c r="AB49" s="66" t="s">
        <v>8670</v>
      </c>
      <c r="AC49" s="66" t="s">
        <v>9186</v>
      </c>
      <c r="AD49" s="66" t="s">
        <v>8622</v>
      </c>
      <c r="AE49" s="66" t="s">
        <v>9187</v>
      </c>
      <c r="AF49" s="66" t="s">
        <v>8651</v>
      </c>
      <c r="AG49" s="66" t="s">
        <v>9188</v>
      </c>
      <c r="AH49" s="66" t="s">
        <v>8651</v>
      </c>
      <c r="AI49" s="66" t="s">
        <v>9189</v>
      </c>
      <c r="AJ49" s="66" t="s">
        <v>8622</v>
      </c>
      <c r="AK49" s="66" t="s">
        <v>9190</v>
      </c>
      <c r="AL49" s="66" t="s">
        <v>8606</v>
      </c>
      <c r="AM49" s="66" t="s">
        <v>9191</v>
      </c>
      <c r="AN49" s="66" t="s">
        <v>8620</v>
      </c>
      <c r="AO49" s="66" t="s">
        <v>9192</v>
      </c>
    </row>
    <row r="50" spans="1:41">
      <c r="A50" s="69"/>
      <c r="B50" s="70" t="s">
        <v>8633</v>
      </c>
      <c r="C50" s="70" t="s">
        <v>9193</v>
      </c>
      <c r="D50" s="70" t="s">
        <v>8639</v>
      </c>
      <c r="E50" s="70" t="s">
        <v>9194</v>
      </c>
      <c r="F50" s="70" t="s">
        <v>8651</v>
      </c>
      <c r="G50" s="70" t="s">
        <v>8626</v>
      </c>
      <c r="H50" s="70" t="s">
        <v>8622</v>
      </c>
      <c r="I50" s="70" t="s">
        <v>9195</v>
      </c>
      <c r="J50" s="70" t="s">
        <v>8606</v>
      </c>
      <c r="K50" s="70" t="s">
        <v>8630</v>
      </c>
      <c r="L50" s="70" t="s">
        <v>8689</v>
      </c>
      <c r="M50" s="70" t="s">
        <v>9196</v>
      </c>
      <c r="N50" s="66" t="s">
        <v>8606</v>
      </c>
      <c r="O50" s="70" t="s">
        <v>8638</v>
      </c>
      <c r="P50" s="70" t="s">
        <v>8670</v>
      </c>
      <c r="Q50" s="70" t="s">
        <v>9197</v>
      </c>
      <c r="R50" s="70" t="s">
        <v>8651</v>
      </c>
      <c r="S50" s="70" t="s">
        <v>9198</v>
      </c>
      <c r="T50" s="70" t="s">
        <v>8620</v>
      </c>
      <c r="U50" s="70" t="s">
        <v>9199</v>
      </c>
      <c r="V50" s="70" t="s">
        <v>8606</v>
      </c>
      <c r="W50" s="70" t="s">
        <v>9200</v>
      </c>
      <c r="X50" s="70" t="s">
        <v>8642</v>
      </c>
      <c r="Y50" s="70" t="s">
        <v>9201</v>
      </c>
      <c r="Z50" s="70" t="s">
        <v>8651</v>
      </c>
      <c r="AA50" s="70" t="s">
        <v>8630</v>
      </c>
      <c r="AB50" s="70" t="s">
        <v>8651</v>
      </c>
      <c r="AC50" s="70" t="s">
        <v>9202</v>
      </c>
      <c r="AD50" s="70" t="s">
        <v>8639</v>
      </c>
      <c r="AE50" s="70" t="s">
        <v>9203</v>
      </c>
      <c r="AF50" s="70" t="s">
        <v>8622</v>
      </c>
      <c r="AG50" s="70" t="s">
        <v>9204</v>
      </c>
      <c r="AH50" s="70" t="s">
        <v>8620</v>
      </c>
      <c r="AI50" s="70" t="s">
        <v>9205</v>
      </c>
      <c r="AJ50" s="70" t="s">
        <v>8651</v>
      </c>
      <c r="AK50" s="70" t="s">
        <v>9206</v>
      </c>
      <c r="AL50" s="70" t="s">
        <v>8656</v>
      </c>
      <c r="AM50" s="70" t="s">
        <v>9207</v>
      </c>
      <c r="AN50" s="70" t="s">
        <v>8643</v>
      </c>
      <c r="AO50" s="70" t="s">
        <v>9208</v>
      </c>
    </row>
    <row r="51" spans="1:41" s="68" customFormat="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row>
    <row r="52" spans="1:41">
      <c r="A52" s="63" t="s">
        <v>8549</v>
      </c>
      <c r="B52" s="64" t="s">
        <v>8606</v>
      </c>
      <c r="C52" s="64" t="s">
        <v>9209</v>
      </c>
      <c r="D52" s="64" t="s">
        <v>8670</v>
      </c>
      <c r="E52" s="64" t="s">
        <v>9210</v>
      </c>
      <c r="F52" s="64" t="s">
        <v>8642</v>
      </c>
      <c r="G52" s="64" t="s">
        <v>9211</v>
      </c>
      <c r="H52" s="64" t="s">
        <v>8649</v>
      </c>
      <c r="I52" s="64" t="s">
        <v>9212</v>
      </c>
      <c r="J52" s="64" t="s">
        <v>8642</v>
      </c>
      <c r="K52" s="64" t="s">
        <v>9213</v>
      </c>
      <c r="L52" s="64" t="s">
        <v>8750</v>
      </c>
      <c r="M52" s="64" t="s">
        <v>9214</v>
      </c>
      <c r="N52" s="66" t="s">
        <v>8642</v>
      </c>
      <c r="O52" s="64" t="s">
        <v>8616</v>
      </c>
      <c r="P52" s="66" t="s">
        <v>8642</v>
      </c>
      <c r="Q52" s="66" t="s">
        <v>9215</v>
      </c>
      <c r="R52" s="64" t="s">
        <v>8642</v>
      </c>
      <c r="S52" s="64" t="s">
        <v>8908</v>
      </c>
      <c r="T52" s="64" t="s">
        <v>8642</v>
      </c>
      <c r="U52" s="64" t="s">
        <v>8908</v>
      </c>
      <c r="V52" s="64" t="s">
        <v>8642</v>
      </c>
      <c r="W52" s="64" t="s">
        <v>9216</v>
      </c>
      <c r="X52" s="64" t="s">
        <v>8642</v>
      </c>
      <c r="Y52" s="64" t="s">
        <v>9217</v>
      </c>
      <c r="Z52" s="64" t="s">
        <v>8642</v>
      </c>
      <c r="AA52" s="64" t="s">
        <v>8908</v>
      </c>
      <c r="AB52" s="64" t="s">
        <v>8642</v>
      </c>
      <c r="AC52" s="64" t="s">
        <v>8908</v>
      </c>
      <c r="AD52" s="64" t="s">
        <v>8642</v>
      </c>
      <c r="AE52" s="64" t="s">
        <v>9218</v>
      </c>
      <c r="AF52" s="64" t="s">
        <v>8642</v>
      </c>
      <c r="AG52" s="64" t="s">
        <v>9219</v>
      </c>
      <c r="AH52" s="64" t="s">
        <v>8642</v>
      </c>
      <c r="AI52" s="64" t="s">
        <v>9220</v>
      </c>
      <c r="AJ52" s="64" t="s">
        <v>8642</v>
      </c>
      <c r="AK52" s="64" t="s">
        <v>9221</v>
      </c>
      <c r="AL52" s="64" t="s">
        <v>8642</v>
      </c>
      <c r="AM52" s="64" t="s">
        <v>9222</v>
      </c>
      <c r="AN52" s="64" t="s">
        <v>8642</v>
      </c>
      <c r="AO52" s="64" t="s">
        <v>9223</v>
      </c>
    </row>
    <row r="53" spans="1:41">
      <c r="A53" s="65"/>
      <c r="B53" s="66" t="s">
        <v>8662</v>
      </c>
      <c r="C53" s="66" t="s">
        <v>9224</v>
      </c>
      <c r="D53" s="66" t="s">
        <v>8689</v>
      </c>
      <c r="E53" s="66" t="s">
        <v>9225</v>
      </c>
      <c r="F53" s="66" t="s">
        <v>8620</v>
      </c>
      <c r="G53" s="66" t="s">
        <v>9226</v>
      </c>
      <c r="H53" s="66" t="s">
        <v>8642</v>
      </c>
      <c r="I53" s="66" t="s">
        <v>9227</v>
      </c>
      <c r="J53" s="66" t="s">
        <v>8662</v>
      </c>
      <c r="K53" s="66" t="s">
        <v>9222</v>
      </c>
      <c r="L53" s="66" t="s">
        <v>8642</v>
      </c>
      <c r="M53" s="66" t="s">
        <v>9228</v>
      </c>
      <c r="N53" s="66" t="s">
        <v>8612</v>
      </c>
      <c r="O53" s="66" t="s">
        <v>8630</v>
      </c>
      <c r="P53" s="66" t="s">
        <v>8624</v>
      </c>
      <c r="Q53" s="66" t="s">
        <v>9229</v>
      </c>
      <c r="R53" s="66" t="s">
        <v>8649</v>
      </c>
      <c r="S53" s="66" t="s">
        <v>8908</v>
      </c>
      <c r="T53" s="66" t="s">
        <v>8649</v>
      </c>
      <c r="U53" s="66" t="s">
        <v>8908</v>
      </c>
      <c r="V53" s="66" t="s">
        <v>8610</v>
      </c>
      <c r="W53" s="66" t="s">
        <v>9230</v>
      </c>
      <c r="X53" s="66" t="s">
        <v>8649</v>
      </c>
      <c r="Y53" s="66" t="s">
        <v>9231</v>
      </c>
      <c r="Z53" s="66" t="s">
        <v>8679</v>
      </c>
      <c r="AA53" s="66" t="s">
        <v>8908</v>
      </c>
      <c r="AB53" s="66" t="s">
        <v>8679</v>
      </c>
      <c r="AC53" s="66" t="s">
        <v>8908</v>
      </c>
      <c r="AD53" s="66" t="s">
        <v>8612</v>
      </c>
      <c r="AE53" s="66" t="s">
        <v>9232</v>
      </c>
      <c r="AF53" s="66" t="s">
        <v>8620</v>
      </c>
      <c r="AG53" s="66" t="s">
        <v>9233</v>
      </c>
      <c r="AH53" s="66" t="s">
        <v>8649</v>
      </c>
      <c r="AI53" s="66" t="s">
        <v>9234</v>
      </c>
      <c r="AJ53" s="66" t="s">
        <v>8649</v>
      </c>
      <c r="AK53" s="66" t="s">
        <v>9235</v>
      </c>
      <c r="AL53" s="66" t="s">
        <v>8620</v>
      </c>
      <c r="AM53" s="66" t="s">
        <v>9120</v>
      </c>
      <c r="AN53" s="66" t="s">
        <v>8620</v>
      </c>
      <c r="AO53" s="66" t="s">
        <v>9236</v>
      </c>
    </row>
    <row r="54" spans="1:41">
      <c r="A54" s="66"/>
      <c r="B54" s="66" t="s">
        <v>8635</v>
      </c>
      <c r="C54" s="66" t="s">
        <v>9237</v>
      </c>
      <c r="D54" s="66" t="s">
        <v>8624</v>
      </c>
      <c r="E54" s="66" t="s">
        <v>9238</v>
      </c>
      <c r="F54" s="66" t="s">
        <v>8649</v>
      </c>
      <c r="G54" s="66" t="s">
        <v>9239</v>
      </c>
      <c r="H54" s="66" t="s">
        <v>8610</v>
      </c>
      <c r="I54" s="66" t="s">
        <v>9240</v>
      </c>
      <c r="J54" s="66" t="s">
        <v>8612</v>
      </c>
      <c r="K54" s="66" t="s">
        <v>9120</v>
      </c>
      <c r="L54" s="66" t="s">
        <v>8656</v>
      </c>
      <c r="M54" s="66" t="s">
        <v>9241</v>
      </c>
      <c r="N54" s="66" t="s">
        <v>8624</v>
      </c>
      <c r="O54" s="66" t="s">
        <v>8613</v>
      </c>
      <c r="P54" s="66" t="s">
        <v>8635</v>
      </c>
      <c r="Q54" s="66" t="s">
        <v>9242</v>
      </c>
      <c r="R54" s="66" t="s">
        <v>8629</v>
      </c>
      <c r="S54" s="66" t="s">
        <v>8908</v>
      </c>
      <c r="T54" s="66" t="s">
        <v>8629</v>
      </c>
      <c r="U54" s="66" t="s">
        <v>8908</v>
      </c>
      <c r="V54" s="66" t="s">
        <v>8649</v>
      </c>
      <c r="W54" s="66" t="s">
        <v>9243</v>
      </c>
      <c r="X54" s="66" t="s">
        <v>8610</v>
      </c>
      <c r="Y54" s="66" t="s">
        <v>9244</v>
      </c>
      <c r="Z54" s="66" t="s">
        <v>8612</v>
      </c>
      <c r="AA54" s="66" t="s">
        <v>8908</v>
      </c>
      <c r="AB54" s="66" t="s">
        <v>8612</v>
      </c>
      <c r="AC54" s="66" t="s">
        <v>8908</v>
      </c>
      <c r="AD54" s="66" t="s">
        <v>8608</v>
      </c>
      <c r="AE54" s="66" t="s">
        <v>9245</v>
      </c>
      <c r="AF54" s="66" t="s">
        <v>8639</v>
      </c>
      <c r="AG54" s="66" t="s">
        <v>9246</v>
      </c>
      <c r="AH54" s="66" t="s">
        <v>8610</v>
      </c>
      <c r="AI54" s="66" t="s">
        <v>9247</v>
      </c>
      <c r="AJ54" s="66" t="s">
        <v>8610</v>
      </c>
      <c r="AK54" s="66" t="s">
        <v>9248</v>
      </c>
      <c r="AL54" s="66" t="s">
        <v>8649</v>
      </c>
      <c r="AM54" s="66" t="s">
        <v>8704</v>
      </c>
      <c r="AN54" s="66" t="s">
        <v>8629</v>
      </c>
      <c r="AO54" s="66" t="s">
        <v>9249</v>
      </c>
    </row>
    <row r="55" spans="1:41">
      <c r="A55" s="65"/>
      <c r="B55" s="66"/>
      <c r="C55" s="66"/>
      <c r="D55" s="66"/>
      <c r="E55" s="66"/>
      <c r="F55" s="66"/>
      <c r="G55" s="66"/>
      <c r="H55" s="66"/>
      <c r="I55" s="66"/>
      <c r="J55" s="66"/>
      <c r="K55" s="66"/>
      <c r="L55" s="66"/>
      <c r="M55" s="66"/>
      <c r="N55" s="66"/>
      <c r="O55" s="66"/>
      <c r="P55" s="66"/>
      <c r="Q55" s="66"/>
      <c r="R55" s="66"/>
      <c r="S55" s="66"/>
      <c r="T55" s="66"/>
      <c r="U55" s="66"/>
      <c r="V55" s="66"/>
      <c r="W55" s="66"/>
      <c r="X55" s="66"/>
      <c r="Y55" s="66"/>
      <c r="Z55" s="66" t="s">
        <v>8750</v>
      </c>
      <c r="AA55" s="66" t="s">
        <v>8908</v>
      </c>
      <c r="AB55" s="66" t="s">
        <v>8750</v>
      </c>
      <c r="AC55" s="66" t="s">
        <v>8908</v>
      </c>
      <c r="AD55" s="66"/>
      <c r="AE55" s="66"/>
      <c r="AF55" s="66"/>
      <c r="AG55" s="66"/>
      <c r="AH55" s="66"/>
      <c r="AI55" s="66"/>
      <c r="AJ55" s="66"/>
      <c r="AK55" s="66"/>
      <c r="AL55" s="66"/>
      <c r="AM55" s="66"/>
      <c r="AN55" s="66"/>
      <c r="AO55" s="66"/>
    </row>
    <row r="56" spans="1:41">
      <c r="A56" s="65"/>
      <c r="B56" s="66"/>
      <c r="C56" s="66"/>
      <c r="D56" s="66"/>
      <c r="E56" s="66"/>
      <c r="F56" s="66"/>
      <c r="G56" s="66"/>
      <c r="H56" s="66"/>
      <c r="I56" s="66"/>
      <c r="J56" s="66"/>
      <c r="K56" s="66"/>
      <c r="L56" s="66"/>
      <c r="M56" s="66"/>
      <c r="N56" s="66"/>
      <c r="O56" s="66"/>
      <c r="P56" s="66"/>
      <c r="Q56" s="66"/>
      <c r="R56" s="66"/>
      <c r="S56" s="66"/>
      <c r="T56" s="66"/>
      <c r="U56" s="66"/>
      <c r="V56" s="66"/>
      <c r="W56" s="66"/>
      <c r="X56" s="66"/>
      <c r="Y56" s="66"/>
      <c r="Z56" s="66" t="s">
        <v>8662</v>
      </c>
      <c r="AA56" s="66" t="s">
        <v>8908</v>
      </c>
      <c r="AB56" s="66" t="s">
        <v>8662</v>
      </c>
      <c r="AC56" s="66" t="s">
        <v>8908</v>
      </c>
      <c r="AD56" s="66"/>
      <c r="AE56" s="66"/>
      <c r="AF56" s="66"/>
      <c r="AG56" s="66"/>
      <c r="AH56" s="66"/>
      <c r="AI56" s="66"/>
      <c r="AJ56" s="66"/>
      <c r="AK56" s="66"/>
      <c r="AL56" s="66"/>
      <c r="AM56" s="66"/>
      <c r="AN56" s="66"/>
      <c r="AO56" s="66"/>
    </row>
    <row r="57" spans="1:41">
      <c r="A57" s="65"/>
      <c r="B57" s="66"/>
      <c r="C57" s="66"/>
      <c r="D57" s="66"/>
      <c r="E57" s="66"/>
      <c r="F57" s="66"/>
      <c r="G57" s="66"/>
      <c r="H57" s="66"/>
      <c r="I57" s="66"/>
      <c r="J57" s="66"/>
      <c r="K57" s="66"/>
      <c r="L57" s="66"/>
      <c r="M57" s="66"/>
      <c r="N57" s="66"/>
      <c r="O57" s="66"/>
      <c r="P57" s="66"/>
      <c r="Q57" s="66"/>
      <c r="R57" s="66"/>
      <c r="S57" s="66"/>
      <c r="T57" s="66"/>
      <c r="U57" s="66"/>
      <c r="V57" s="66"/>
      <c r="W57" s="66"/>
      <c r="X57" s="66"/>
      <c r="Y57" s="66"/>
      <c r="Z57" s="66" t="s">
        <v>8649</v>
      </c>
      <c r="AA57" s="66" t="s">
        <v>8908</v>
      </c>
      <c r="AB57" s="66" t="s">
        <v>8649</v>
      </c>
      <c r="AC57" s="66" t="s">
        <v>8908</v>
      </c>
      <c r="AD57" s="66"/>
      <c r="AE57" s="66"/>
      <c r="AF57" s="66"/>
      <c r="AG57" s="66"/>
      <c r="AH57" s="66"/>
      <c r="AI57" s="66"/>
      <c r="AJ57" s="66"/>
      <c r="AK57" s="66"/>
      <c r="AL57" s="66"/>
      <c r="AM57" s="66"/>
      <c r="AN57" s="66"/>
      <c r="AO57" s="66"/>
    </row>
    <row r="58" spans="1:41">
      <c r="A58" s="65"/>
      <c r="B58" s="66"/>
      <c r="C58" s="66"/>
      <c r="D58" s="66"/>
      <c r="E58" s="66"/>
      <c r="F58" s="66"/>
      <c r="G58" s="66"/>
      <c r="H58" s="66"/>
      <c r="I58" s="66"/>
      <c r="J58" s="66"/>
      <c r="K58" s="66"/>
      <c r="L58" s="66"/>
      <c r="M58" s="66"/>
      <c r="N58" s="66"/>
      <c r="O58" s="66"/>
      <c r="P58" s="66"/>
      <c r="Q58" s="66"/>
      <c r="R58" s="66"/>
      <c r="S58" s="66"/>
      <c r="T58" s="66"/>
      <c r="U58" s="66"/>
      <c r="V58" s="66"/>
      <c r="W58" s="66"/>
      <c r="X58" s="66"/>
      <c r="Y58" s="66"/>
      <c r="Z58" s="66" t="s">
        <v>8656</v>
      </c>
      <c r="AA58" s="66" t="s">
        <v>8908</v>
      </c>
      <c r="AB58" s="66" t="s">
        <v>8656</v>
      </c>
      <c r="AC58" s="66" t="s">
        <v>8908</v>
      </c>
      <c r="AD58" s="66"/>
      <c r="AE58" s="66"/>
      <c r="AF58" s="66"/>
      <c r="AG58" s="66"/>
      <c r="AH58" s="66"/>
      <c r="AI58" s="66"/>
      <c r="AJ58" s="66"/>
      <c r="AK58" s="66"/>
      <c r="AL58" s="66"/>
      <c r="AM58" s="66"/>
      <c r="AN58" s="66"/>
      <c r="AO58" s="66"/>
    </row>
    <row r="59" spans="1:41">
      <c r="A59" s="65"/>
      <c r="B59" s="66"/>
      <c r="C59" s="66"/>
      <c r="D59" s="66"/>
      <c r="E59" s="66"/>
      <c r="F59" s="66"/>
      <c r="G59" s="66"/>
      <c r="H59" s="66"/>
      <c r="I59" s="66"/>
      <c r="J59" s="66"/>
      <c r="K59" s="66"/>
      <c r="L59" s="66"/>
      <c r="M59" s="66"/>
      <c r="N59" s="66"/>
      <c r="O59" s="66"/>
      <c r="P59" s="66"/>
      <c r="Q59" s="66"/>
      <c r="R59" s="66"/>
      <c r="S59" s="66"/>
      <c r="T59" s="66"/>
      <c r="U59" s="66"/>
      <c r="V59" s="66"/>
      <c r="W59" s="66"/>
      <c r="X59" s="66"/>
      <c r="Y59" s="66"/>
      <c r="Z59" s="66" t="s">
        <v>8620</v>
      </c>
      <c r="AA59" s="66" t="s">
        <v>8908</v>
      </c>
      <c r="AB59" s="66" t="s">
        <v>8620</v>
      </c>
      <c r="AC59" s="66" t="s">
        <v>8908</v>
      </c>
      <c r="AD59" s="66"/>
      <c r="AE59" s="66"/>
      <c r="AF59" s="66"/>
      <c r="AG59" s="66"/>
      <c r="AH59" s="66"/>
      <c r="AI59" s="66"/>
      <c r="AJ59" s="66"/>
      <c r="AK59" s="66"/>
      <c r="AL59" s="66"/>
      <c r="AM59" s="66"/>
      <c r="AN59" s="66"/>
      <c r="AO59" s="66"/>
    </row>
    <row r="60" spans="1:41">
      <c r="A60" s="65"/>
      <c r="B60" s="66"/>
      <c r="C60" s="66"/>
      <c r="D60" s="66"/>
      <c r="E60" s="66"/>
      <c r="F60" s="66"/>
      <c r="G60" s="66"/>
      <c r="H60" s="66"/>
      <c r="I60" s="66"/>
      <c r="J60" s="66"/>
      <c r="K60" s="66"/>
      <c r="L60" s="66"/>
      <c r="M60" s="66"/>
      <c r="N60" s="66"/>
      <c r="O60" s="66"/>
      <c r="P60" s="66"/>
      <c r="Q60" s="66"/>
      <c r="R60" s="66"/>
      <c r="S60" s="66"/>
      <c r="T60" s="66"/>
      <c r="U60" s="66"/>
      <c r="V60" s="66"/>
      <c r="W60" s="66"/>
      <c r="X60" s="66"/>
      <c r="Y60" s="66"/>
      <c r="Z60" s="66" t="s">
        <v>8610</v>
      </c>
      <c r="AA60" s="66" t="s">
        <v>8908</v>
      </c>
      <c r="AB60" s="66" t="s">
        <v>8610</v>
      </c>
      <c r="AC60" s="66" t="s">
        <v>8908</v>
      </c>
      <c r="AD60" s="66"/>
      <c r="AE60" s="66"/>
      <c r="AF60" s="66"/>
      <c r="AG60" s="66"/>
      <c r="AH60" s="66"/>
      <c r="AI60" s="66"/>
      <c r="AJ60" s="66"/>
      <c r="AK60" s="66"/>
      <c r="AL60" s="66"/>
      <c r="AM60" s="66"/>
      <c r="AN60" s="66"/>
      <c r="AO60" s="66"/>
    </row>
    <row r="61" spans="1:41">
      <c r="A61" s="65"/>
      <c r="B61" s="66"/>
      <c r="C61" s="66"/>
      <c r="D61" s="66"/>
      <c r="E61" s="66"/>
      <c r="F61" s="66"/>
      <c r="G61" s="66"/>
      <c r="H61" s="66"/>
      <c r="I61" s="66"/>
      <c r="J61" s="66"/>
      <c r="K61" s="66"/>
      <c r="L61" s="66"/>
      <c r="M61" s="66"/>
      <c r="N61" s="66"/>
      <c r="O61" s="66"/>
      <c r="P61" s="66"/>
      <c r="Q61" s="66"/>
      <c r="R61" s="66"/>
      <c r="S61" s="66"/>
      <c r="T61" s="66"/>
      <c r="U61" s="66"/>
      <c r="V61" s="66"/>
      <c r="W61" s="66"/>
      <c r="X61" s="66"/>
      <c r="Y61" s="66"/>
      <c r="Z61" s="66" t="s">
        <v>8629</v>
      </c>
      <c r="AA61" s="66" t="s">
        <v>8908</v>
      </c>
      <c r="AB61" s="66" t="s">
        <v>8629</v>
      </c>
      <c r="AC61" s="66" t="s">
        <v>8908</v>
      </c>
      <c r="AD61" s="66"/>
      <c r="AE61" s="66"/>
      <c r="AF61" s="66"/>
      <c r="AG61" s="66"/>
      <c r="AH61" s="66"/>
      <c r="AI61" s="66"/>
      <c r="AJ61" s="66"/>
      <c r="AK61" s="66"/>
      <c r="AL61" s="66"/>
      <c r="AM61" s="66"/>
      <c r="AN61" s="66"/>
      <c r="AO61" s="66"/>
    </row>
    <row r="62" spans="1:41">
      <c r="A62" s="65"/>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row>
    <row r="63" spans="1:41">
      <c r="A63" s="65"/>
      <c r="B63" s="66" t="s">
        <v>8612</v>
      </c>
      <c r="C63" s="66" t="s">
        <v>9250</v>
      </c>
      <c r="D63" s="66" t="s">
        <v>8651</v>
      </c>
      <c r="E63" s="66" t="s">
        <v>9251</v>
      </c>
      <c r="F63" s="66" t="s">
        <v>8606</v>
      </c>
      <c r="G63" s="66" t="s">
        <v>9252</v>
      </c>
      <c r="H63" s="66" t="s">
        <v>8606</v>
      </c>
      <c r="I63" s="66" t="s">
        <v>9253</v>
      </c>
      <c r="J63" s="66" t="s">
        <v>8608</v>
      </c>
      <c r="K63" s="66" t="s">
        <v>9112</v>
      </c>
      <c r="L63" s="66" t="s">
        <v>8608</v>
      </c>
      <c r="M63" s="66" t="s">
        <v>9254</v>
      </c>
      <c r="N63" s="66" t="s">
        <v>8670</v>
      </c>
      <c r="O63" s="66" t="s">
        <v>9255</v>
      </c>
      <c r="P63" s="66" t="s">
        <v>8670</v>
      </c>
      <c r="Q63" s="66" t="s">
        <v>9256</v>
      </c>
      <c r="R63" s="66" t="s">
        <v>8651</v>
      </c>
      <c r="S63" s="66" t="s">
        <v>9257</v>
      </c>
      <c r="T63" s="66" t="s">
        <v>8639</v>
      </c>
      <c r="U63" s="66" t="s">
        <v>9258</v>
      </c>
      <c r="V63" s="66" t="s">
        <v>8660</v>
      </c>
      <c r="W63" s="66" t="s">
        <v>9259</v>
      </c>
      <c r="X63" s="66" t="s">
        <v>8670</v>
      </c>
      <c r="Y63" s="66" t="s">
        <v>9260</v>
      </c>
      <c r="Z63" s="66" t="s">
        <v>8606</v>
      </c>
      <c r="AA63" s="66" t="s">
        <v>9261</v>
      </c>
      <c r="AB63" s="66" t="s">
        <v>8606</v>
      </c>
      <c r="AC63" s="66" t="s">
        <v>9262</v>
      </c>
      <c r="AD63" s="66" t="s">
        <v>8606</v>
      </c>
      <c r="AE63" s="66" t="s">
        <v>9263</v>
      </c>
      <c r="AF63" s="66" t="s">
        <v>8643</v>
      </c>
      <c r="AG63" s="66" t="s">
        <v>9264</v>
      </c>
      <c r="AH63" s="66" t="s">
        <v>8606</v>
      </c>
      <c r="AI63" s="66" t="s">
        <v>9265</v>
      </c>
      <c r="AJ63" s="66" t="s">
        <v>8606</v>
      </c>
      <c r="AK63" s="66" t="s">
        <v>9266</v>
      </c>
      <c r="AL63" s="66" t="s">
        <v>8689</v>
      </c>
      <c r="AM63" s="66" t="s">
        <v>9267</v>
      </c>
      <c r="AN63" s="66" t="s">
        <v>8606</v>
      </c>
      <c r="AO63" s="66" t="s">
        <v>9268</v>
      </c>
    </row>
    <row r="64" spans="1:41">
      <c r="A64" s="65"/>
      <c r="B64" s="66" t="s">
        <v>8651</v>
      </c>
      <c r="C64" s="66" t="s">
        <v>9269</v>
      </c>
      <c r="D64" s="66" t="s">
        <v>8612</v>
      </c>
      <c r="E64" s="66" t="s">
        <v>9270</v>
      </c>
      <c r="F64" s="66" t="s">
        <v>8679</v>
      </c>
      <c r="G64" s="66" t="s">
        <v>9271</v>
      </c>
      <c r="H64" s="66" t="s">
        <v>8711</v>
      </c>
      <c r="I64" s="66" t="s">
        <v>9272</v>
      </c>
      <c r="J64" s="66" t="s">
        <v>8643</v>
      </c>
      <c r="K64" s="66" t="s">
        <v>9185</v>
      </c>
      <c r="L64" s="66" t="s">
        <v>8689</v>
      </c>
      <c r="M64" s="66" t="s">
        <v>9273</v>
      </c>
      <c r="N64" s="66" t="s">
        <v>8651</v>
      </c>
      <c r="O64" s="66" t="s">
        <v>9274</v>
      </c>
      <c r="P64" s="66" t="s">
        <v>8606</v>
      </c>
      <c r="Q64" s="66" t="s">
        <v>9275</v>
      </c>
      <c r="R64" s="66" t="s">
        <v>8711</v>
      </c>
      <c r="S64" s="66" t="s">
        <v>9276</v>
      </c>
      <c r="T64" s="66" t="s">
        <v>8606</v>
      </c>
      <c r="U64" s="66" t="s">
        <v>9277</v>
      </c>
      <c r="V64" s="66" t="s">
        <v>8670</v>
      </c>
      <c r="W64" s="66" t="s">
        <v>9278</v>
      </c>
      <c r="X64" s="66" t="s">
        <v>8679</v>
      </c>
      <c r="Y64" s="66" t="s">
        <v>9279</v>
      </c>
      <c r="Z64" s="66" t="s">
        <v>8651</v>
      </c>
      <c r="AA64" s="66" t="s">
        <v>9120</v>
      </c>
      <c r="AB64" s="66" t="s">
        <v>8651</v>
      </c>
      <c r="AC64" s="66" t="s">
        <v>9280</v>
      </c>
      <c r="AD64" s="66" t="s">
        <v>8711</v>
      </c>
      <c r="AE64" s="66" t="s">
        <v>9281</v>
      </c>
      <c r="AF64" s="66" t="s">
        <v>8608</v>
      </c>
      <c r="AG64" s="66" t="s">
        <v>9282</v>
      </c>
      <c r="AH64" s="66" t="s">
        <v>8660</v>
      </c>
      <c r="AI64" s="66" t="s">
        <v>9283</v>
      </c>
      <c r="AJ64" s="66" t="s">
        <v>8670</v>
      </c>
      <c r="AK64" s="66" t="s">
        <v>9284</v>
      </c>
      <c r="AL64" s="66" t="s">
        <v>8711</v>
      </c>
      <c r="AM64" s="66" t="s">
        <v>8686</v>
      </c>
      <c r="AN64" s="66" t="s">
        <v>8689</v>
      </c>
      <c r="AO64" s="66" t="s">
        <v>9285</v>
      </c>
    </row>
    <row r="65" spans="1:41">
      <c r="A65" s="69"/>
      <c r="B65" s="70" t="s">
        <v>8639</v>
      </c>
      <c r="C65" s="70" t="s">
        <v>9286</v>
      </c>
      <c r="D65" s="70" t="s">
        <v>8606</v>
      </c>
      <c r="E65" s="70" t="s">
        <v>9287</v>
      </c>
      <c r="F65" s="70" t="s">
        <v>8711</v>
      </c>
      <c r="G65" s="70" t="s">
        <v>9288</v>
      </c>
      <c r="H65" s="70" t="s">
        <v>8633</v>
      </c>
      <c r="I65" s="70" t="s">
        <v>9289</v>
      </c>
      <c r="J65" s="70" t="s">
        <v>8606</v>
      </c>
      <c r="K65" s="70" t="s">
        <v>8616</v>
      </c>
      <c r="L65" s="70" t="s">
        <v>8643</v>
      </c>
      <c r="M65" s="70" t="s">
        <v>9290</v>
      </c>
      <c r="N65" s="66" t="s">
        <v>8689</v>
      </c>
      <c r="O65" s="70" t="s">
        <v>9291</v>
      </c>
      <c r="P65" s="70" t="s">
        <v>8689</v>
      </c>
      <c r="Q65" s="70" t="s">
        <v>9292</v>
      </c>
      <c r="R65" s="70" t="s">
        <v>8608</v>
      </c>
      <c r="S65" s="70" t="s">
        <v>9293</v>
      </c>
      <c r="T65" s="70" t="s">
        <v>8608</v>
      </c>
      <c r="U65" s="70" t="s">
        <v>9294</v>
      </c>
      <c r="V65" s="70" t="s">
        <v>8711</v>
      </c>
      <c r="W65" s="70" t="s">
        <v>9295</v>
      </c>
      <c r="X65" s="70" t="s">
        <v>8643</v>
      </c>
      <c r="Y65" s="70" t="s">
        <v>9296</v>
      </c>
      <c r="Z65" s="70" t="s">
        <v>8660</v>
      </c>
      <c r="AA65" s="70" t="s">
        <v>9120</v>
      </c>
      <c r="AB65" s="70" t="s">
        <v>8689</v>
      </c>
      <c r="AC65" s="70" t="s">
        <v>9297</v>
      </c>
      <c r="AD65" s="70" t="s">
        <v>8660</v>
      </c>
      <c r="AE65" s="70" t="s">
        <v>9298</v>
      </c>
      <c r="AF65" s="70" t="s">
        <v>8670</v>
      </c>
      <c r="AG65" s="70" t="s">
        <v>9299</v>
      </c>
      <c r="AH65" s="70" t="s">
        <v>8670</v>
      </c>
      <c r="AI65" s="70" t="s">
        <v>9300</v>
      </c>
      <c r="AJ65" s="70" t="s">
        <v>8643</v>
      </c>
      <c r="AK65" s="70" t="s">
        <v>9301</v>
      </c>
      <c r="AL65" s="70" t="s">
        <v>8606</v>
      </c>
      <c r="AM65" s="70" t="s">
        <v>9239</v>
      </c>
      <c r="AN65" s="70" t="s">
        <v>8608</v>
      </c>
      <c r="AO65" s="70" t="s">
        <v>9302</v>
      </c>
    </row>
    <row r="66" spans="1:41" s="68" customForma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row>
    <row r="67" spans="1:41">
      <c r="A67" s="63" t="s">
        <v>8544</v>
      </c>
      <c r="B67" s="64" t="s">
        <v>8656</v>
      </c>
      <c r="C67" s="64" t="s">
        <v>9303</v>
      </c>
      <c r="D67" s="64" t="s">
        <v>8647</v>
      </c>
      <c r="E67" s="64" t="s">
        <v>9304</v>
      </c>
      <c r="F67" s="64" t="s">
        <v>8612</v>
      </c>
      <c r="G67" s="64" t="s">
        <v>9305</v>
      </c>
      <c r="H67" s="64" t="s">
        <v>8642</v>
      </c>
      <c r="I67" s="64" t="s">
        <v>9306</v>
      </c>
      <c r="J67" s="64" t="s">
        <v>8612</v>
      </c>
      <c r="K67" s="64" t="s">
        <v>9132</v>
      </c>
      <c r="L67" s="64" t="s">
        <v>8651</v>
      </c>
      <c r="M67" s="64" t="s">
        <v>9307</v>
      </c>
      <c r="N67" s="64" t="s">
        <v>8612</v>
      </c>
      <c r="O67" s="64" t="s">
        <v>8910</v>
      </c>
      <c r="P67" s="66" t="s">
        <v>8612</v>
      </c>
      <c r="Q67" s="66" t="s">
        <v>9308</v>
      </c>
      <c r="R67" s="64" t="s">
        <v>8612</v>
      </c>
      <c r="S67" s="64" t="s">
        <v>8664</v>
      </c>
      <c r="T67" s="64" t="s">
        <v>8612</v>
      </c>
      <c r="U67" s="64" t="s">
        <v>9309</v>
      </c>
      <c r="V67" s="64" t="s">
        <v>8612</v>
      </c>
      <c r="W67" s="64" t="s">
        <v>9310</v>
      </c>
      <c r="X67" s="64" t="s">
        <v>8612</v>
      </c>
      <c r="Y67" s="64" t="s">
        <v>9311</v>
      </c>
      <c r="Z67" s="64" t="s">
        <v>8649</v>
      </c>
      <c r="AA67" s="64" t="s">
        <v>8684</v>
      </c>
      <c r="AB67" s="64" t="s">
        <v>8649</v>
      </c>
      <c r="AC67" s="64" t="s">
        <v>9312</v>
      </c>
      <c r="AD67" s="64" t="s">
        <v>8612</v>
      </c>
      <c r="AE67" s="64" t="s">
        <v>9313</v>
      </c>
      <c r="AF67" s="64" t="s">
        <v>8606</v>
      </c>
      <c r="AG67" s="64" t="s">
        <v>9314</v>
      </c>
      <c r="AH67" s="64" t="s">
        <v>8612</v>
      </c>
      <c r="AI67" s="64" t="s">
        <v>9315</v>
      </c>
      <c r="AJ67" s="64" t="s">
        <v>8612</v>
      </c>
      <c r="AK67" s="64" t="s">
        <v>9316</v>
      </c>
      <c r="AL67" s="64" t="s">
        <v>8612</v>
      </c>
      <c r="AM67" s="64" t="s">
        <v>9222</v>
      </c>
      <c r="AN67" s="64" t="s">
        <v>8612</v>
      </c>
      <c r="AO67" s="64" t="s">
        <v>9317</v>
      </c>
    </row>
    <row r="68" spans="1:41">
      <c r="A68" s="65"/>
      <c r="B68" s="66" t="s">
        <v>8750</v>
      </c>
      <c r="C68" s="66" t="s">
        <v>9318</v>
      </c>
      <c r="D68" s="66" t="s">
        <v>8670</v>
      </c>
      <c r="E68" s="66" t="s">
        <v>9319</v>
      </c>
      <c r="F68" s="66" t="s">
        <v>8639</v>
      </c>
      <c r="G68" s="66" t="s">
        <v>9320</v>
      </c>
      <c r="H68" s="66" t="s">
        <v>8612</v>
      </c>
      <c r="I68" s="66" t="s">
        <v>9321</v>
      </c>
      <c r="J68" s="66" t="s">
        <v>8649</v>
      </c>
      <c r="K68" s="66" t="s">
        <v>8945</v>
      </c>
      <c r="L68" s="66" t="s">
        <v>8612</v>
      </c>
      <c r="M68" s="66" t="s">
        <v>9322</v>
      </c>
      <c r="N68" s="66" t="s">
        <v>8679</v>
      </c>
      <c r="O68" s="66" t="s">
        <v>8616</v>
      </c>
      <c r="P68" s="66" t="s">
        <v>8662</v>
      </c>
      <c r="Q68" s="66" t="s">
        <v>9323</v>
      </c>
      <c r="R68" s="66" t="s">
        <v>8656</v>
      </c>
      <c r="S68" s="66" t="s">
        <v>9324</v>
      </c>
      <c r="T68" s="66" t="s">
        <v>8656</v>
      </c>
      <c r="U68" s="66" t="s">
        <v>9325</v>
      </c>
      <c r="V68" s="66" t="s">
        <v>8656</v>
      </c>
      <c r="W68" s="66" t="s">
        <v>9326</v>
      </c>
      <c r="X68" s="66" t="s">
        <v>8656</v>
      </c>
      <c r="Y68" s="66" t="s">
        <v>9327</v>
      </c>
      <c r="Z68" s="66" t="s">
        <v>8662</v>
      </c>
      <c r="AA68" s="66" t="s">
        <v>8934</v>
      </c>
      <c r="AB68" s="66" t="s">
        <v>8639</v>
      </c>
      <c r="AC68" s="66" t="s">
        <v>9328</v>
      </c>
      <c r="AD68" s="66" t="s">
        <v>8651</v>
      </c>
      <c r="AE68" s="66" t="s">
        <v>9329</v>
      </c>
      <c r="AF68" s="66" t="s">
        <v>8651</v>
      </c>
      <c r="AG68" s="66" t="s">
        <v>9330</v>
      </c>
      <c r="AH68" s="66" t="s">
        <v>8642</v>
      </c>
      <c r="AI68" s="66" t="s">
        <v>9331</v>
      </c>
      <c r="AJ68" s="66" t="s">
        <v>8656</v>
      </c>
      <c r="AK68" s="66" t="s">
        <v>9332</v>
      </c>
      <c r="AL68" s="66" t="s">
        <v>8606</v>
      </c>
      <c r="AM68" s="66" t="s">
        <v>8704</v>
      </c>
      <c r="AN68" s="66" t="s">
        <v>8660</v>
      </c>
      <c r="AO68" s="66" t="s">
        <v>9333</v>
      </c>
    </row>
    <row r="69" spans="1:41">
      <c r="A69" s="66"/>
      <c r="B69" s="66" t="s">
        <v>8642</v>
      </c>
      <c r="C69" s="66" t="s">
        <v>9334</v>
      </c>
      <c r="D69" s="66" t="s">
        <v>8624</v>
      </c>
      <c r="E69" s="66" t="s">
        <v>9335</v>
      </c>
      <c r="F69" s="66" t="s">
        <v>8642</v>
      </c>
      <c r="G69" s="66" t="s">
        <v>9336</v>
      </c>
      <c r="H69" s="66" t="s">
        <v>8649</v>
      </c>
      <c r="I69" s="66" t="s">
        <v>9337</v>
      </c>
      <c r="J69" s="66" t="s">
        <v>8662</v>
      </c>
      <c r="K69" s="66" t="s">
        <v>8934</v>
      </c>
      <c r="L69" s="66" t="s">
        <v>8656</v>
      </c>
      <c r="M69" s="66" t="s">
        <v>9338</v>
      </c>
      <c r="N69" s="66" t="s">
        <v>8606</v>
      </c>
      <c r="O69" s="66" t="s">
        <v>8616</v>
      </c>
      <c r="P69" s="66" t="s">
        <v>8649</v>
      </c>
      <c r="Q69" s="66" t="s">
        <v>9339</v>
      </c>
      <c r="R69" s="66" t="s">
        <v>8610</v>
      </c>
      <c r="S69" s="66" t="s">
        <v>8652</v>
      </c>
      <c r="T69" s="66" t="s">
        <v>8642</v>
      </c>
      <c r="U69" s="66" t="s">
        <v>9340</v>
      </c>
      <c r="V69" s="66" t="s">
        <v>8642</v>
      </c>
      <c r="W69" s="66" t="s">
        <v>9341</v>
      </c>
      <c r="X69" s="66" t="s">
        <v>8610</v>
      </c>
      <c r="Y69" s="66" t="s">
        <v>9342</v>
      </c>
      <c r="Z69" s="66" t="s">
        <v>8639</v>
      </c>
      <c r="AA69" s="66" t="s">
        <v>9343</v>
      </c>
      <c r="AB69" s="66" t="s">
        <v>8662</v>
      </c>
      <c r="AC69" s="66" t="s">
        <v>9344</v>
      </c>
      <c r="AD69" s="66" t="s">
        <v>8660</v>
      </c>
      <c r="AE69" s="66" t="s">
        <v>9345</v>
      </c>
      <c r="AF69" s="66" t="s">
        <v>8660</v>
      </c>
      <c r="AG69" s="66" t="s">
        <v>9346</v>
      </c>
      <c r="AH69" s="66" t="s">
        <v>8656</v>
      </c>
      <c r="AI69" s="66" t="s">
        <v>9347</v>
      </c>
      <c r="AJ69" s="66" t="s">
        <v>8642</v>
      </c>
      <c r="AK69" s="66" t="s">
        <v>9348</v>
      </c>
      <c r="AL69" s="66" t="s">
        <v>8656</v>
      </c>
      <c r="AM69" s="66" t="s">
        <v>8704</v>
      </c>
      <c r="AN69" s="66" t="s">
        <v>8651</v>
      </c>
      <c r="AO69" s="66" t="s">
        <v>9349</v>
      </c>
    </row>
    <row r="70" spans="1:41">
      <c r="A70" s="65"/>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row>
    <row r="71" spans="1:41">
      <c r="A71" s="65"/>
      <c r="B71" s="66" t="s">
        <v>8660</v>
      </c>
      <c r="C71" s="66" t="s">
        <v>9350</v>
      </c>
      <c r="D71" s="66" t="s">
        <v>8606</v>
      </c>
      <c r="E71" s="66" t="s">
        <v>9351</v>
      </c>
      <c r="F71" s="66" t="s">
        <v>8610</v>
      </c>
      <c r="G71" s="66" t="s">
        <v>9352</v>
      </c>
      <c r="H71" s="66" t="s">
        <v>8608</v>
      </c>
      <c r="I71" s="66" t="s">
        <v>9353</v>
      </c>
      <c r="J71" s="66" t="s">
        <v>8633</v>
      </c>
      <c r="K71" s="66" t="s">
        <v>9191</v>
      </c>
      <c r="L71" s="66" t="s">
        <v>8624</v>
      </c>
      <c r="M71" s="66" t="s">
        <v>9354</v>
      </c>
      <c r="N71" s="66" t="s">
        <v>8608</v>
      </c>
      <c r="O71" s="66" t="s">
        <v>8867</v>
      </c>
      <c r="P71" s="66" t="s">
        <v>8608</v>
      </c>
      <c r="Q71" s="66" t="s">
        <v>9355</v>
      </c>
      <c r="R71" s="66" t="s">
        <v>8608</v>
      </c>
      <c r="S71" s="66" t="s">
        <v>9356</v>
      </c>
      <c r="T71" s="66" t="s">
        <v>8622</v>
      </c>
      <c r="U71" s="66" t="s">
        <v>9357</v>
      </c>
      <c r="V71" s="66" t="s">
        <v>8629</v>
      </c>
      <c r="W71" s="66" t="s">
        <v>9358</v>
      </c>
      <c r="X71" s="66" t="s">
        <v>8608</v>
      </c>
      <c r="Y71" s="66" t="s">
        <v>9359</v>
      </c>
      <c r="Z71" s="66" t="s">
        <v>8610</v>
      </c>
      <c r="AA71" s="66" t="s">
        <v>8630</v>
      </c>
      <c r="AB71" s="66" t="s">
        <v>8643</v>
      </c>
      <c r="AC71" s="66" t="s">
        <v>9360</v>
      </c>
      <c r="AD71" s="66" t="s">
        <v>8639</v>
      </c>
      <c r="AE71" s="66" t="s">
        <v>9361</v>
      </c>
      <c r="AF71" s="66" t="s">
        <v>8624</v>
      </c>
      <c r="AG71" s="66" t="s">
        <v>9362</v>
      </c>
      <c r="AH71" s="66" t="s">
        <v>8670</v>
      </c>
      <c r="AI71" s="66" t="s">
        <v>9363</v>
      </c>
      <c r="AJ71" s="66" t="s">
        <v>8629</v>
      </c>
      <c r="AK71" s="66" t="s">
        <v>9364</v>
      </c>
      <c r="AL71" s="66" t="s">
        <v>8629</v>
      </c>
      <c r="AM71" s="66" t="s">
        <v>8616</v>
      </c>
      <c r="AN71" s="66" t="s">
        <v>8608</v>
      </c>
      <c r="AO71" s="66" t="s">
        <v>9365</v>
      </c>
    </row>
    <row r="72" spans="1:41">
      <c r="A72" s="65"/>
      <c r="B72" s="66" t="s">
        <v>8612</v>
      </c>
      <c r="C72" s="66" t="s">
        <v>9366</v>
      </c>
      <c r="D72" s="66" t="s">
        <v>8660</v>
      </c>
      <c r="E72" s="66" t="s">
        <v>9367</v>
      </c>
      <c r="F72" s="66" t="s">
        <v>8670</v>
      </c>
      <c r="G72" s="66" t="s">
        <v>9368</v>
      </c>
      <c r="H72" s="66" t="s">
        <v>8622</v>
      </c>
      <c r="I72" s="66" t="s">
        <v>9369</v>
      </c>
      <c r="J72" s="66" t="s">
        <v>8651</v>
      </c>
      <c r="K72" s="66" t="s">
        <v>8625</v>
      </c>
      <c r="L72" s="66" t="s">
        <v>8608</v>
      </c>
      <c r="M72" s="66" t="s">
        <v>9370</v>
      </c>
      <c r="N72" s="66" t="s">
        <v>8750</v>
      </c>
      <c r="O72" s="66" t="s">
        <v>9371</v>
      </c>
      <c r="P72" s="66" t="s">
        <v>8670</v>
      </c>
      <c r="Q72" s="66" t="s">
        <v>9372</v>
      </c>
      <c r="R72" s="66" t="s">
        <v>8670</v>
      </c>
      <c r="S72" s="66" t="s">
        <v>9373</v>
      </c>
      <c r="T72" s="66" t="s">
        <v>8606</v>
      </c>
      <c r="U72" s="66" t="s">
        <v>9374</v>
      </c>
      <c r="V72" s="66" t="s">
        <v>8670</v>
      </c>
      <c r="W72" s="66" t="s">
        <v>9375</v>
      </c>
      <c r="X72" s="66" t="s">
        <v>8629</v>
      </c>
      <c r="Y72" s="66" t="s">
        <v>9376</v>
      </c>
      <c r="Z72" s="66" t="s">
        <v>8620</v>
      </c>
      <c r="AA72" s="66" t="s">
        <v>8616</v>
      </c>
      <c r="AB72" s="66" t="s">
        <v>8620</v>
      </c>
      <c r="AC72" s="66" t="s">
        <v>9377</v>
      </c>
      <c r="AD72" s="66" t="s">
        <v>8662</v>
      </c>
      <c r="AE72" s="66" t="s">
        <v>9378</v>
      </c>
      <c r="AF72" s="66" t="s">
        <v>8643</v>
      </c>
      <c r="AG72" s="66" t="s">
        <v>9379</v>
      </c>
      <c r="AH72" s="66" t="s">
        <v>8629</v>
      </c>
      <c r="AI72" s="66" t="s">
        <v>9380</v>
      </c>
      <c r="AJ72" s="66" t="s">
        <v>8622</v>
      </c>
      <c r="AK72" s="66" t="s">
        <v>9381</v>
      </c>
      <c r="AL72" s="66" t="s">
        <v>8651</v>
      </c>
      <c r="AM72" s="66" t="s">
        <v>9191</v>
      </c>
      <c r="AN72" s="66" t="s">
        <v>8629</v>
      </c>
      <c r="AO72" s="66" t="s">
        <v>9382</v>
      </c>
    </row>
    <row r="73" spans="1:41">
      <c r="A73" s="69"/>
      <c r="B73" s="70" t="s">
        <v>8662</v>
      </c>
      <c r="C73" s="70" t="s">
        <v>9383</v>
      </c>
      <c r="D73" s="70" t="s">
        <v>8620</v>
      </c>
      <c r="E73" s="70" t="s">
        <v>9384</v>
      </c>
      <c r="F73" s="70" t="s">
        <v>8629</v>
      </c>
      <c r="G73" s="70" t="s">
        <v>9385</v>
      </c>
      <c r="H73" s="70" t="s">
        <v>8629</v>
      </c>
      <c r="I73" s="70" t="s">
        <v>9386</v>
      </c>
      <c r="J73" s="70" t="s">
        <v>8670</v>
      </c>
      <c r="K73" s="70" t="s">
        <v>9343</v>
      </c>
      <c r="L73" s="70" t="s">
        <v>8610</v>
      </c>
      <c r="M73" s="70" t="s">
        <v>9387</v>
      </c>
      <c r="N73" s="66" t="s">
        <v>8670</v>
      </c>
      <c r="O73" s="70" t="s">
        <v>9239</v>
      </c>
      <c r="P73" s="70" t="s">
        <v>8750</v>
      </c>
      <c r="Q73" s="70" t="s">
        <v>9388</v>
      </c>
      <c r="R73" s="70" t="s">
        <v>8629</v>
      </c>
      <c r="S73" s="70" t="s">
        <v>9389</v>
      </c>
      <c r="T73" s="70" t="s">
        <v>8608</v>
      </c>
      <c r="U73" s="70" t="s">
        <v>9390</v>
      </c>
      <c r="V73" s="70" t="s">
        <v>8635</v>
      </c>
      <c r="W73" s="70" t="s">
        <v>9391</v>
      </c>
      <c r="X73" s="70" t="s">
        <v>8670</v>
      </c>
      <c r="Y73" s="70" t="s">
        <v>9392</v>
      </c>
      <c r="Z73" s="70" t="s">
        <v>8643</v>
      </c>
      <c r="AA73" s="70" t="s">
        <v>8848</v>
      </c>
      <c r="AB73" s="70" t="s">
        <v>8629</v>
      </c>
      <c r="AC73" s="70" t="s">
        <v>9393</v>
      </c>
      <c r="AD73" s="70" t="s">
        <v>8649</v>
      </c>
      <c r="AE73" s="70" t="s">
        <v>9394</v>
      </c>
      <c r="AF73" s="70" t="s">
        <v>8608</v>
      </c>
      <c r="AG73" s="70" t="s">
        <v>9395</v>
      </c>
      <c r="AH73" s="70" t="s">
        <v>8660</v>
      </c>
      <c r="AI73" s="70" t="s">
        <v>9396</v>
      </c>
      <c r="AJ73" s="70" t="s">
        <v>8608</v>
      </c>
      <c r="AK73" s="70" t="s">
        <v>9397</v>
      </c>
      <c r="AL73" s="70" t="s">
        <v>8660</v>
      </c>
      <c r="AM73" s="70" t="s">
        <v>9191</v>
      </c>
      <c r="AN73" s="70" t="s">
        <v>8610</v>
      </c>
      <c r="AO73" s="70" t="s">
        <v>9398</v>
      </c>
    </row>
    <row r="74" spans="1:41" s="68" customFormat="1">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row>
    <row r="75" spans="1:41">
      <c r="A75" s="63" t="s">
        <v>8545</v>
      </c>
      <c r="B75" s="64" t="s">
        <v>8606</v>
      </c>
      <c r="C75" s="64" t="s">
        <v>9399</v>
      </c>
      <c r="D75" s="64" t="s">
        <v>8679</v>
      </c>
      <c r="E75" s="64" t="s">
        <v>9400</v>
      </c>
      <c r="F75" s="64" t="s">
        <v>8649</v>
      </c>
      <c r="G75" s="64" t="s">
        <v>8616</v>
      </c>
      <c r="H75" s="64" t="s">
        <v>8649</v>
      </c>
      <c r="I75" s="64" t="s">
        <v>9401</v>
      </c>
      <c r="J75" s="64" t="s">
        <v>8608</v>
      </c>
      <c r="K75" s="64" t="s">
        <v>9120</v>
      </c>
      <c r="L75" s="64" t="s">
        <v>8660</v>
      </c>
      <c r="M75" s="64" t="s">
        <v>9402</v>
      </c>
      <c r="N75" s="66" t="s">
        <v>8612</v>
      </c>
      <c r="O75" s="64" t="s">
        <v>8910</v>
      </c>
      <c r="P75" s="66" t="s">
        <v>8612</v>
      </c>
      <c r="Q75" s="66" t="s">
        <v>9403</v>
      </c>
      <c r="R75" s="64" t="s">
        <v>8656</v>
      </c>
      <c r="S75" s="64" t="s">
        <v>8616</v>
      </c>
      <c r="T75" s="64" t="s">
        <v>8660</v>
      </c>
      <c r="U75" s="64" t="s">
        <v>9404</v>
      </c>
      <c r="V75" s="64" t="s">
        <v>8612</v>
      </c>
      <c r="W75" s="64" t="s">
        <v>9405</v>
      </c>
      <c r="X75" s="64" t="s">
        <v>8660</v>
      </c>
      <c r="Y75" s="64" t="s">
        <v>9406</v>
      </c>
      <c r="Z75" s="64" t="s">
        <v>8610</v>
      </c>
      <c r="AA75" s="64" t="s">
        <v>9132</v>
      </c>
      <c r="AB75" s="64" t="s">
        <v>8610</v>
      </c>
      <c r="AC75" s="64" t="s">
        <v>9407</v>
      </c>
      <c r="AD75" s="64" t="s">
        <v>8608</v>
      </c>
      <c r="AE75" s="64" t="s">
        <v>9408</v>
      </c>
      <c r="AF75" s="64" t="s">
        <v>8649</v>
      </c>
      <c r="AG75" s="64" t="s">
        <v>9409</v>
      </c>
      <c r="AH75" s="64" t="s">
        <v>8612</v>
      </c>
      <c r="AI75" s="64" t="s">
        <v>9410</v>
      </c>
      <c r="AJ75" s="64" t="s">
        <v>8660</v>
      </c>
      <c r="AK75" s="64" t="s">
        <v>9411</v>
      </c>
      <c r="AL75" s="64" t="s">
        <v>8612</v>
      </c>
      <c r="AM75" s="64" t="s">
        <v>8928</v>
      </c>
      <c r="AN75" s="64" t="s">
        <v>8612</v>
      </c>
      <c r="AO75" s="64" t="s">
        <v>9412</v>
      </c>
    </row>
    <row r="76" spans="1:41">
      <c r="A76" s="65"/>
      <c r="B76" s="66" t="s">
        <v>8620</v>
      </c>
      <c r="C76" s="66" t="s">
        <v>9413</v>
      </c>
      <c r="D76" s="66" t="s">
        <v>8612</v>
      </c>
      <c r="E76" s="66" t="s">
        <v>9414</v>
      </c>
      <c r="F76" s="66" t="s">
        <v>8662</v>
      </c>
      <c r="G76" s="66" t="s">
        <v>8616</v>
      </c>
      <c r="H76" s="66" t="s">
        <v>8662</v>
      </c>
      <c r="I76" s="66" t="s">
        <v>9415</v>
      </c>
      <c r="J76" s="66" t="s">
        <v>8612</v>
      </c>
      <c r="K76" s="66" t="s">
        <v>9416</v>
      </c>
      <c r="L76" s="66" t="s">
        <v>8651</v>
      </c>
      <c r="M76" s="66" t="s">
        <v>9417</v>
      </c>
      <c r="N76" s="66" t="s">
        <v>8610</v>
      </c>
      <c r="O76" s="66" t="s">
        <v>8630</v>
      </c>
      <c r="P76" s="66" t="s">
        <v>8635</v>
      </c>
      <c r="Q76" s="66" t="s">
        <v>9418</v>
      </c>
      <c r="R76" s="66" t="s">
        <v>8660</v>
      </c>
      <c r="S76" s="66" t="s">
        <v>8848</v>
      </c>
      <c r="T76" s="66" t="s">
        <v>8656</v>
      </c>
      <c r="U76" s="66" t="s">
        <v>9419</v>
      </c>
      <c r="V76" s="66" t="s">
        <v>8660</v>
      </c>
      <c r="W76" s="66" t="s">
        <v>9420</v>
      </c>
      <c r="X76" s="66" t="s">
        <v>8620</v>
      </c>
      <c r="Y76" s="66" t="s">
        <v>9421</v>
      </c>
      <c r="Z76" s="66" t="s">
        <v>8612</v>
      </c>
      <c r="AA76" s="66" t="s">
        <v>9213</v>
      </c>
      <c r="AB76" s="66" t="s">
        <v>8656</v>
      </c>
      <c r="AC76" s="66" t="s">
        <v>9422</v>
      </c>
      <c r="AD76" s="66" t="s">
        <v>8612</v>
      </c>
      <c r="AE76" s="66" t="s">
        <v>9423</v>
      </c>
      <c r="AF76" s="66" t="s">
        <v>8635</v>
      </c>
      <c r="AG76" s="66" t="s">
        <v>9424</v>
      </c>
      <c r="AH76" s="66" t="s">
        <v>8660</v>
      </c>
      <c r="AI76" s="66" t="s">
        <v>9425</v>
      </c>
      <c r="AJ76" s="66" t="s">
        <v>8612</v>
      </c>
      <c r="AK76" s="66" t="s">
        <v>9426</v>
      </c>
      <c r="AL76" s="66" t="s">
        <v>8606</v>
      </c>
      <c r="AM76" s="66" t="s">
        <v>8945</v>
      </c>
      <c r="AN76" s="66" t="s">
        <v>8711</v>
      </c>
      <c r="AO76" s="66" t="s">
        <v>9427</v>
      </c>
    </row>
    <row r="77" spans="1:41">
      <c r="A77" s="66"/>
      <c r="B77" s="66" t="s">
        <v>8679</v>
      </c>
      <c r="C77" s="66" t="s">
        <v>9428</v>
      </c>
      <c r="D77" s="66" t="s">
        <v>8670</v>
      </c>
      <c r="E77" s="66" t="s">
        <v>9429</v>
      </c>
      <c r="F77" s="66" t="s">
        <v>8612</v>
      </c>
      <c r="G77" s="66" t="s">
        <v>8613</v>
      </c>
      <c r="H77" s="66" t="s">
        <v>8610</v>
      </c>
      <c r="I77" s="66" t="s">
        <v>9430</v>
      </c>
      <c r="J77" s="66" t="s">
        <v>8660</v>
      </c>
      <c r="K77" s="66" t="s">
        <v>8934</v>
      </c>
      <c r="L77" s="66" t="s">
        <v>8612</v>
      </c>
      <c r="M77" s="66" t="s">
        <v>9431</v>
      </c>
      <c r="N77" s="66" t="s">
        <v>8642</v>
      </c>
      <c r="O77" s="66" t="s">
        <v>8616</v>
      </c>
      <c r="P77" s="66" t="s">
        <v>8610</v>
      </c>
      <c r="Q77" s="66" t="s">
        <v>9432</v>
      </c>
      <c r="R77" s="66" t="s">
        <v>8620</v>
      </c>
      <c r="S77" s="66" t="s">
        <v>9433</v>
      </c>
      <c r="T77" s="66" t="s">
        <v>8642</v>
      </c>
      <c r="U77" s="66" t="s">
        <v>9434</v>
      </c>
      <c r="V77" s="66" t="s">
        <v>8610</v>
      </c>
      <c r="W77" s="66" t="s">
        <v>9435</v>
      </c>
      <c r="X77" s="66" t="s">
        <v>8649</v>
      </c>
      <c r="Y77" s="66" t="s">
        <v>9436</v>
      </c>
      <c r="Z77" s="66" t="s">
        <v>8620</v>
      </c>
      <c r="AA77" s="66" t="s">
        <v>8934</v>
      </c>
      <c r="AB77" s="66" t="s">
        <v>8620</v>
      </c>
      <c r="AC77" s="66" t="s">
        <v>9437</v>
      </c>
      <c r="AD77" s="66" t="s">
        <v>8750</v>
      </c>
      <c r="AE77" s="66" t="s">
        <v>9438</v>
      </c>
      <c r="AF77" s="66" t="s">
        <v>8606</v>
      </c>
      <c r="AG77" s="66" t="s">
        <v>9439</v>
      </c>
      <c r="AH77" s="66" t="s">
        <v>8642</v>
      </c>
      <c r="AI77" s="66" t="s">
        <v>9440</v>
      </c>
      <c r="AJ77" s="66" t="s">
        <v>8610</v>
      </c>
      <c r="AK77" s="66" t="s">
        <v>9441</v>
      </c>
      <c r="AL77" s="66" t="s">
        <v>8711</v>
      </c>
      <c r="AM77" s="66" t="s">
        <v>8704</v>
      </c>
      <c r="AN77" s="66" t="s">
        <v>8651</v>
      </c>
      <c r="AO77" s="66" t="s">
        <v>9442</v>
      </c>
    </row>
    <row r="78" spans="1:41">
      <c r="A78" s="65"/>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row>
    <row r="79" spans="1:41">
      <c r="A79" s="65"/>
      <c r="B79" s="66" t="s">
        <v>8633</v>
      </c>
      <c r="C79" s="66" t="s">
        <v>9443</v>
      </c>
      <c r="D79" s="66" t="s">
        <v>8649</v>
      </c>
      <c r="E79" s="66" t="s">
        <v>9444</v>
      </c>
      <c r="F79" s="66" t="s">
        <v>8642</v>
      </c>
      <c r="G79" s="66" t="s">
        <v>9445</v>
      </c>
      <c r="H79" s="66" t="s">
        <v>8608</v>
      </c>
      <c r="I79" s="66" t="s">
        <v>9446</v>
      </c>
      <c r="J79" s="66" t="s">
        <v>8651</v>
      </c>
      <c r="K79" s="66" t="s">
        <v>8693</v>
      </c>
      <c r="L79" s="66" t="s">
        <v>8620</v>
      </c>
      <c r="M79" s="66" t="s">
        <v>9447</v>
      </c>
      <c r="N79" s="66" t="s">
        <v>8651</v>
      </c>
      <c r="O79" s="66" t="s">
        <v>8673</v>
      </c>
      <c r="P79" s="66" t="s">
        <v>8670</v>
      </c>
      <c r="Q79" s="66" t="s">
        <v>9448</v>
      </c>
      <c r="R79" s="66" t="s">
        <v>8711</v>
      </c>
      <c r="S79" s="66" t="s">
        <v>9449</v>
      </c>
      <c r="T79" s="66" t="s">
        <v>8606</v>
      </c>
      <c r="U79" s="66" t="s">
        <v>9450</v>
      </c>
      <c r="V79" s="66" t="s">
        <v>8622</v>
      </c>
      <c r="W79" s="66" t="s">
        <v>9451</v>
      </c>
      <c r="X79" s="66" t="s">
        <v>8606</v>
      </c>
      <c r="Y79" s="66" t="s">
        <v>9452</v>
      </c>
      <c r="Z79" s="66" t="s">
        <v>8649</v>
      </c>
      <c r="AA79" s="66" t="s">
        <v>9453</v>
      </c>
      <c r="AB79" s="66" t="s">
        <v>8662</v>
      </c>
      <c r="AC79" s="66" t="s">
        <v>9454</v>
      </c>
      <c r="AD79" s="66" t="s">
        <v>8639</v>
      </c>
      <c r="AE79" s="66" t="s">
        <v>9455</v>
      </c>
      <c r="AF79" s="66" t="s">
        <v>8624</v>
      </c>
      <c r="AG79" s="66" t="s">
        <v>9456</v>
      </c>
      <c r="AH79" s="66" t="s">
        <v>8606</v>
      </c>
      <c r="AI79" s="66" t="s">
        <v>9203</v>
      </c>
      <c r="AJ79" s="66" t="s">
        <v>8606</v>
      </c>
      <c r="AK79" s="66" t="s">
        <v>9457</v>
      </c>
      <c r="AL79" s="66" t="s">
        <v>8620</v>
      </c>
      <c r="AM79" s="66" t="s">
        <v>8630</v>
      </c>
      <c r="AN79" s="66" t="s">
        <v>8620</v>
      </c>
      <c r="AO79" s="66" t="s">
        <v>9458</v>
      </c>
    </row>
    <row r="80" spans="1:41">
      <c r="A80" s="65"/>
      <c r="B80" s="66" t="s">
        <v>8649</v>
      </c>
      <c r="C80" s="66" t="s">
        <v>9459</v>
      </c>
      <c r="D80" s="66" t="s">
        <v>8635</v>
      </c>
      <c r="E80" s="66" t="s">
        <v>9460</v>
      </c>
      <c r="F80" s="66" t="s">
        <v>8651</v>
      </c>
      <c r="G80" s="66" t="s">
        <v>9461</v>
      </c>
      <c r="H80" s="66" t="s">
        <v>8622</v>
      </c>
      <c r="I80" s="66" t="s">
        <v>9462</v>
      </c>
      <c r="J80" s="66" t="s">
        <v>8620</v>
      </c>
      <c r="K80" s="66" t="s">
        <v>8616</v>
      </c>
      <c r="L80" s="66" t="s">
        <v>8689</v>
      </c>
      <c r="M80" s="66" t="s">
        <v>9463</v>
      </c>
      <c r="N80" s="66" t="s">
        <v>8750</v>
      </c>
      <c r="O80" s="66" t="s">
        <v>8757</v>
      </c>
      <c r="P80" s="66" t="s">
        <v>8606</v>
      </c>
      <c r="Q80" s="66" t="s">
        <v>9464</v>
      </c>
      <c r="R80" s="66" t="s">
        <v>8670</v>
      </c>
      <c r="S80" s="66" t="s">
        <v>9465</v>
      </c>
      <c r="T80" s="66" t="s">
        <v>8622</v>
      </c>
      <c r="U80" s="66" t="s">
        <v>9466</v>
      </c>
      <c r="V80" s="66" t="s">
        <v>8647</v>
      </c>
      <c r="W80" s="66" t="s">
        <v>9467</v>
      </c>
      <c r="X80" s="66" t="s">
        <v>8622</v>
      </c>
      <c r="Y80" s="66" t="s">
        <v>9468</v>
      </c>
      <c r="Z80" s="66" t="s">
        <v>8662</v>
      </c>
      <c r="AA80" s="66" t="s">
        <v>8630</v>
      </c>
      <c r="AB80" s="66" t="s">
        <v>8670</v>
      </c>
      <c r="AC80" s="66" t="s">
        <v>9469</v>
      </c>
      <c r="AD80" s="66" t="s">
        <v>8620</v>
      </c>
      <c r="AE80" s="66" t="s">
        <v>9470</v>
      </c>
      <c r="AF80" s="66" t="s">
        <v>8643</v>
      </c>
      <c r="AG80" s="66" t="s">
        <v>9471</v>
      </c>
      <c r="AH80" s="66" t="s">
        <v>8651</v>
      </c>
      <c r="AI80" s="66" t="s">
        <v>9472</v>
      </c>
      <c r="AJ80" s="66" t="s">
        <v>8622</v>
      </c>
      <c r="AK80" s="66" t="s">
        <v>9473</v>
      </c>
      <c r="AL80" s="66" t="s">
        <v>8670</v>
      </c>
      <c r="AM80" s="66" t="s">
        <v>9130</v>
      </c>
      <c r="AN80" s="66" t="s">
        <v>8643</v>
      </c>
      <c r="AO80" s="66" t="s">
        <v>9474</v>
      </c>
    </row>
    <row r="81" spans="1:41">
      <c r="A81" s="69"/>
      <c r="B81" s="70" t="s">
        <v>8624</v>
      </c>
      <c r="C81" s="70" t="s">
        <v>9475</v>
      </c>
      <c r="D81" s="70" t="s">
        <v>8606</v>
      </c>
      <c r="E81" s="70" t="s">
        <v>9476</v>
      </c>
      <c r="F81" s="70" t="s">
        <v>8624</v>
      </c>
      <c r="G81" s="70" t="s">
        <v>9477</v>
      </c>
      <c r="H81" s="70" t="s">
        <v>8635</v>
      </c>
      <c r="I81" s="70" t="s">
        <v>9478</v>
      </c>
      <c r="J81" s="70" t="s">
        <v>8656</v>
      </c>
      <c r="K81" s="70" t="s">
        <v>8616</v>
      </c>
      <c r="L81" s="70" t="s">
        <v>8643</v>
      </c>
      <c r="M81" s="70" t="s">
        <v>9479</v>
      </c>
      <c r="N81" s="66" t="s">
        <v>8670</v>
      </c>
      <c r="O81" s="70" t="s">
        <v>8626</v>
      </c>
      <c r="P81" s="70" t="s">
        <v>8643</v>
      </c>
      <c r="Q81" s="70" t="s">
        <v>9480</v>
      </c>
      <c r="R81" s="70" t="s">
        <v>8624</v>
      </c>
      <c r="S81" s="70" t="s">
        <v>9481</v>
      </c>
      <c r="T81" s="70" t="s">
        <v>8635</v>
      </c>
      <c r="U81" s="70" t="s">
        <v>9482</v>
      </c>
      <c r="V81" s="70" t="s">
        <v>8633</v>
      </c>
      <c r="W81" s="70" t="s">
        <v>9483</v>
      </c>
      <c r="X81" s="70" t="s">
        <v>8679</v>
      </c>
      <c r="Y81" s="70" t="s">
        <v>9484</v>
      </c>
      <c r="Z81" s="70" t="s">
        <v>8670</v>
      </c>
      <c r="AA81" s="70" t="s">
        <v>8630</v>
      </c>
      <c r="AB81" s="70" t="s">
        <v>8649</v>
      </c>
      <c r="AC81" s="70" t="s">
        <v>9485</v>
      </c>
      <c r="AD81" s="70" t="s">
        <v>8622</v>
      </c>
      <c r="AE81" s="70" t="s">
        <v>9486</v>
      </c>
      <c r="AF81" s="70" t="s">
        <v>8610</v>
      </c>
      <c r="AG81" s="70" t="s">
        <v>9487</v>
      </c>
      <c r="AH81" s="70" t="s">
        <v>8620</v>
      </c>
      <c r="AI81" s="70" t="s">
        <v>9488</v>
      </c>
      <c r="AJ81" s="70" t="s">
        <v>8639</v>
      </c>
      <c r="AK81" s="70" t="s">
        <v>9489</v>
      </c>
      <c r="AL81" s="70" t="s">
        <v>8679</v>
      </c>
      <c r="AM81" s="70" t="s">
        <v>8630</v>
      </c>
      <c r="AN81" s="70" t="s">
        <v>8670</v>
      </c>
      <c r="AO81" s="70" t="s">
        <v>9490</v>
      </c>
    </row>
    <row r="82" spans="1:41" s="68" customFormat="1">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row>
    <row r="83" spans="1:41">
      <c r="A83" s="63" t="s">
        <v>8546</v>
      </c>
      <c r="B83" s="64" t="s">
        <v>8642</v>
      </c>
      <c r="C83" s="64" t="s">
        <v>9491</v>
      </c>
      <c r="D83" s="64" t="s">
        <v>8670</v>
      </c>
      <c r="E83" s="64" t="s">
        <v>9492</v>
      </c>
      <c r="F83" s="64" t="s">
        <v>8620</v>
      </c>
      <c r="G83" s="64" t="s">
        <v>8667</v>
      </c>
      <c r="H83" s="64" t="s">
        <v>8620</v>
      </c>
      <c r="I83" s="64" t="s">
        <v>9493</v>
      </c>
      <c r="J83" s="64" t="s">
        <v>8620</v>
      </c>
      <c r="K83" s="64" t="s">
        <v>9132</v>
      </c>
      <c r="L83" s="64" t="s">
        <v>8651</v>
      </c>
      <c r="M83" s="64" t="s">
        <v>9494</v>
      </c>
      <c r="N83" s="66" t="s">
        <v>8620</v>
      </c>
      <c r="O83" s="64" t="s">
        <v>8910</v>
      </c>
      <c r="P83" s="66" t="s">
        <v>8620</v>
      </c>
      <c r="Q83" s="66" t="s">
        <v>9495</v>
      </c>
      <c r="R83" s="64" t="s">
        <v>8620</v>
      </c>
      <c r="S83" s="64" t="s">
        <v>8910</v>
      </c>
      <c r="T83" s="64" t="s">
        <v>8620</v>
      </c>
      <c r="U83" s="64" t="s">
        <v>9496</v>
      </c>
      <c r="V83" s="64" t="s">
        <v>8620</v>
      </c>
      <c r="W83" s="64" t="s">
        <v>9497</v>
      </c>
      <c r="X83" s="64" t="s">
        <v>8620</v>
      </c>
      <c r="Y83" s="64" t="s">
        <v>9498</v>
      </c>
      <c r="Z83" s="64" t="s">
        <v>8620</v>
      </c>
      <c r="AA83" s="64" t="s">
        <v>8992</v>
      </c>
      <c r="AB83" s="64" t="s">
        <v>8620</v>
      </c>
      <c r="AC83" s="64" t="s">
        <v>9499</v>
      </c>
      <c r="AD83" s="64" t="s">
        <v>8612</v>
      </c>
      <c r="AE83" s="64" t="s">
        <v>8912</v>
      </c>
      <c r="AF83" s="64" t="s">
        <v>8689</v>
      </c>
      <c r="AG83" s="64" t="s">
        <v>9500</v>
      </c>
      <c r="AH83" s="64" t="s">
        <v>8620</v>
      </c>
      <c r="AI83" s="64" t="s">
        <v>9501</v>
      </c>
      <c r="AJ83" s="64" t="s">
        <v>8620</v>
      </c>
      <c r="AK83" s="64" t="s">
        <v>9502</v>
      </c>
      <c r="AL83" s="64" t="s">
        <v>8620</v>
      </c>
      <c r="AM83" s="64" t="s">
        <v>9503</v>
      </c>
      <c r="AN83" s="64" t="s">
        <v>8620</v>
      </c>
      <c r="AO83" s="64" t="s">
        <v>9504</v>
      </c>
    </row>
    <row r="84" spans="1:41">
      <c r="A84" s="65"/>
      <c r="B84" s="66" t="s">
        <v>8606</v>
      </c>
      <c r="C84" s="66" t="s">
        <v>9505</v>
      </c>
      <c r="D84" s="66" t="s">
        <v>8642</v>
      </c>
      <c r="E84" s="66" t="s">
        <v>9506</v>
      </c>
      <c r="F84" s="66" t="s">
        <v>8639</v>
      </c>
      <c r="G84" s="66" t="s">
        <v>8751</v>
      </c>
      <c r="H84" s="66" t="s">
        <v>8610</v>
      </c>
      <c r="I84" s="66" t="s">
        <v>9507</v>
      </c>
      <c r="J84" s="66" t="s">
        <v>8649</v>
      </c>
      <c r="K84" s="66" t="s">
        <v>9132</v>
      </c>
      <c r="L84" s="66" t="s">
        <v>8647</v>
      </c>
      <c r="M84" s="66" t="s">
        <v>9508</v>
      </c>
      <c r="N84" s="66" t="s">
        <v>8610</v>
      </c>
      <c r="O84" s="66" t="s">
        <v>9509</v>
      </c>
      <c r="P84" s="66" t="s">
        <v>8610</v>
      </c>
      <c r="Q84" s="66" t="s">
        <v>9510</v>
      </c>
      <c r="R84" s="66" t="s">
        <v>8610</v>
      </c>
      <c r="S84" s="66" t="s">
        <v>8613</v>
      </c>
      <c r="T84" s="66" t="s">
        <v>8642</v>
      </c>
      <c r="U84" s="66" t="s">
        <v>9511</v>
      </c>
      <c r="V84" s="66" t="s">
        <v>8606</v>
      </c>
      <c r="W84" s="66" t="s">
        <v>9512</v>
      </c>
      <c r="X84" s="66" t="s">
        <v>8610</v>
      </c>
      <c r="Y84" s="66" t="s">
        <v>9513</v>
      </c>
      <c r="Z84" s="66" t="s">
        <v>8610</v>
      </c>
      <c r="AA84" s="66" t="s">
        <v>9514</v>
      </c>
      <c r="AB84" s="66" t="s">
        <v>8610</v>
      </c>
      <c r="AC84" s="66" t="s">
        <v>9515</v>
      </c>
      <c r="AD84" s="66" t="s">
        <v>8643</v>
      </c>
      <c r="AE84" s="66" t="s">
        <v>9516</v>
      </c>
      <c r="AF84" s="66" t="s">
        <v>8635</v>
      </c>
      <c r="AG84" s="66" t="s">
        <v>9517</v>
      </c>
      <c r="AH84" s="66" t="s">
        <v>8610</v>
      </c>
      <c r="AI84" s="66" t="s">
        <v>9518</v>
      </c>
      <c r="AJ84" s="66" t="s">
        <v>8610</v>
      </c>
      <c r="AK84" s="66" t="s">
        <v>9519</v>
      </c>
      <c r="AL84" s="66" t="s">
        <v>8639</v>
      </c>
      <c r="AM84" s="66" t="s">
        <v>9222</v>
      </c>
      <c r="AN84" s="66" t="s">
        <v>8639</v>
      </c>
      <c r="AO84" s="66" t="s">
        <v>9520</v>
      </c>
    </row>
    <row r="85" spans="1:41">
      <c r="A85" s="66"/>
      <c r="B85" s="66" t="s">
        <v>8750</v>
      </c>
      <c r="C85" s="66" t="s">
        <v>9521</v>
      </c>
      <c r="D85" s="66" t="s">
        <v>8750</v>
      </c>
      <c r="E85" s="66" t="s">
        <v>9522</v>
      </c>
      <c r="F85" s="66" t="s">
        <v>8610</v>
      </c>
      <c r="G85" s="66" t="s">
        <v>9523</v>
      </c>
      <c r="H85" s="66" t="s">
        <v>8639</v>
      </c>
      <c r="I85" s="66" t="s">
        <v>9524</v>
      </c>
      <c r="J85" s="66" t="s">
        <v>8612</v>
      </c>
      <c r="K85" s="66" t="s">
        <v>9503</v>
      </c>
      <c r="L85" s="66" t="s">
        <v>8620</v>
      </c>
      <c r="M85" s="66" t="s">
        <v>9525</v>
      </c>
      <c r="N85" s="66" t="s">
        <v>8612</v>
      </c>
      <c r="O85" s="66" t="s">
        <v>8616</v>
      </c>
      <c r="P85" s="66" t="s">
        <v>8649</v>
      </c>
      <c r="Q85" s="66" t="s">
        <v>9526</v>
      </c>
      <c r="R85" s="66" t="s">
        <v>8606</v>
      </c>
      <c r="S85" s="66" t="s">
        <v>9433</v>
      </c>
      <c r="T85" s="66" t="s">
        <v>8750</v>
      </c>
      <c r="U85" s="66" t="s">
        <v>9527</v>
      </c>
      <c r="V85" s="66" t="s">
        <v>8610</v>
      </c>
      <c r="W85" s="66" t="s">
        <v>8997</v>
      </c>
      <c r="X85" s="66" t="s">
        <v>8606</v>
      </c>
      <c r="Y85" s="66" t="s">
        <v>9528</v>
      </c>
      <c r="Z85" s="66" t="s">
        <v>8606</v>
      </c>
      <c r="AA85" s="66" t="s">
        <v>9529</v>
      </c>
      <c r="AB85" s="66" t="s">
        <v>8606</v>
      </c>
      <c r="AC85" s="66" t="s">
        <v>9530</v>
      </c>
      <c r="AD85" s="66" t="s">
        <v>8689</v>
      </c>
      <c r="AE85" s="66" t="s">
        <v>9531</v>
      </c>
      <c r="AF85" s="66" t="s">
        <v>8612</v>
      </c>
      <c r="AG85" s="66" t="s">
        <v>9532</v>
      </c>
      <c r="AH85" s="66" t="s">
        <v>8639</v>
      </c>
      <c r="AI85" s="66" t="s">
        <v>9533</v>
      </c>
      <c r="AJ85" s="66" t="s">
        <v>8649</v>
      </c>
      <c r="AK85" s="66" t="s">
        <v>9534</v>
      </c>
      <c r="AL85" s="66" t="s">
        <v>8610</v>
      </c>
      <c r="AM85" s="66" t="s">
        <v>8914</v>
      </c>
      <c r="AN85" s="66" t="s">
        <v>8610</v>
      </c>
      <c r="AO85" s="66" t="s">
        <v>9535</v>
      </c>
    </row>
    <row r="86" spans="1:41">
      <c r="A86" s="65"/>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row>
    <row r="87" spans="1:41">
      <c r="A87" s="65"/>
      <c r="B87" s="66" t="s">
        <v>8643</v>
      </c>
      <c r="C87" s="66" t="s">
        <v>9536</v>
      </c>
      <c r="D87" s="66" t="s">
        <v>8606</v>
      </c>
      <c r="E87" s="66" t="s">
        <v>9537</v>
      </c>
      <c r="F87" s="66" t="s">
        <v>8660</v>
      </c>
      <c r="G87" s="66" t="s">
        <v>9538</v>
      </c>
      <c r="H87" s="66" t="s">
        <v>8608</v>
      </c>
      <c r="I87" s="66" t="s">
        <v>9539</v>
      </c>
      <c r="J87" s="66" t="s">
        <v>8606</v>
      </c>
      <c r="K87" s="66" t="s">
        <v>9540</v>
      </c>
      <c r="L87" s="66" t="s">
        <v>8689</v>
      </c>
      <c r="M87" s="66" t="s">
        <v>9541</v>
      </c>
      <c r="N87" s="66" t="s">
        <v>8711</v>
      </c>
      <c r="O87" s="66" t="s">
        <v>9542</v>
      </c>
      <c r="P87" s="66" t="s">
        <v>8711</v>
      </c>
      <c r="Q87" s="66" t="s">
        <v>9543</v>
      </c>
      <c r="R87" s="66" t="s">
        <v>8662</v>
      </c>
      <c r="S87" s="66" t="s">
        <v>9544</v>
      </c>
      <c r="T87" s="66" t="s">
        <v>8622</v>
      </c>
      <c r="U87" s="66" t="s">
        <v>9545</v>
      </c>
      <c r="V87" s="66" t="s">
        <v>8670</v>
      </c>
      <c r="W87" s="66" t="s">
        <v>9546</v>
      </c>
      <c r="X87" s="66" t="s">
        <v>8608</v>
      </c>
      <c r="Y87" s="66" t="s">
        <v>9547</v>
      </c>
      <c r="Z87" s="66" t="s">
        <v>8660</v>
      </c>
      <c r="AA87" s="66" t="s">
        <v>8855</v>
      </c>
      <c r="AB87" s="66" t="s">
        <v>8662</v>
      </c>
      <c r="AC87" s="66" t="s">
        <v>9548</v>
      </c>
      <c r="AD87" s="66" t="s">
        <v>8639</v>
      </c>
      <c r="AE87" s="66" t="s">
        <v>9549</v>
      </c>
      <c r="AF87" s="66" t="s">
        <v>8670</v>
      </c>
      <c r="AG87" s="66" t="s">
        <v>9550</v>
      </c>
      <c r="AH87" s="66" t="s">
        <v>8660</v>
      </c>
      <c r="AI87" s="66" t="s">
        <v>9551</v>
      </c>
      <c r="AJ87" s="66" t="s">
        <v>8608</v>
      </c>
      <c r="AK87" s="66" t="s">
        <v>9552</v>
      </c>
      <c r="AL87" s="66" t="s">
        <v>8670</v>
      </c>
      <c r="AM87" s="66" t="s">
        <v>9191</v>
      </c>
      <c r="AN87" s="66" t="s">
        <v>8670</v>
      </c>
      <c r="AO87" s="66" t="s">
        <v>9553</v>
      </c>
    </row>
    <row r="88" spans="1:41">
      <c r="A88" s="65"/>
      <c r="B88" s="66" t="s">
        <v>8649</v>
      </c>
      <c r="C88" s="66" t="s">
        <v>9554</v>
      </c>
      <c r="D88" s="66" t="s">
        <v>8635</v>
      </c>
      <c r="E88" s="66" t="s">
        <v>9555</v>
      </c>
      <c r="F88" s="66" t="s">
        <v>8670</v>
      </c>
      <c r="G88" s="66" t="s">
        <v>9556</v>
      </c>
      <c r="H88" s="66" t="s">
        <v>8622</v>
      </c>
      <c r="I88" s="66" t="s">
        <v>9557</v>
      </c>
      <c r="J88" s="66" t="s">
        <v>8651</v>
      </c>
      <c r="K88" s="66" t="s">
        <v>8704</v>
      </c>
      <c r="L88" s="66" t="s">
        <v>8610</v>
      </c>
      <c r="M88" s="66" t="s">
        <v>9558</v>
      </c>
      <c r="N88" s="66" t="s">
        <v>8670</v>
      </c>
      <c r="O88" s="66" t="s">
        <v>8674</v>
      </c>
      <c r="P88" s="66" t="s">
        <v>8670</v>
      </c>
      <c r="Q88" s="66" t="s">
        <v>9559</v>
      </c>
      <c r="R88" s="66" t="s">
        <v>8608</v>
      </c>
      <c r="S88" s="66" t="s">
        <v>9560</v>
      </c>
      <c r="T88" s="66" t="s">
        <v>8608</v>
      </c>
      <c r="U88" s="66" t="s">
        <v>9561</v>
      </c>
      <c r="V88" s="66" t="s">
        <v>8660</v>
      </c>
      <c r="W88" s="66" t="s">
        <v>9562</v>
      </c>
      <c r="X88" s="66" t="s">
        <v>8670</v>
      </c>
      <c r="Y88" s="66" t="s">
        <v>9563</v>
      </c>
      <c r="Z88" s="66" t="s">
        <v>8670</v>
      </c>
      <c r="AA88" s="66" t="s">
        <v>8614</v>
      </c>
      <c r="AB88" s="66" t="s">
        <v>8670</v>
      </c>
      <c r="AC88" s="66" t="s">
        <v>9564</v>
      </c>
      <c r="AD88" s="66" t="s">
        <v>8670</v>
      </c>
      <c r="AE88" s="66" t="s">
        <v>9565</v>
      </c>
      <c r="AF88" s="66" t="s">
        <v>8624</v>
      </c>
      <c r="AG88" s="66" t="s">
        <v>9566</v>
      </c>
      <c r="AH88" s="66" t="s">
        <v>8670</v>
      </c>
      <c r="AI88" s="66" t="s">
        <v>9567</v>
      </c>
      <c r="AJ88" s="66" t="s">
        <v>8622</v>
      </c>
      <c r="AK88" s="66" t="s">
        <v>9568</v>
      </c>
      <c r="AL88" s="66" t="s">
        <v>8660</v>
      </c>
      <c r="AM88" s="66" t="s">
        <v>9207</v>
      </c>
      <c r="AN88" s="66" t="s">
        <v>8606</v>
      </c>
      <c r="AO88" s="66" t="s">
        <v>9569</v>
      </c>
    </row>
    <row r="89" spans="1:41">
      <c r="A89" s="69"/>
      <c r="B89" s="70" t="s">
        <v>8689</v>
      </c>
      <c r="C89" s="70" t="s">
        <v>9570</v>
      </c>
      <c r="D89" s="70" t="s">
        <v>8649</v>
      </c>
      <c r="E89" s="70" t="s">
        <v>9571</v>
      </c>
      <c r="F89" s="70" t="s">
        <v>8643</v>
      </c>
      <c r="G89" s="70" t="s">
        <v>9572</v>
      </c>
      <c r="H89" s="70" t="s">
        <v>8689</v>
      </c>
      <c r="I89" s="70" t="s">
        <v>9573</v>
      </c>
      <c r="J89" s="70" t="s">
        <v>8656</v>
      </c>
      <c r="K89" s="70" t="s">
        <v>8934</v>
      </c>
      <c r="L89" s="70" t="s">
        <v>8624</v>
      </c>
      <c r="M89" s="70" t="s">
        <v>9574</v>
      </c>
      <c r="N89" s="66" t="s">
        <v>8660</v>
      </c>
      <c r="O89" s="70" t="s">
        <v>8638</v>
      </c>
      <c r="P89" s="70" t="s">
        <v>8660</v>
      </c>
      <c r="Q89" s="70" t="s">
        <v>9575</v>
      </c>
      <c r="R89" s="70" t="s">
        <v>8633</v>
      </c>
      <c r="S89" s="70" t="s">
        <v>9576</v>
      </c>
      <c r="T89" s="70" t="s">
        <v>8643</v>
      </c>
      <c r="U89" s="70" t="s">
        <v>9577</v>
      </c>
      <c r="V89" s="70" t="s">
        <v>8651</v>
      </c>
      <c r="W89" s="70" t="s">
        <v>9578</v>
      </c>
      <c r="X89" s="70" t="s">
        <v>8633</v>
      </c>
      <c r="Y89" s="70" t="s">
        <v>9579</v>
      </c>
      <c r="Z89" s="70" t="s">
        <v>8624</v>
      </c>
      <c r="AA89" s="70" t="s">
        <v>9580</v>
      </c>
      <c r="AB89" s="70" t="s">
        <v>8629</v>
      </c>
      <c r="AC89" s="70" t="s">
        <v>9581</v>
      </c>
      <c r="AD89" s="70" t="s">
        <v>8656</v>
      </c>
      <c r="AE89" s="70" t="s">
        <v>9582</v>
      </c>
      <c r="AF89" s="70" t="s">
        <v>8656</v>
      </c>
      <c r="AG89" s="70" t="s">
        <v>9583</v>
      </c>
      <c r="AH89" s="70" t="s">
        <v>8651</v>
      </c>
      <c r="AI89" s="70" t="s">
        <v>9584</v>
      </c>
      <c r="AJ89" s="70" t="s">
        <v>8633</v>
      </c>
      <c r="AK89" s="70" t="s">
        <v>9585</v>
      </c>
      <c r="AL89" s="70" t="s">
        <v>8651</v>
      </c>
      <c r="AM89" s="70" t="s">
        <v>9343</v>
      </c>
      <c r="AN89" s="70" t="s">
        <v>8643</v>
      </c>
      <c r="AO89" s="70" t="s">
        <v>9586</v>
      </c>
    </row>
    <row r="90" spans="1:41" s="68" customFormat="1">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row>
    <row r="91" spans="1:41">
      <c r="A91" s="63" t="s">
        <v>8550</v>
      </c>
      <c r="B91" s="64" t="s">
        <v>8612</v>
      </c>
      <c r="C91" s="64" t="s">
        <v>9587</v>
      </c>
      <c r="D91" s="64" t="s">
        <v>8612</v>
      </c>
      <c r="E91" s="64" t="s">
        <v>9588</v>
      </c>
      <c r="F91" s="64" t="s">
        <v>8608</v>
      </c>
      <c r="G91" s="64" t="s">
        <v>9589</v>
      </c>
      <c r="H91" s="64" t="s">
        <v>8642</v>
      </c>
      <c r="I91" s="64" t="s">
        <v>9590</v>
      </c>
      <c r="J91" s="64" t="s">
        <v>8620</v>
      </c>
      <c r="K91" s="64" t="s">
        <v>9591</v>
      </c>
      <c r="L91" s="64" t="s">
        <v>8606</v>
      </c>
      <c r="M91" s="64" t="s">
        <v>9592</v>
      </c>
      <c r="N91" s="66" t="s">
        <v>8608</v>
      </c>
      <c r="O91" s="64" t="s">
        <v>8630</v>
      </c>
      <c r="P91" s="66" t="s">
        <v>8608</v>
      </c>
      <c r="Q91" s="66" t="s">
        <v>9593</v>
      </c>
      <c r="R91" s="64" t="s">
        <v>8620</v>
      </c>
      <c r="S91" s="64" t="s">
        <v>9239</v>
      </c>
      <c r="T91" s="64" t="s">
        <v>8642</v>
      </c>
      <c r="U91" s="64" t="s">
        <v>9594</v>
      </c>
      <c r="V91" s="64" t="s">
        <v>8606</v>
      </c>
      <c r="W91" s="64" t="s">
        <v>9595</v>
      </c>
      <c r="X91" s="64" t="s">
        <v>8620</v>
      </c>
      <c r="Y91" s="64" t="s">
        <v>9596</v>
      </c>
      <c r="Z91" s="64" t="s">
        <v>8608</v>
      </c>
      <c r="AA91" s="64" t="s">
        <v>9597</v>
      </c>
      <c r="AB91" s="64" t="s">
        <v>8656</v>
      </c>
      <c r="AC91" s="64" t="s">
        <v>9598</v>
      </c>
      <c r="AD91" s="64" t="s">
        <v>8608</v>
      </c>
      <c r="AE91" s="64" t="s">
        <v>9599</v>
      </c>
      <c r="AF91" s="64" t="s">
        <v>8642</v>
      </c>
      <c r="AG91" s="64" t="s">
        <v>9600</v>
      </c>
      <c r="AH91" s="64" t="s">
        <v>8608</v>
      </c>
      <c r="AI91" s="64" t="s">
        <v>9601</v>
      </c>
      <c r="AJ91" s="64" t="s">
        <v>8642</v>
      </c>
      <c r="AK91" s="64" t="s">
        <v>9602</v>
      </c>
      <c r="AL91" s="64" t="s">
        <v>8679</v>
      </c>
      <c r="AM91" s="64" t="s">
        <v>9132</v>
      </c>
      <c r="AN91" s="64" t="s">
        <v>8660</v>
      </c>
      <c r="AO91" s="64" t="s">
        <v>9603</v>
      </c>
    </row>
    <row r="92" spans="1:41">
      <c r="A92" s="65"/>
      <c r="B92" s="66" t="s">
        <v>8606</v>
      </c>
      <c r="C92" s="66" t="s">
        <v>9604</v>
      </c>
      <c r="D92" s="66" t="s">
        <v>8606</v>
      </c>
      <c r="E92" s="66" t="s">
        <v>9605</v>
      </c>
      <c r="F92" s="66" t="s">
        <v>8642</v>
      </c>
      <c r="G92" s="66" t="s">
        <v>9313</v>
      </c>
      <c r="H92" s="66" t="s">
        <v>8608</v>
      </c>
      <c r="I92" s="66" t="s">
        <v>9606</v>
      </c>
      <c r="J92" s="66" t="s">
        <v>8639</v>
      </c>
      <c r="K92" s="66" t="s">
        <v>9607</v>
      </c>
      <c r="L92" s="66" t="s">
        <v>8651</v>
      </c>
      <c r="M92" s="66" t="s">
        <v>9608</v>
      </c>
      <c r="N92" s="66" t="s">
        <v>8606</v>
      </c>
      <c r="O92" s="66" t="s">
        <v>8638</v>
      </c>
      <c r="P92" s="66" t="s">
        <v>8656</v>
      </c>
      <c r="Q92" s="66" t="s">
        <v>9609</v>
      </c>
      <c r="R92" s="66" t="s">
        <v>8639</v>
      </c>
      <c r="S92" s="66" t="s">
        <v>8725</v>
      </c>
      <c r="T92" s="66" t="s">
        <v>8620</v>
      </c>
      <c r="U92" s="66" t="s">
        <v>9610</v>
      </c>
      <c r="V92" s="66" t="s">
        <v>8608</v>
      </c>
      <c r="W92" s="66" t="s">
        <v>9611</v>
      </c>
      <c r="X92" s="66" t="s">
        <v>8635</v>
      </c>
      <c r="Y92" s="66" t="s">
        <v>9612</v>
      </c>
      <c r="Z92" s="66" t="s">
        <v>8612</v>
      </c>
      <c r="AA92" s="66" t="s">
        <v>9613</v>
      </c>
      <c r="AB92" s="66" t="s">
        <v>8608</v>
      </c>
      <c r="AC92" s="66" t="s">
        <v>9614</v>
      </c>
      <c r="AD92" s="66" t="s">
        <v>8670</v>
      </c>
      <c r="AE92" s="66" t="s">
        <v>9615</v>
      </c>
      <c r="AF92" s="66" t="s">
        <v>8660</v>
      </c>
      <c r="AG92" s="66" t="s">
        <v>9616</v>
      </c>
      <c r="AH92" s="66" t="s">
        <v>8622</v>
      </c>
      <c r="AI92" s="66" t="s">
        <v>9617</v>
      </c>
      <c r="AJ92" s="66" t="s">
        <v>8620</v>
      </c>
      <c r="AK92" s="66" t="s">
        <v>9618</v>
      </c>
      <c r="AL92" s="66" t="s">
        <v>8670</v>
      </c>
      <c r="AM92" s="66" t="s">
        <v>9132</v>
      </c>
      <c r="AN92" s="66" t="s">
        <v>8679</v>
      </c>
      <c r="AO92" s="66" t="s">
        <v>9619</v>
      </c>
    </row>
    <row r="93" spans="1:41">
      <c r="A93" s="66"/>
      <c r="B93" s="66" t="s">
        <v>8711</v>
      </c>
      <c r="C93" s="66" t="s">
        <v>9620</v>
      </c>
      <c r="D93" s="66" t="s">
        <v>8711</v>
      </c>
      <c r="E93" s="66" t="s">
        <v>9621</v>
      </c>
      <c r="F93" s="66" t="s">
        <v>8620</v>
      </c>
      <c r="G93" s="66" t="s">
        <v>9622</v>
      </c>
      <c r="H93" s="66" t="s">
        <v>8656</v>
      </c>
      <c r="I93" s="66" t="s">
        <v>9623</v>
      </c>
      <c r="J93" s="66" t="s">
        <v>8635</v>
      </c>
      <c r="K93" s="66" t="s">
        <v>9624</v>
      </c>
      <c r="L93" s="66" t="s">
        <v>8635</v>
      </c>
      <c r="M93" s="66" t="s">
        <v>9625</v>
      </c>
      <c r="N93" s="66" t="s">
        <v>8656</v>
      </c>
      <c r="O93" s="66" t="s">
        <v>8725</v>
      </c>
      <c r="P93" s="66" t="s">
        <v>8620</v>
      </c>
      <c r="Q93" s="66" t="s">
        <v>9626</v>
      </c>
      <c r="R93" s="66" t="s">
        <v>8622</v>
      </c>
      <c r="S93" s="66" t="s">
        <v>8653</v>
      </c>
      <c r="T93" s="66" t="s">
        <v>8660</v>
      </c>
      <c r="U93" s="66" t="s">
        <v>9627</v>
      </c>
      <c r="V93" s="66" t="s">
        <v>8612</v>
      </c>
      <c r="W93" s="66" t="s">
        <v>9628</v>
      </c>
      <c r="X93" s="66" t="s">
        <v>8651</v>
      </c>
      <c r="Y93" s="66" t="s">
        <v>9629</v>
      </c>
      <c r="Z93" s="66" t="s">
        <v>8620</v>
      </c>
      <c r="AA93" s="66" t="s">
        <v>8630</v>
      </c>
      <c r="AB93" s="66" t="s">
        <v>8620</v>
      </c>
      <c r="AC93" s="66" t="s">
        <v>9630</v>
      </c>
      <c r="AD93" s="66" t="s">
        <v>8643</v>
      </c>
      <c r="AE93" s="66" t="s">
        <v>9631</v>
      </c>
      <c r="AF93" s="66" t="s">
        <v>8679</v>
      </c>
      <c r="AG93" s="66" t="s">
        <v>9632</v>
      </c>
      <c r="AH93" s="66" t="s">
        <v>8639</v>
      </c>
      <c r="AI93" s="66" t="s">
        <v>9633</v>
      </c>
      <c r="AJ93" s="66" t="s">
        <v>8635</v>
      </c>
      <c r="AK93" s="66" t="s">
        <v>9634</v>
      </c>
      <c r="AL93" s="66" t="s">
        <v>8643</v>
      </c>
      <c r="AM93" s="66" t="s">
        <v>9132</v>
      </c>
      <c r="AN93" s="66" t="s">
        <v>8635</v>
      </c>
      <c r="AO93" s="66" t="s">
        <v>9635</v>
      </c>
    </row>
    <row r="94" spans="1:41">
      <c r="A94" s="65"/>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row>
    <row r="95" spans="1:41">
      <c r="A95" s="65"/>
      <c r="B95" s="66" t="s">
        <v>8750</v>
      </c>
      <c r="C95" s="66" t="s">
        <v>9636</v>
      </c>
      <c r="D95" s="66" t="s">
        <v>8750</v>
      </c>
      <c r="E95" s="66" t="s">
        <v>9637</v>
      </c>
      <c r="F95" s="66" t="s">
        <v>8649</v>
      </c>
      <c r="G95" s="66" t="s">
        <v>9638</v>
      </c>
      <c r="H95" s="66" t="s">
        <v>8689</v>
      </c>
      <c r="I95" s="66" t="s">
        <v>9639</v>
      </c>
      <c r="J95" s="66" t="s">
        <v>8660</v>
      </c>
      <c r="K95" s="66" t="s">
        <v>9291</v>
      </c>
      <c r="L95" s="66" t="s">
        <v>8624</v>
      </c>
      <c r="M95" s="66" t="s">
        <v>9640</v>
      </c>
      <c r="N95" s="66" t="s">
        <v>8711</v>
      </c>
      <c r="O95" s="66" t="s">
        <v>9641</v>
      </c>
      <c r="P95" s="66" t="s">
        <v>8670</v>
      </c>
      <c r="Q95" s="66" t="s">
        <v>9642</v>
      </c>
      <c r="R95" s="66" t="s">
        <v>8711</v>
      </c>
      <c r="S95" s="66" t="s">
        <v>9643</v>
      </c>
      <c r="T95" s="66" t="s">
        <v>8711</v>
      </c>
      <c r="U95" s="66" t="s">
        <v>9644</v>
      </c>
      <c r="V95" s="66" t="s">
        <v>8711</v>
      </c>
      <c r="W95" s="66" t="s">
        <v>9645</v>
      </c>
      <c r="X95" s="66" t="s">
        <v>8711</v>
      </c>
      <c r="Y95" s="66" t="s">
        <v>9646</v>
      </c>
      <c r="Z95" s="66" t="s">
        <v>8711</v>
      </c>
      <c r="AA95" s="66" t="s">
        <v>8626</v>
      </c>
      <c r="AB95" s="66" t="s">
        <v>8689</v>
      </c>
      <c r="AC95" s="66" t="s">
        <v>9647</v>
      </c>
      <c r="AD95" s="66" t="s">
        <v>8639</v>
      </c>
      <c r="AE95" s="66" t="s">
        <v>9648</v>
      </c>
      <c r="AF95" s="66" t="s">
        <v>8612</v>
      </c>
      <c r="AG95" s="66" t="s">
        <v>9649</v>
      </c>
      <c r="AH95" s="66" t="s">
        <v>8711</v>
      </c>
      <c r="AI95" s="66" t="s">
        <v>9650</v>
      </c>
      <c r="AJ95" s="66" t="s">
        <v>8711</v>
      </c>
      <c r="AK95" s="66" t="s">
        <v>9651</v>
      </c>
      <c r="AL95" s="66" t="s">
        <v>8612</v>
      </c>
      <c r="AM95" s="66" t="s">
        <v>8704</v>
      </c>
      <c r="AN95" s="66" t="s">
        <v>8606</v>
      </c>
      <c r="AO95" s="66" t="s">
        <v>9652</v>
      </c>
    </row>
    <row r="96" spans="1:41">
      <c r="A96" s="65"/>
      <c r="B96" s="66" t="s">
        <v>8624</v>
      </c>
      <c r="C96" s="66" t="s">
        <v>9653</v>
      </c>
      <c r="D96" s="66" t="s">
        <v>8656</v>
      </c>
      <c r="E96" s="66" t="s">
        <v>9654</v>
      </c>
      <c r="F96" s="66" t="s">
        <v>8689</v>
      </c>
      <c r="G96" s="66" t="s">
        <v>9655</v>
      </c>
      <c r="H96" s="66" t="s">
        <v>8629</v>
      </c>
      <c r="I96" s="66" t="s">
        <v>9656</v>
      </c>
      <c r="J96" s="66" t="s">
        <v>8651</v>
      </c>
      <c r="K96" s="66" t="s">
        <v>9324</v>
      </c>
      <c r="L96" s="66" t="s">
        <v>8643</v>
      </c>
      <c r="M96" s="66" t="s">
        <v>9657</v>
      </c>
      <c r="N96" s="66" t="s">
        <v>8629</v>
      </c>
      <c r="O96" s="66" t="s">
        <v>9658</v>
      </c>
      <c r="P96" s="66" t="s">
        <v>8711</v>
      </c>
      <c r="Q96" s="66" t="s">
        <v>9659</v>
      </c>
      <c r="R96" s="66" t="s">
        <v>8689</v>
      </c>
      <c r="S96" s="66" t="s">
        <v>9660</v>
      </c>
      <c r="T96" s="66" t="s">
        <v>8689</v>
      </c>
      <c r="U96" s="66" t="s">
        <v>9661</v>
      </c>
      <c r="V96" s="66" t="s">
        <v>8647</v>
      </c>
      <c r="W96" s="66" t="s">
        <v>9662</v>
      </c>
      <c r="X96" s="66" t="s">
        <v>8629</v>
      </c>
      <c r="Y96" s="66" t="s">
        <v>9663</v>
      </c>
      <c r="Z96" s="66" t="s">
        <v>8689</v>
      </c>
      <c r="AA96" s="66" t="s">
        <v>8725</v>
      </c>
      <c r="AB96" s="66" t="s">
        <v>8629</v>
      </c>
      <c r="AC96" s="66" t="s">
        <v>9664</v>
      </c>
      <c r="AD96" s="66" t="s">
        <v>8649</v>
      </c>
      <c r="AE96" s="66" t="s">
        <v>9665</v>
      </c>
      <c r="AF96" s="66" t="s">
        <v>8629</v>
      </c>
      <c r="AG96" s="66" t="s">
        <v>9666</v>
      </c>
      <c r="AH96" s="66" t="s">
        <v>8649</v>
      </c>
      <c r="AI96" s="66" t="s">
        <v>9667</v>
      </c>
      <c r="AJ96" s="66" t="s">
        <v>8629</v>
      </c>
      <c r="AK96" s="66" t="s">
        <v>9668</v>
      </c>
      <c r="AL96" s="66" t="s">
        <v>8606</v>
      </c>
      <c r="AM96" s="66" t="s">
        <v>8684</v>
      </c>
      <c r="AN96" s="66" t="s">
        <v>8612</v>
      </c>
      <c r="AO96" s="66" t="s">
        <v>9669</v>
      </c>
    </row>
    <row r="97" spans="1:41">
      <c r="A97" s="69"/>
      <c r="B97" s="70" t="s">
        <v>8633</v>
      </c>
      <c r="C97" s="70" t="s">
        <v>9670</v>
      </c>
      <c r="D97" s="70" t="s">
        <v>8635</v>
      </c>
      <c r="E97" s="70" t="s">
        <v>9671</v>
      </c>
      <c r="F97" s="70" t="s">
        <v>8711</v>
      </c>
      <c r="G97" s="70" t="s">
        <v>9672</v>
      </c>
      <c r="H97" s="70" t="s">
        <v>8711</v>
      </c>
      <c r="I97" s="70" t="s">
        <v>9673</v>
      </c>
      <c r="J97" s="70" t="s">
        <v>8642</v>
      </c>
      <c r="K97" s="70" t="s">
        <v>8798</v>
      </c>
      <c r="L97" s="70" t="s">
        <v>8642</v>
      </c>
      <c r="M97" s="70" t="s">
        <v>9674</v>
      </c>
      <c r="N97" s="66" t="s">
        <v>8689</v>
      </c>
      <c r="O97" s="70" t="s">
        <v>8874</v>
      </c>
      <c r="P97" s="70" t="s">
        <v>8629</v>
      </c>
      <c r="Q97" s="70" t="s">
        <v>9675</v>
      </c>
      <c r="R97" s="70" t="s">
        <v>8651</v>
      </c>
      <c r="S97" s="70" t="s">
        <v>9676</v>
      </c>
      <c r="T97" s="70" t="s">
        <v>8612</v>
      </c>
      <c r="U97" s="70" t="s">
        <v>9677</v>
      </c>
      <c r="V97" s="70" t="s">
        <v>8649</v>
      </c>
      <c r="W97" s="70" t="s">
        <v>9678</v>
      </c>
      <c r="X97" s="70" t="s">
        <v>8643</v>
      </c>
      <c r="Y97" s="70" t="s">
        <v>9679</v>
      </c>
      <c r="Z97" s="70" t="s">
        <v>8639</v>
      </c>
      <c r="AA97" s="70" t="s">
        <v>8630</v>
      </c>
      <c r="AB97" s="70" t="s">
        <v>8711</v>
      </c>
      <c r="AC97" s="70" t="s">
        <v>9680</v>
      </c>
      <c r="AD97" s="70" t="s">
        <v>8711</v>
      </c>
      <c r="AE97" s="70" t="s">
        <v>9681</v>
      </c>
      <c r="AF97" s="70" t="s">
        <v>8711</v>
      </c>
      <c r="AG97" s="70" t="s">
        <v>9682</v>
      </c>
      <c r="AH97" s="70" t="s">
        <v>8647</v>
      </c>
      <c r="AI97" s="70" t="s">
        <v>9683</v>
      </c>
      <c r="AJ97" s="70" t="s">
        <v>8689</v>
      </c>
      <c r="AK97" s="70" t="s">
        <v>9684</v>
      </c>
      <c r="AL97" s="70" t="s">
        <v>8711</v>
      </c>
      <c r="AM97" s="70" t="s">
        <v>8934</v>
      </c>
      <c r="AN97" s="70" t="s">
        <v>8711</v>
      </c>
      <c r="AO97" s="70" t="s">
        <v>9685</v>
      </c>
    </row>
    <row r="98" spans="1:41" s="68" customForma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row>
  </sheetData>
  <mergeCells count="21">
    <mergeCell ref="AN3:AO3"/>
    <mergeCell ref="AB3:AC3"/>
    <mergeCell ref="AD3:AE3"/>
    <mergeCell ref="AF3:AG3"/>
    <mergeCell ref="AH3:AI3"/>
    <mergeCell ref="AJ3:AK3"/>
    <mergeCell ref="AL3:AM3"/>
    <mergeCell ref="P3:Q3"/>
    <mergeCell ref="R3:S3"/>
    <mergeCell ref="T3:U3"/>
    <mergeCell ref="V3:W3"/>
    <mergeCell ref="X3:Y3"/>
    <mergeCell ref="Z3:AA3"/>
    <mergeCell ref="B1:N2"/>
    <mergeCell ref="B3:C3"/>
    <mergeCell ref="D3:E3"/>
    <mergeCell ref="F3:G3"/>
    <mergeCell ref="H3:I3"/>
    <mergeCell ref="J3:K3"/>
    <mergeCell ref="L3:M3"/>
    <mergeCell ref="N3:O3"/>
  </mergeCells>
  <pageMargins left="0.70866141732283472" right="0.70866141732283472" top="0.74803149606299213" bottom="0.74803149606299213" header="0.31496062992125984" footer="0.31496062992125984"/>
  <pageSetup paperSize="8" scale="3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413A2-858F-4647-87C3-3C93B9651255}">
  <dimension ref="B1:P21"/>
  <sheetViews>
    <sheetView zoomScale="70" zoomScaleNormal="70" workbookViewId="0">
      <selection activeCell="B1" sqref="B1:P3"/>
    </sheetView>
  </sheetViews>
  <sheetFormatPr defaultColWidth="8.88671875" defaultRowHeight="14.4"/>
  <cols>
    <col min="1" max="4" width="8.88671875" style="72"/>
    <col min="5" max="5" width="8.88671875" style="73"/>
    <col min="6" max="16384" width="8.88671875" style="72"/>
  </cols>
  <sheetData>
    <row r="1" spans="2:16" ht="14.4" customHeight="1">
      <c r="B1" s="71" t="s">
        <v>9719</v>
      </c>
      <c r="C1" s="71"/>
      <c r="D1" s="71"/>
      <c r="E1" s="71"/>
      <c r="F1" s="71"/>
      <c r="G1" s="71"/>
      <c r="H1" s="71"/>
      <c r="I1" s="71"/>
      <c r="J1" s="71"/>
      <c r="K1" s="71"/>
      <c r="L1" s="71"/>
      <c r="M1" s="71"/>
      <c r="N1" s="71"/>
      <c r="O1" s="71"/>
      <c r="P1" s="71"/>
    </row>
    <row r="2" spans="2:16" ht="14.4" customHeight="1">
      <c r="B2" s="71"/>
      <c r="C2" s="71"/>
      <c r="D2" s="71"/>
      <c r="E2" s="71"/>
      <c r="F2" s="71"/>
      <c r="G2" s="71"/>
      <c r="H2" s="71"/>
      <c r="I2" s="71"/>
      <c r="J2" s="71"/>
      <c r="K2" s="71"/>
      <c r="L2" s="71"/>
      <c r="M2" s="71"/>
      <c r="N2" s="71"/>
      <c r="O2" s="71"/>
      <c r="P2" s="71"/>
    </row>
    <row r="3" spans="2:16" ht="45.75" customHeight="1">
      <c r="B3" s="71"/>
      <c r="C3" s="71"/>
      <c r="D3" s="71"/>
      <c r="E3" s="71"/>
      <c r="F3" s="71"/>
      <c r="G3" s="71"/>
      <c r="H3" s="71"/>
      <c r="I3" s="71"/>
      <c r="J3" s="71"/>
      <c r="K3" s="71"/>
      <c r="L3" s="71"/>
      <c r="M3" s="71"/>
      <c r="N3" s="71"/>
      <c r="O3" s="71"/>
      <c r="P3" s="71"/>
    </row>
    <row r="4" spans="2:16">
      <c r="F4" s="74" t="s">
        <v>9686</v>
      </c>
      <c r="G4" s="74" t="s">
        <v>9687</v>
      </c>
      <c r="H4" s="74" t="s">
        <v>9688</v>
      </c>
      <c r="I4" s="74" t="s">
        <v>9689</v>
      </c>
      <c r="J4" s="74" t="s">
        <v>9690</v>
      </c>
      <c r="K4" s="74" t="s">
        <v>9691</v>
      </c>
      <c r="L4" s="74" t="s">
        <v>9692</v>
      </c>
      <c r="M4" s="74" t="s">
        <v>9693</v>
      </c>
      <c r="N4" s="74" t="s">
        <v>9694</v>
      </c>
      <c r="O4" s="75"/>
    </row>
    <row r="5" spans="2:16">
      <c r="D5" s="76" t="str">
        <f>'[3]1'!D72</f>
        <v xml:space="preserve">Min.   </v>
      </c>
      <c r="E5" s="73" t="s">
        <v>8552</v>
      </c>
      <c r="F5" s="77">
        <f>[3]Relative_ionome_desc_stats!C2</f>
        <v>0.21179999999999999</v>
      </c>
      <c r="G5" s="77">
        <f>[3]Relative_ionome_desc_stats!D2</f>
        <v>0</v>
      </c>
      <c r="H5" s="77">
        <f>[3]Relative_ionome_desc_stats!E2</f>
        <v>0</v>
      </c>
      <c r="I5" s="77">
        <f>[3]Relative_ionome_desc_stats!F2</f>
        <v>0</v>
      </c>
      <c r="J5" s="77">
        <f>[3]Relative_ionome_desc_stats!G2</f>
        <v>0</v>
      </c>
      <c r="K5" s="77">
        <f>[3]Relative_ionome_desc_stats!H2</f>
        <v>0</v>
      </c>
      <c r="L5" s="77">
        <f>[3]Relative_ionome_desc_stats!I2</f>
        <v>2.359</v>
      </c>
      <c r="M5" s="77">
        <f>[3]Relative_ionome_desc_stats!J2</f>
        <v>0</v>
      </c>
      <c r="N5" s="77">
        <f>[3]Relative_ionome_desc_stats!K2</f>
        <v>3.0859999999999999</v>
      </c>
      <c r="O5" s="75"/>
    </row>
    <row r="6" spans="2:16">
      <c r="D6" s="76" t="str">
        <f>'[3]1'!D73</f>
        <v>1st Qu.</v>
      </c>
      <c r="E6" s="73" t="s">
        <v>8552</v>
      </c>
      <c r="F6" s="77">
        <f>[3]Relative_ionome_desc_stats!C3</f>
        <v>5.3598999999999997</v>
      </c>
      <c r="G6" s="77">
        <f>[3]Relative_ionome_desc_stats!D3</f>
        <v>22.64</v>
      </c>
      <c r="H6" s="77">
        <f>[3]Relative_ionome_desc_stats!E3</f>
        <v>59.39</v>
      </c>
      <c r="I6" s="77">
        <f>[3]Relative_ionome_desc_stats!F3</f>
        <v>22.54</v>
      </c>
      <c r="J6" s="77">
        <f>[3]Relative_ionome_desc_stats!G3</f>
        <v>31.38</v>
      </c>
      <c r="K6" s="77">
        <f>[3]Relative_ionome_desc_stats!H3</f>
        <v>28.56</v>
      </c>
      <c r="L6" s="77">
        <f>[3]Relative_ionome_desc_stats!I3</f>
        <v>53.081000000000003</v>
      </c>
      <c r="M6" s="77">
        <f>[3]Relative_ionome_desc_stats!J3</f>
        <v>11.19</v>
      </c>
      <c r="N6" s="77">
        <f>[3]Relative_ionome_desc_stats!K3</f>
        <v>37.252000000000002</v>
      </c>
      <c r="O6" s="75"/>
    </row>
    <row r="7" spans="2:16">
      <c r="D7" s="76" t="str">
        <f>'[3]1'!D74</f>
        <v xml:space="preserve">Median </v>
      </c>
      <c r="E7" s="73" t="s">
        <v>8552</v>
      </c>
      <c r="F7" s="77">
        <f>[3]Relative_ionome_desc_stats!C4</f>
        <v>24.851199999999999</v>
      </c>
      <c r="G7" s="77">
        <f>[3]Relative_ionome_desc_stats!D4</f>
        <v>52.11</v>
      </c>
      <c r="H7" s="77">
        <f>[3]Relative_ionome_desc_stats!E4</f>
        <v>89.27</v>
      </c>
      <c r="I7" s="77">
        <f>[3]Relative_ionome_desc_stats!F4</f>
        <v>50.54</v>
      </c>
      <c r="J7" s="77">
        <f>[3]Relative_ionome_desc_stats!G4</f>
        <v>67.239999999999995</v>
      </c>
      <c r="K7" s="77">
        <f>[3]Relative_ionome_desc_stats!H4</f>
        <v>64.400000000000006</v>
      </c>
      <c r="L7" s="77">
        <f>[3]Relative_ionome_desc_stats!I4</f>
        <v>96.200999999999993</v>
      </c>
      <c r="M7" s="77">
        <f>[3]Relative_ionome_desc_stats!J4</f>
        <v>66.790000000000006</v>
      </c>
      <c r="N7" s="77">
        <f>[3]Relative_ionome_desc_stats!K4</f>
        <v>72.84</v>
      </c>
      <c r="O7" s="75"/>
    </row>
    <row r="8" spans="2:16">
      <c r="D8" s="78" t="str">
        <f>'[3]1'!D75</f>
        <v xml:space="preserve">Mean   </v>
      </c>
      <c r="E8" s="79" t="s">
        <v>8552</v>
      </c>
      <c r="F8" s="80">
        <f>[3]Relative_ionome_desc_stats!C5</f>
        <v>68.169700000000006</v>
      </c>
      <c r="G8" s="80">
        <f>[3]Relative_ionome_desc_stats!D5</f>
        <v>99.58</v>
      </c>
      <c r="H8" s="80">
        <f>[3]Relative_ionome_desc_stats!E5</f>
        <v>97.45</v>
      </c>
      <c r="I8" s="80">
        <f>[3]Relative_ionome_desc_stats!F5</f>
        <v>78.150000000000006</v>
      </c>
      <c r="J8" s="80">
        <f>[3]Relative_ionome_desc_stats!G5</f>
        <v>78.73</v>
      </c>
      <c r="K8" s="80">
        <f>[3]Relative_ionome_desc_stats!H5</f>
        <v>150.19</v>
      </c>
      <c r="L8" s="80">
        <f>[3]Relative_ionome_desc_stats!I5</f>
        <v>107.809</v>
      </c>
      <c r="M8" s="80">
        <f>[3]Relative_ionome_desc_stats!J5</f>
        <v>70.92</v>
      </c>
      <c r="N8" s="80">
        <f>[3]Relative_ionome_desc_stats!K5</f>
        <v>109.81</v>
      </c>
      <c r="O8" s="75"/>
    </row>
    <row r="9" spans="2:16">
      <c r="D9" s="78"/>
      <c r="E9" s="81" t="s">
        <v>8541</v>
      </c>
      <c r="F9" s="82">
        <f>[3]Relative_ionome_desc_stats!C6</f>
        <v>246.91</v>
      </c>
      <c r="G9" s="82">
        <f>[3]Relative_ionome_desc_stats!D6</f>
        <v>52.362000000000002</v>
      </c>
      <c r="H9" s="82">
        <f>[3]Relative_ionome_desc_stats!E6</f>
        <v>140.16</v>
      </c>
      <c r="I9" s="82">
        <f>[3]Relative_ionome_desc_stats!F6</f>
        <v>215.66</v>
      </c>
      <c r="J9" s="82">
        <f>[3]Relative_ionome_desc_stats!G6</f>
        <v>132.27000000000001</v>
      </c>
      <c r="K9" s="82">
        <f>[3]Relative_ionome_desc_stats!H6</f>
        <v>195.83</v>
      </c>
      <c r="L9" s="82">
        <f>[3]Relative_ionome_desc_stats!I6</f>
        <v>143.13</v>
      </c>
      <c r="M9" s="82">
        <f>[3]Relative_ionome_desc_stats!J6</f>
        <v>145.91</v>
      </c>
      <c r="N9" s="82">
        <f>[3]Relative_ionome_desc_stats!K6</f>
        <v>167.55</v>
      </c>
      <c r="O9" s="75"/>
    </row>
    <row r="10" spans="2:16">
      <c r="D10" s="78"/>
      <c r="E10" s="73" t="s">
        <v>8542</v>
      </c>
      <c r="F10" s="77">
        <f>[3]Relative_ionome_desc_stats!C7</f>
        <v>21.376000000000001</v>
      </c>
      <c r="G10" s="77">
        <f>[3]Relative_ionome_desc_stats!D7</f>
        <v>143.9</v>
      </c>
      <c r="H10" s="77">
        <f>[3]Relative_ionome_desc_stats!E7</f>
        <v>127</v>
      </c>
      <c r="I10" s="77">
        <f>[3]Relative_ionome_desc_stats!F7</f>
        <v>129.529</v>
      </c>
      <c r="J10" s="77">
        <f>[3]Relative_ionome_desc_stats!G7</f>
        <v>100.34</v>
      </c>
      <c r="K10" s="77">
        <f>[3]Relative_ionome_desc_stats!H7</f>
        <v>849.99</v>
      </c>
      <c r="L10" s="77">
        <f>[3]Relative_ionome_desc_stats!I7</f>
        <v>229.58</v>
      </c>
      <c r="M10" s="77">
        <f>[3]Relative_ionome_desc_stats!J7</f>
        <v>78.61</v>
      </c>
      <c r="N10" s="77">
        <f>[3]Relative_ionome_desc_stats!K7</f>
        <v>219.73</v>
      </c>
      <c r="O10" s="75"/>
    </row>
    <row r="11" spans="2:16">
      <c r="D11" s="78"/>
      <c r="E11" s="73" t="s">
        <v>8543</v>
      </c>
      <c r="F11" s="77">
        <f>[3]Relative_ionome_desc_stats!C8</f>
        <v>3.9502999999999999</v>
      </c>
      <c r="G11" s="77">
        <f>[3]Relative_ionome_desc_stats!D8</f>
        <v>47.79</v>
      </c>
      <c r="H11" s="77">
        <f>[3]Relative_ionome_desc_stats!E8</f>
        <v>69.45</v>
      </c>
      <c r="I11" s="77">
        <f>[3]Relative_ionome_desc_stats!F8</f>
        <v>52.49</v>
      </c>
      <c r="J11" s="77">
        <f>[3]Relative_ionome_desc_stats!G8</f>
        <v>25.87</v>
      </c>
      <c r="K11" s="77">
        <f>[3]Relative_ionome_desc_stats!H8</f>
        <v>29.940999999999999</v>
      </c>
      <c r="L11" s="77">
        <f>[3]Relative_ionome_desc_stats!I8</f>
        <v>21.945</v>
      </c>
      <c r="M11" s="77">
        <f>[3]Relative_ionome_desc_stats!J8</f>
        <v>10.23</v>
      </c>
      <c r="N11" s="77">
        <f>[3]Relative_ionome_desc_stats!K8</f>
        <v>43.65</v>
      </c>
      <c r="O11" s="75"/>
    </row>
    <row r="12" spans="2:16">
      <c r="D12" s="78"/>
      <c r="E12" s="73" t="s">
        <v>8544</v>
      </c>
      <c r="F12" s="77">
        <f>[3]Relative_ionome_desc_stats!C9</f>
        <v>95.71</v>
      </c>
      <c r="G12" s="77">
        <f>[3]Relative_ionome_desc_stats!D9</f>
        <v>39.808999999999997</v>
      </c>
      <c r="H12" s="77">
        <f>[3]Relative_ionome_desc_stats!E9</f>
        <v>61.86</v>
      </c>
      <c r="I12" s="77">
        <f>[3]Relative_ionome_desc_stats!F9</f>
        <v>89.12</v>
      </c>
      <c r="J12" s="77">
        <f>[3]Relative_ionome_desc_stats!G9</f>
        <v>61.93</v>
      </c>
      <c r="K12" s="77">
        <f>[3]Relative_ionome_desc_stats!H9</f>
        <v>55.597000000000001</v>
      </c>
      <c r="L12" s="77">
        <f>[3]Relative_ionome_desc_stats!I9</f>
        <v>80.930000000000007</v>
      </c>
      <c r="M12" s="77">
        <f>[3]Relative_ionome_desc_stats!J9</f>
        <v>74.7</v>
      </c>
      <c r="N12" s="77">
        <f>[3]Relative_ionome_desc_stats!K9</f>
        <v>51.250999999999998</v>
      </c>
      <c r="O12" s="75"/>
    </row>
    <row r="13" spans="2:16">
      <c r="D13" s="78"/>
      <c r="E13" s="73" t="s">
        <v>8545</v>
      </c>
      <c r="F13" s="77">
        <f>[3]Relative_ionome_desc_stats!C10</f>
        <v>4.2430000000000003</v>
      </c>
      <c r="G13" s="77">
        <f>[3]Relative_ionome_desc_stats!D10</f>
        <v>53.4</v>
      </c>
      <c r="H13" s="77">
        <f>[3]Relative_ionome_desc_stats!E10</f>
        <v>68.02</v>
      </c>
      <c r="I13" s="77">
        <f>[3]Relative_ionome_desc_stats!F10</f>
        <v>54.825000000000003</v>
      </c>
      <c r="J13" s="77">
        <f>[3]Relative_ionome_desc_stats!G10</f>
        <v>21.198</v>
      </c>
      <c r="K13" s="77">
        <f>[3]Relative_ionome_desc_stats!H10</f>
        <v>36.286000000000001</v>
      </c>
      <c r="L13" s="77">
        <f>[3]Relative_ionome_desc_stats!I10</f>
        <v>104.69</v>
      </c>
      <c r="M13" s="77">
        <f>[3]Relative_ionome_desc_stats!J10</f>
        <v>6.93</v>
      </c>
      <c r="N13" s="77">
        <f>[3]Relative_ionome_desc_stats!K10</f>
        <v>71.930000000000007</v>
      </c>
      <c r="O13" s="75"/>
    </row>
    <row r="14" spans="2:16">
      <c r="D14" s="78"/>
      <c r="E14" s="81" t="s">
        <v>8546</v>
      </c>
      <c r="F14" s="82">
        <f>[3]Relative_ionome_desc_stats!C11</f>
        <v>130.51</v>
      </c>
      <c r="G14" s="82">
        <f>[3]Relative_ionome_desc_stats!D11</f>
        <v>21.88</v>
      </c>
      <c r="H14" s="82">
        <f>[3]Relative_ionome_desc_stats!E11</f>
        <v>79.290000000000006</v>
      </c>
      <c r="I14" s="82">
        <f>[3]Relative_ionome_desc_stats!F11</f>
        <v>40.92</v>
      </c>
      <c r="J14" s="82">
        <f>[3]Relative_ionome_desc_stats!G11</f>
        <v>134.98099999999999</v>
      </c>
      <c r="K14" s="82">
        <f>[3]Relative_ionome_desc_stats!H11</f>
        <v>176.22040000000001</v>
      </c>
      <c r="L14" s="82">
        <f>[3]Relative_ionome_desc_stats!I11</f>
        <v>74.55</v>
      </c>
      <c r="M14" s="82">
        <f>[3]Relative_ionome_desc_stats!J11</f>
        <v>113.43</v>
      </c>
      <c r="N14" s="82">
        <f>[3]Relative_ionome_desc_stats!K11</f>
        <v>37.633000000000003</v>
      </c>
      <c r="O14" s="75"/>
    </row>
    <row r="15" spans="2:16">
      <c r="D15" s="78"/>
      <c r="E15" s="73" t="s">
        <v>8547</v>
      </c>
      <c r="F15" s="77">
        <f>[3]Relative_ionome_desc_stats!C12</f>
        <v>4.7450000000000001</v>
      </c>
      <c r="G15" s="77">
        <f>[3]Relative_ionome_desc_stats!D12</f>
        <v>2.0059999999999998</v>
      </c>
      <c r="H15" s="77">
        <f>[3]Relative_ionome_desc_stats!E12</f>
        <v>140.51</v>
      </c>
      <c r="I15" s="77">
        <f>[3]Relative_ionome_desc_stats!F12</f>
        <v>17.891999999999999</v>
      </c>
      <c r="J15" s="77">
        <f>[3]Relative_ionome_desc_stats!G12</f>
        <v>32.409999999999997</v>
      </c>
      <c r="K15" s="77">
        <f>[3]Relative_ionome_desc_stats!H12</f>
        <v>35.322000000000003</v>
      </c>
      <c r="L15" s="77">
        <f>[3]Relative_ionome_desc_stats!I12</f>
        <v>24.27</v>
      </c>
      <c r="M15" s="77">
        <f>[3]Relative_ionome_desc_stats!J12</f>
        <v>9.4049999999999994</v>
      </c>
      <c r="N15" s="77">
        <f>[3]Relative_ionome_desc_stats!K12</f>
        <v>62.76</v>
      </c>
      <c r="O15" s="75"/>
    </row>
    <row r="16" spans="2:16">
      <c r="D16" s="78"/>
      <c r="E16" s="73" t="s">
        <v>8548</v>
      </c>
      <c r="F16" s="77">
        <f>[3]Relative_ionome_desc_stats!C13</f>
        <v>15.845700000000001</v>
      </c>
      <c r="G16" s="77">
        <f>[3]Relative_ionome_desc_stats!D13</f>
        <v>278</v>
      </c>
      <c r="H16" s="77">
        <f>[3]Relative_ionome_desc_stats!E13</f>
        <v>19.61</v>
      </c>
      <c r="I16" s="77">
        <f>[3]Relative_ionome_desc_stats!F13</f>
        <v>63.536999999999999</v>
      </c>
      <c r="J16" s="77">
        <f>[3]Relative_ionome_desc_stats!G13</f>
        <v>51</v>
      </c>
      <c r="K16" s="77">
        <f>[3]Relative_ionome_desc_stats!H13</f>
        <v>101.74</v>
      </c>
      <c r="L16" s="77">
        <f>[3]Relative_ionome_desc_stats!I13</f>
        <v>161.25</v>
      </c>
      <c r="M16" s="77">
        <f>[3]Relative_ionome_desc_stats!J13</f>
        <v>60.3</v>
      </c>
      <c r="N16" s="77">
        <f>[3]Relative_ionome_desc_stats!K13</f>
        <v>231.63</v>
      </c>
      <c r="O16" s="75"/>
    </row>
    <row r="17" spans="4:15">
      <c r="D17" s="78"/>
      <c r="E17" s="73" t="s">
        <v>8549</v>
      </c>
      <c r="F17" s="77">
        <f>[3]Relative_ionome_desc_stats!C14</f>
        <v>20.463200000000001</v>
      </c>
      <c r="G17" s="77">
        <f>[3]Relative_ionome_desc_stats!D14</f>
        <v>69.209999999999994</v>
      </c>
      <c r="H17" s="77">
        <f>[3]Relative_ionome_desc_stats!E14</f>
        <v>117.94</v>
      </c>
      <c r="I17" s="77">
        <f>[3]Relative_ionome_desc_stats!F14</f>
        <v>40.637</v>
      </c>
      <c r="J17" s="77">
        <f>[3]Relative_ionome_desc_stats!G14</f>
        <v>80.38</v>
      </c>
      <c r="K17" s="77">
        <f>[3]Relative_ionome_desc_stats!H14</f>
        <v>2.093</v>
      </c>
      <c r="L17" s="77">
        <f>[3]Relative_ionome_desc_stats!I14</f>
        <v>99.49</v>
      </c>
      <c r="M17" s="77">
        <f>[3]Relative_ionome_desc_stats!J14</f>
        <v>57.51</v>
      </c>
      <c r="N17" s="77">
        <f>[3]Relative_ionome_desc_stats!K14</f>
        <v>200.33</v>
      </c>
      <c r="O17" s="75"/>
    </row>
    <row r="18" spans="4:15">
      <c r="D18" s="78"/>
      <c r="E18" s="81" t="s">
        <v>8550</v>
      </c>
      <c r="F18" s="82">
        <f>[3]Relative_ionome_desc_stats!C15</f>
        <v>105.09</v>
      </c>
      <c r="G18" s="82">
        <f>[3]Relative_ionome_desc_stats!D15</f>
        <v>286.98</v>
      </c>
      <c r="H18" s="82">
        <f>[3]Relative_ionome_desc_stats!E15</f>
        <v>148.52000000000001</v>
      </c>
      <c r="I18" s="82">
        <f>[3]Relative_ionome_desc_stats!F15</f>
        <v>55.912999999999997</v>
      </c>
      <c r="J18" s="82">
        <f>[3]Relative_ionome_desc_stats!G15</f>
        <v>125.91</v>
      </c>
      <c r="K18" s="82">
        <f>[3]Relative_ionome_desc_stats!H15</f>
        <v>76.38</v>
      </c>
      <c r="L18" s="82">
        <f>[3]Relative_ionome_desc_stats!I15</f>
        <v>146.62</v>
      </c>
      <c r="M18" s="82">
        <f>[3]Relative_ionome_desc_stats!J15</f>
        <v>123.38</v>
      </c>
      <c r="N18" s="82">
        <f>[3]Relative_ionome_desc_stats!K15</f>
        <v>23.071000000000002</v>
      </c>
      <c r="O18" s="75"/>
    </row>
    <row r="19" spans="4:15">
      <c r="D19" s="76" t="str">
        <f>'[3]1'!D76</f>
        <v>3rd Qu.</v>
      </c>
      <c r="E19" s="73" t="s">
        <v>8552</v>
      </c>
      <c r="F19" s="77">
        <f>[3]Relative_ionome_desc_stats!C16</f>
        <v>95.55</v>
      </c>
      <c r="G19" s="77">
        <f>[3]Relative_ionome_desc_stats!D16</f>
        <v>118.02</v>
      </c>
      <c r="H19" s="77">
        <f>[3]Relative_ionome_desc_stats!E16</f>
        <v>125.93</v>
      </c>
      <c r="I19" s="77">
        <f>[3]Relative_ionome_desc_stats!F16</f>
        <v>99.89</v>
      </c>
      <c r="J19" s="77">
        <f>[3]Relative_ionome_desc_stats!G16</f>
        <v>111.56</v>
      </c>
      <c r="K19" s="77">
        <f>[3]Relative_ionome_desc_stats!H16</f>
        <v>124.16</v>
      </c>
      <c r="L19" s="77">
        <f>[3]Relative_ionome_desc_stats!I16</f>
        <v>139.096</v>
      </c>
      <c r="M19" s="77">
        <f>[3]Relative_ionome_desc_stats!J16</f>
        <v>107.23</v>
      </c>
      <c r="N19" s="77">
        <f>[3]Relative_ionome_desc_stats!K16</f>
        <v>128.84200000000001</v>
      </c>
      <c r="O19" s="75"/>
    </row>
    <row r="20" spans="4:15">
      <c r="D20" s="76" t="str">
        <f>'[3]1'!D77</f>
        <v xml:space="preserve">Max.   </v>
      </c>
      <c r="E20" s="73" t="s">
        <v>8552</v>
      </c>
      <c r="F20" s="77">
        <f>[3]Relative_ionome_desc_stats!C17</f>
        <v>835.16970000000003</v>
      </c>
      <c r="G20" s="77">
        <f>[3]Relative_ionome_desc_stats!D17</f>
        <v>843.75</v>
      </c>
      <c r="H20" s="77">
        <f>[3]Relative_ionome_desc_stats!E17</f>
        <v>682.86</v>
      </c>
      <c r="I20" s="77">
        <f>[3]Relative_ionome_desc_stats!F17</f>
        <v>788.92</v>
      </c>
      <c r="J20" s="77">
        <f>[3]Relative_ionome_desc_stats!G17</f>
        <v>354.66</v>
      </c>
      <c r="K20" s="77">
        <f>[3]Relative_ionome_desc_stats!H17</f>
        <v>3686.36</v>
      </c>
      <c r="L20" s="77">
        <f>[3]Relative_ionome_desc_stats!I17</f>
        <v>1021.008</v>
      </c>
      <c r="M20" s="77">
        <f>[3]Relative_ionome_desc_stats!J17</f>
        <v>394.14</v>
      </c>
      <c r="N20" s="77">
        <f>[3]Relative_ionome_desc_stats!K17</f>
        <v>959.47900000000004</v>
      </c>
      <c r="O20" s="75"/>
    </row>
    <row r="21" spans="4:15">
      <c r="F21" s="75"/>
      <c r="G21" s="75"/>
      <c r="H21" s="75"/>
      <c r="I21" s="75"/>
      <c r="J21" s="75"/>
      <c r="K21" s="75"/>
      <c r="L21" s="75"/>
      <c r="M21" s="75"/>
      <c r="N21" s="75"/>
      <c r="O21" s="75"/>
    </row>
  </sheetData>
  <mergeCells count="2">
    <mergeCell ref="B1:P3"/>
    <mergeCell ref="D8:D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E864-99CF-48C4-A49E-6DB59DD1D243}">
  <dimension ref="B1:P268"/>
  <sheetViews>
    <sheetView zoomScale="70" zoomScaleNormal="70" workbookViewId="0">
      <selection activeCell="B1" sqref="B1:P3"/>
    </sheetView>
  </sheetViews>
  <sheetFormatPr defaultColWidth="8.88671875" defaultRowHeight="14.4"/>
  <cols>
    <col min="1" max="4" width="8.88671875" style="1"/>
    <col min="5" max="5" width="13.44140625" style="1" bestFit="1" customWidth="1"/>
    <col min="6" max="16384" width="8.88671875" style="1"/>
  </cols>
  <sheetData>
    <row r="1" spans="2:16">
      <c r="B1" s="71" t="s">
        <v>9720</v>
      </c>
      <c r="C1" s="71"/>
      <c r="D1" s="71"/>
      <c r="E1" s="71"/>
      <c r="F1" s="71"/>
      <c r="G1" s="71"/>
      <c r="H1" s="71"/>
      <c r="I1" s="71"/>
      <c r="J1" s="71"/>
      <c r="K1" s="71"/>
      <c r="L1" s="71"/>
      <c r="M1" s="71"/>
      <c r="N1" s="71"/>
      <c r="O1" s="71"/>
      <c r="P1" s="71"/>
    </row>
    <row r="2" spans="2:16" ht="29.4" customHeight="1">
      <c r="B2" s="71"/>
      <c r="C2" s="71"/>
      <c r="D2" s="71"/>
      <c r="E2" s="71"/>
      <c r="F2" s="71"/>
      <c r="G2" s="71"/>
      <c r="H2" s="71"/>
      <c r="I2" s="71"/>
      <c r="J2" s="71"/>
      <c r="K2" s="71"/>
      <c r="L2" s="71"/>
      <c r="M2" s="71"/>
      <c r="N2" s="71"/>
      <c r="O2" s="71"/>
      <c r="P2" s="71"/>
    </row>
    <row r="3" spans="2:16">
      <c r="B3" s="71"/>
      <c r="C3" s="71"/>
      <c r="D3" s="71"/>
      <c r="E3" s="71"/>
      <c r="F3" s="71"/>
      <c r="G3" s="71"/>
      <c r="H3" s="71"/>
      <c r="I3" s="71"/>
      <c r="J3" s="71"/>
      <c r="K3" s="71"/>
      <c r="L3" s="71"/>
      <c r="M3" s="71"/>
      <c r="N3" s="71"/>
      <c r="O3" s="71"/>
      <c r="P3" s="71"/>
    </row>
    <row r="4" spans="2:16">
      <c r="D4" s="83" t="s">
        <v>8563</v>
      </c>
      <c r="E4" s="83" t="s">
        <v>9695</v>
      </c>
      <c r="F4" s="83" t="s">
        <v>9686</v>
      </c>
      <c r="G4" s="83" t="s">
        <v>9687</v>
      </c>
      <c r="H4" s="83" t="s">
        <v>9688</v>
      </c>
      <c r="I4" s="83" t="s">
        <v>9689</v>
      </c>
      <c r="J4" s="83" t="s">
        <v>9690</v>
      </c>
      <c r="K4" s="83" t="s">
        <v>9691</v>
      </c>
      <c r="L4" s="83" t="s">
        <v>9692</v>
      </c>
      <c r="M4" s="83" t="s">
        <v>9693</v>
      </c>
      <c r="N4" s="83" t="s">
        <v>9694</v>
      </c>
    </row>
    <row r="5" spans="2:16">
      <c r="D5" s="14" t="s">
        <v>8584</v>
      </c>
      <c r="E5" s="1" t="s">
        <v>8642</v>
      </c>
      <c r="F5" s="1">
        <v>2.745669332163669E-2</v>
      </c>
      <c r="G5" s="1">
        <v>1.1262230770159752E-3</v>
      </c>
      <c r="H5" s="1">
        <v>2.2289090929339581E-3</v>
      </c>
      <c r="I5" s="1">
        <v>1.7463727671242778E-2</v>
      </c>
      <c r="J5" s="1">
        <v>6.5825591327989458E-2</v>
      </c>
      <c r="K5" s="1">
        <v>8.807701893403185E-4</v>
      </c>
      <c r="L5" s="1">
        <v>5.0248774618152636E-2</v>
      </c>
      <c r="M5" s="1">
        <v>0.2832703184504331</v>
      </c>
      <c r="N5" s="1">
        <v>5.0179150711159655E-4</v>
      </c>
    </row>
    <row r="6" spans="2:16">
      <c r="D6" s="4"/>
      <c r="E6" s="1" t="s">
        <v>8679</v>
      </c>
      <c r="F6" s="1">
        <v>9.5205498239430419E-2</v>
      </c>
      <c r="G6" s="1">
        <v>6.0134062769243678E-4</v>
      </c>
      <c r="H6" s="1">
        <v>1.9525174902131587E-3</v>
      </c>
      <c r="I6" s="1">
        <v>1.9279307965328819E-2</v>
      </c>
      <c r="J6" s="1">
        <v>7.643422920877134E-2</v>
      </c>
      <c r="K6" s="1">
        <v>1.2050715191711497E-3</v>
      </c>
      <c r="L6" s="1">
        <v>7.8127386496815054E-2</v>
      </c>
      <c r="M6" s="1">
        <v>0.37108497443768951</v>
      </c>
      <c r="N6" s="1">
        <v>5.9055838204162981E-4</v>
      </c>
    </row>
    <row r="7" spans="2:16">
      <c r="D7" s="4"/>
      <c r="E7" s="1" t="s">
        <v>8612</v>
      </c>
      <c r="F7" s="1">
        <v>5.2719962303237861E-2</v>
      </c>
      <c r="G7" s="1">
        <v>7.970788906436927E-4</v>
      </c>
      <c r="H7" s="1">
        <v>1.4853696343554716E-3</v>
      </c>
      <c r="I7" s="1">
        <v>9.7060138285046983E-3</v>
      </c>
      <c r="J7" s="1">
        <v>5.1850584325570548E-2</v>
      </c>
      <c r="K7" s="1">
        <v>7.081643738461957E-4</v>
      </c>
      <c r="L7" s="1">
        <v>2.5906192262194115E-2</v>
      </c>
      <c r="M7" s="1">
        <v>0.20738281962253766</v>
      </c>
      <c r="N7" s="1">
        <v>5.3675740584775678E-4</v>
      </c>
    </row>
    <row r="8" spans="2:16">
      <c r="D8" s="4"/>
      <c r="E8" s="1" t="s">
        <v>8750</v>
      </c>
      <c r="F8" s="1">
        <v>4.8828003215601073E-2</v>
      </c>
      <c r="G8" s="1">
        <v>1.3343035854001708E-3</v>
      </c>
      <c r="H8" s="1">
        <v>2.466852351861025E-3</v>
      </c>
      <c r="I8" s="1">
        <v>1.1781350933230586E-2</v>
      </c>
      <c r="J8" s="1">
        <v>7.7750845039603861E-2</v>
      </c>
      <c r="K8" s="1">
        <v>1.1253312282807207E-3</v>
      </c>
      <c r="L8" s="1">
        <v>6.1915278733177675E-2</v>
      </c>
      <c r="M8" s="1">
        <v>0.30302828452628866</v>
      </c>
      <c r="N8" s="1">
        <v>6.6705146360062717E-4</v>
      </c>
    </row>
    <row r="9" spans="2:16">
      <c r="D9" s="4"/>
      <c r="E9" s="1" t="s">
        <v>8662</v>
      </c>
      <c r="F9" s="1">
        <v>0.11784330078256242</v>
      </c>
      <c r="G9" s="1">
        <v>5.3117464926942949E-4</v>
      </c>
      <c r="H9" s="1">
        <v>2.516096532871263E-3</v>
      </c>
      <c r="I9" s="1">
        <v>1.7772822130657208E-2</v>
      </c>
      <c r="J9" s="1">
        <v>0.11609073546246329</v>
      </c>
      <c r="K9" s="1">
        <v>9.6628052328564282E-4</v>
      </c>
      <c r="L9" s="1">
        <v>0.10765211909208945</v>
      </c>
      <c r="M9" s="1">
        <v>0.44574306182361373</v>
      </c>
      <c r="N9" s="1">
        <v>6.0943403845451437E-4</v>
      </c>
    </row>
    <row r="10" spans="2:16">
      <c r="D10" s="4"/>
      <c r="E10" s="1" t="s">
        <v>8649</v>
      </c>
      <c r="F10" s="1">
        <v>0.12517231562804773</v>
      </c>
      <c r="G10" s="1">
        <v>4.1015646418665153E-4</v>
      </c>
      <c r="H10" s="1">
        <v>2.4614866961023022E-3</v>
      </c>
      <c r="I10" s="1">
        <v>1.0826348648907943E-2</v>
      </c>
      <c r="J10" s="1">
        <v>0.14939879793258826</v>
      </c>
      <c r="K10" s="1">
        <v>1.4471437017317583E-3</v>
      </c>
      <c r="L10" s="1">
        <v>0.1214675537217174</v>
      </c>
      <c r="M10" s="1">
        <v>0.47873498898677713</v>
      </c>
      <c r="N10" s="1">
        <v>5.4678674237189297E-4</v>
      </c>
    </row>
    <row r="11" spans="2:16">
      <c r="D11" s="4"/>
      <c r="E11" s="1" t="s">
        <v>8656</v>
      </c>
      <c r="F11" s="1">
        <v>7.4424622008469138E-2</v>
      </c>
      <c r="G11" s="1">
        <v>2.096135710355379E-3</v>
      </c>
      <c r="H11" s="1">
        <v>2.6255711195696777E-3</v>
      </c>
      <c r="I11" s="1">
        <v>1.4130570637377816E-2</v>
      </c>
      <c r="J11" s="1">
        <v>0.1077205937760593</v>
      </c>
      <c r="K11" s="1">
        <v>2.525111489887954E-3</v>
      </c>
      <c r="L11" s="1">
        <v>7.9811883114628862E-2</v>
      </c>
      <c r="M11" s="1">
        <v>0.39583055515982296</v>
      </c>
      <c r="N11" s="1">
        <v>6.3935486250433853E-4</v>
      </c>
    </row>
    <row r="12" spans="2:16">
      <c r="D12" s="4"/>
      <c r="E12" s="1" t="s">
        <v>8620</v>
      </c>
      <c r="F12" s="1">
        <v>2.818712176779169E-2</v>
      </c>
      <c r="G12" s="1">
        <v>5.4704517872242403E-4</v>
      </c>
      <c r="H12" s="1">
        <v>2.6166363591036122E-3</v>
      </c>
      <c r="I12" s="1">
        <v>1.0948364046161604E-2</v>
      </c>
      <c r="J12" s="1">
        <v>0.12616883017093541</v>
      </c>
      <c r="K12" s="1">
        <v>1.3985796785624261E-3</v>
      </c>
      <c r="L12" s="1">
        <v>0.12830035512020707</v>
      </c>
      <c r="M12" s="1">
        <v>0.34943128260003525</v>
      </c>
      <c r="N12" s="1">
        <v>5.8035300953938342E-4</v>
      </c>
    </row>
    <row r="13" spans="2:16">
      <c r="D13" s="4"/>
      <c r="E13" s="1" t="s">
        <v>8639</v>
      </c>
      <c r="F13" s="1">
        <v>2.9806425693994804E-2</v>
      </c>
      <c r="G13" s="1">
        <v>7.9364192451550743E-4</v>
      </c>
      <c r="H13" s="1">
        <v>2.2100708172580093E-3</v>
      </c>
      <c r="I13" s="1">
        <v>5.6979551883313464E-3</v>
      </c>
      <c r="J13" s="1">
        <v>6.921944258621221E-2</v>
      </c>
      <c r="K13" s="1">
        <v>1.4467752063504903E-3</v>
      </c>
      <c r="L13" s="1">
        <v>0.12974701485676243</v>
      </c>
      <c r="M13" s="1">
        <v>0.21993582023416627</v>
      </c>
      <c r="N13" s="1">
        <v>5.4022856082706482E-4</v>
      </c>
    </row>
    <row r="14" spans="2:16">
      <c r="D14" s="4"/>
      <c r="E14" s="1" t="s">
        <v>8610</v>
      </c>
      <c r="F14" s="1">
        <v>0.11299726420680854</v>
      </c>
      <c r="G14" s="1">
        <v>3.0235837942563216E-4</v>
      </c>
      <c r="H14" s="1">
        <v>1.9809629929068186E-3</v>
      </c>
      <c r="I14" s="1">
        <v>8.9342801753830008E-3</v>
      </c>
      <c r="J14" s="1">
        <v>0.10371650234946352</v>
      </c>
      <c r="K14" s="1">
        <v>1.9827411826481055E-3</v>
      </c>
      <c r="L14" s="1">
        <v>6.1814749190502276E-2</v>
      </c>
      <c r="M14" s="1">
        <v>0.40120683930416184</v>
      </c>
      <c r="N14" s="1">
        <v>5.5092104188961472E-4</v>
      </c>
    </row>
    <row r="15" spans="2:16">
      <c r="D15" s="4"/>
      <c r="E15" s="1" t="s">
        <v>8635</v>
      </c>
      <c r="F15" s="1">
        <v>2.6021345262433892E-2</v>
      </c>
      <c r="G15" s="1">
        <v>1.0737597809387393E-3</v>
      </c>
      <c r="H15" s="1">
        <v>3.2528728028764532E-3</v>
      </c>
      <c r="I15" s="1">
        <v>9.0585944833947094E-3</v>
      </c>
      <c r="J15" s="1">
        <v>0.14165454459812762</v>
      </c>
      <c r="K15" s="1">
        <v>1.824008871368264E-3</v>
      </c>
      <c r="L15" s="1">
        <v>9.339126918804827E-2</v>
      </c>
      <c r="M15" s="1">
        <v>0.35837032867538732</v>
      </c>
      <c r="N15" s="1">
        <v>8.0191103894203925E-4</v>
      </c>
    </row>
    <row r="16" spans="2:16">
      <c r="D16" s="4"/>
      <c r="E16" s="1" t="s">
        <v>8629</v>
      </c>
      <c r="F16" s="1">
        <v>3.9691369115054456E-2</v>
      </c>
      <c r="G16" s="1">
        <v>5.360343882810834E-4</v>
      </c>
      <c r="H16" s="1">
        <v>2.25554486720792E-3</v>
      </c>
      <c r="I16" s="1">
        <v>1.5030389451513266E-2</v>
      </c>
      <c r="J16" s="1">
        <v>8.2156340940630623E-2</v>
      </c>
      <c r="K16" s="1">
        <v>8.2624938295288006E-4</v>
      </c>
      <c r="L16" s="1">
        <v>6.9697385722550742E-2</v>
      </c>
      <c r="M16" s="1">
        <v>0.25146801064143426</v>
      </c>
      <c r="N16" s="1">
        <v>7.4743280335055483E-4</v>
      </c>
    </row>
    <row r="17" spans="4:14">
      <c r="D17" s="4"/>
      <c r="E17" s="1" t="s">
        <v>8689</v>
      </c>
      <c r="F17" s="1">
        <v>3.0011456348841621E-2</v>
      </c>
      <c r="G17" s="1">
        <v>4.0584922100638562E-4</v>
      </c>
      <c r="H17" s="1">
        <v>2.1210423443790735E-3</v>
      </c>
      <c r="I17" s="1">
        <v>1.8238253296334016E-2</v>
      </c>
      <c r="J17" s="1">
        <v>8.2405369243320203E-2</v>
      </c>
      <c r="K17" s="1">
        <v>9.2632433081867591E-4</v>
      </c>
      <c r="L17" s="1">
        <v>6.9368569398850513E-2</v>
      </c>
      <c r="M17" s="1">
        <v>0.26172807449990515</v>
      </c>
      <c r="N17" s="1">
        <v>7.2667518875261139E-4</v>
      </c>
    </row>
    <row r="18" spans="4:14">
      <c r="D18" s="4"/>
      <c r="E18" s="1" t="s">
        <v>8711</v>
      </c>
      <c r="F18" s="1">
        <v>5.3751817260046561E-2</v>
      </c>
      <c r="G18" s="1">
        <v>7.5526778738010036E-4</v>
      </c>
      <c r="H18" s="1">
        <v>2.4708507509501884E-3</v>
      </c>
      <c r="I18" s="1">
        <v>1.8261329005161957E-2</v>
      </c>
      <c r="J18" s="1">
        <v>9.4268374849569625E-2</v>
      </c>
      <c r="K18" s="1">
        <v>1.5552448133930969E-3</v>
      </c>
      <c r="L18" s="1">
        <v>9.3936881653801249E-2</v>
      </c>
      <c r="M18" s="1">
        <v>0.3090561264822031</v>
      </c>
      <c r="N18" s="1">
        <v>5.7470807888973356E-4</v>
      </c>
    </row>
    <row r="19" spans="4:14">
      <c r="D19" s="4"/>
      <c r="E19" s="1" t="s">
        <v>8622</v>
      </c>
      <c r="F19" s="1">
        <v>2.0009467803653216E-2</v>
      </c>
      <c r="G19" s="1">
        <v>7.9500639872652978E-4</v>
      </c>
      <c r="H19" s="1">
        <v>2.0835906831311152E-3</v>
      </c>
      <c r="I19" s="1">
        <v>5.2427732500172804E-3</v>
      </c>
      <c r="J19" s="1">
        <v>7.6451025052598848E-2</v>
      </c>
      <c r="K19" s="1">
        <v>1.1932024089550577E-3</v>
      </c>
      <c r="L19" s="1">
        <v>9.9825175817864098E-2</v>
      </c>
      <c r="M19" s="1">
        <v>0.20155775761292175</v>
      </c>
      <c r="N19" s="1">
        <v>7.5821219102015398E-4</v>
      </c>
    </row>
    <row r="20" spans="4:14">
      <c r="D20" s="4"/>
      <c r="E20" s="1" t="s">
        <v>8647</v>
      </c>
      <c r="F20" s="1">
        <v>9.4655426712841384E-2</v>
      </c>
      <c r="G20" s="1">
        <v>1.4679222774850291E-3</v>
      </c>
      <c r="H20" s="1">
        <v>1.9019640159139398E-3</v>
      </c>
      <c r="I20" s="1">
        <v>2.0796927828455637E-2</v>
      </c>
      <c r="J20" s="1">
        <v>0.13024696379864764</v>
      </c>
      <c r="K20" s="1">
        <v>1.5010085975369859E-3</v>
      </c>
      <c r="L20" s="1">
        <v>6.3980751368548694E-2</v>
      </c>
      <c r="M20" s="1">
        <v>0.43089768335799195</v>
      </c>
      <c r="N20" s="1">
        <v>4.7954636060093265E-4</v>
      </c>
    </row>
    <row r="21" spans="4:14">
      <c r="D21" s="4"/>
      <c r="E21" s="1" t="s">
        <v>8670</v>
      </c>
      <c r="F21" s="1">
        <v>8.4508729512174807E-2</v>
      </c>
      <c r="G21" s="1">
        <v>6.8188487867288001E-4</v>
      </c>
      <c r="H21" s="1">
        <v>1.9033884589953539E-3</v>
      </c>
      <c r="I21" s="1">
        <v>1.262843231669283E-2</v>
      </c>
      <c r="J21" s="1">
        <v>8.6301824852653183E-2</v>
      </c>
      <c r="K21" s="1">
        <v>1.2375764338082001E-3</v>
      </c>
      <c r="L21" s="1">
        <v>5.1789794527163771E-2</v>
      </c>
      <c r="M21" s="1">
        <v>0.3244609662213695</v>
      </c>
      <c r="N21" s="1">
        <v>5.4854248099376148E-4</v>
      </c>
    </row>
    <row r="22" spans="4:14">
      <c r="D22" s="4"/>
      <c r="E22" s="1" t="s">
        <v>8643</v>
      </c>
      <c r="F22" s="1">
        <v>5.3284062609177674E-2</v>
      </c>
      <c r="G22" s="1">
        <v>5.0928204356880916E-4</v>
      </c>
      <c r="H22" s="1">
        <v>1.7666770374123856E-3</v>
      </c>
      <c r="I22" s="1">
        <v>9.0044484757319104E-3</v>
      </c>
      <c r="J22" s="1">
        <v>6.6843719013231787E-2</v>
      </c>
      <c r="K22" s="1">
        <v>1.0875071243363495E-3</v>
      </c>
      <c r="L22" s="1">
        <v>3.4876976220414878E-2</v>
      </c>
      <c r="M22" s="1">
        <v>0.22051214368684904</v>
      </c>
      <c r="N22" s="1">
        <v>4.608094499811055E-4</v>
      </c>
    </row>
    <row r="23" spans="4:14">
      <c r="D23" s="4"/>
      <c r="E23" s="1" t="s">
        <v>9696</v>
      </c>
      <c r="F23" s="1">
        <v>4.2332749255356746E-2</v>
      </c>
      <c r="G23" s="1">
        <v>5.7022203357920398E-4</v>
      </c>
      <c r="H23" s="1">
        <v>2.052353029243963E-3</v>
      </c>
      <c r="I23" s="1">
        <v>1.6845683070671452E-2</v>
      </c>
      <c r="J23" s="1">
        <v>8.3082754650408833E-2</v>
      </c>
      <c r="K23" s="1">
        <v>1.1707463599656674E-3</v>
      </c>
      <c r="L23" s="1">
        <v>7.8349178215498166E-2</v>
      </c>
      <c r="M23" s="1">
        <v>0.2508046784105451</v>
      </c>
      <c r="N23" s="1">
        <v>4.5575555153084347E-4</v>
      </c>
    </row>
    <row r="24" spans="4:14">
      <c r="D24" s="4"/>
      <c r="E24" s="1" t="s">
        <v>9697</v>
      </c>
      <c r="F24" s="1">
        <v>7.1223852444168012E-2</v>
      </c>
      <c r="G24" s="1">
        <v>3.5260611299172832E-4</v>
      </c>
      <c r="H24" s="1">
        <v>1.9208337548122041E-3</v>
      </c>
      <c r="I24" s="1">
        <v>2.1331315928018575E-2</v>
      </c>
      <c r="J24" s="1">
        <v>9.1427842954660041E-2</v>
      </c>
      <c r="K24" s="1">
        <v>1.4637996429526865E-3</v>
      </c>
      <c r="L24" s="1">
        <v>3.6011431638560312E-2</v>
      </c>
      <c r="M24" s="1">
        <v>0.32015480421636205</v>
      </c>
      <c r="N24" s="1">
        <v>6.4204271510531958E-4</v>
      </c>
    </row>
    <row r="25" spans="4:14">
      <c r="D25" s="4"/>
      <c r="E25" s="1" t="s">
        <v>8660</v>
      </c>
      <c r="F25" s="1">
        <v>0.10813148123879004</v>
      </c>
      <c r="G25" s="1">
        <v>1.322936761716955E-3</v>
      </c>
      <c r="H25" s="1">
        <v>2.3326111425192712E-3</v>
      </c>
      <c r="I25" s="1">
        <v>2.1984626817024493E-2</v>
      </c>
      <c r="J25" s="1">
        <v>0.10697697088916347</v>
      </c>
      <c r="K25" s="1">
        <v>1.767478106070594E-3</v>
      </c>
      <c r="L25" s="1">
        <v>6.8870273231349949E-2</v>
      </c>
      <c r="M25" s="1">
        <v>0.45806544025799567</v>
      </c>
      <c r="N25" s="1">
        <v>1.3287288283295078E-3</v>
      </c>
    </row>
    <row r="26" spans="4:14">
      <c r="D26" s="4"/>
      <c r="E26" s="1" t="s">
        <v>8608</v>
      </c>
      <c r="F26" s="1">
        <v>1.3832629143808169E-2</v>
      </c>
      <c r="G26" s="1">
        <v>3.7350965128398167E-4</v>
      </c>
      <c r="H26" s="1">
        <v>1.610809820653606E-3</v>
      </c>
      <c r="I26" s="1">
        <v>1.1968729254238506E-2</v>
      </c>
      <c r="J26" s="1">
        <v>5.8717343100370627E-2</v>
      </c>
      <c r="K26" s="1">
        <v>1.3737848226593572E-3</v>
      </c>
      <c r="L26" s="1">
        <v>2.9137592320493216E-2</v>
      </c>
      <c r="M26" s="1">
        <v>0.19371325722915797</v>
      </c>
      <c r="N26" s="1">
        <v>4.6266255261748381E-4</v>
      </c>
    </row>
    <row r="27" spans="4:14">
      <c r="D27" s="4"/>
      <c r="E27" s="1" t="s">
        <v>8651</v>
      </c>
      <c r="F27" s="1">
        <v>7.5123660101251655E-2</v>
      </c>
      <c r="G27" s="1">
        <v>3.6917056190050746E-3</v>
      </c>
      <c r="H27" s="1">
        <v>3.180533152442701E-3</v>
      </c>
      <c r="I27" s="1">
        <v>3.9512319352488882E-2</v>
      </c>
      <c r="J27" s="1">
        <v>0.13713919853636949</v>
      </c>
      <c r="K27" s="1">
        <v>1.1367808721575393E-3</v>
      </c>
      <c r="L27" s="1">
        <v>7.6443179413007406E-2</v>
      </c>
      <c r="M27" s="1">
        <v>0.40176071166517191</v>
      </c>
      <c r="N27" s="1">
        <v>1.2000591364759608E-3</v>
      </c>
    </row>
    <row r="28" spans="4:14">
      <c r="D28" s="4"/>
      <c r="E28" s="1" t="s">
        <v>8606</v>
      </c>
      <c r="F28" s="1">
        <v>5.1493716159318852E-2</v>
      </c>
      <c r="G28" s="1">
        <v>1.5379286651683497E-3</v>
      </c>
      <c r="H28" s="1">
        <v>1.6519158946319773E-3</v>
      </c>
      <c r="I28" s="1">
        <v>4.8642644659804982E-3</v>
      </c>
      <c r="J28" s="1">
        <v>5.478323814602238E-2</v>
      </c>
      <c r="K28" s="1">
        <v>1.2033640106257507E-3</v>
      </c>
      <c r="L28" s="1">
        <v>0.10364359604950422</v>
      </c>
      <c r="M28" s="1">
        <v>0.28782455096843418</v>
      </c>
      <c r="N28" s="1">
        <v>3.1922151632066489E-4</v>
      </c>
    </row>
    <row r="29" spans="4:14">
      <c r="D29" s="84" t="s">
        <v>8549</v>
      </c>
      <c r="E29" s="35" t="s">
        <v>8642</v>
      </c>
      <c r="F29" s="35">
        <v>0.10020145945919344</v>
      </c>
      <c r="G29" s="35">
        <v>1.0805553246913995</v>
      </c>
      <c r="H29" s="35">
        <v>1.638687201289365</v>
      </c>
      <c r="I29" s="35">
        <v>-4</v>
      </c>
      <c r="J29" s="35">
        <v>1.1975868454083396</v>
      </c>
      <c r="K29" s="35">
        <v>-4</v>
      </c>
      <c r="L29" s="35">
        <v>1.4895733885742393</v>
      </c>
      <c r="M29" s="35">
        <v>0.3879623981129201</v>
      </c>
      <c r="N29" s="35">
        <v>1.3134819230449233</v>
      </c>
    </row>
    <row r="30" spans="4:14">
      <c r="D30" s="84"/>
      <c r="E30" s="35" t="s">
        <v>8679</v>
      </c>
      <c r="F30" s="35">
        <v>1.4786256276607526</v>
      </c>
      <c r="G30" s="35">
        <v>1.9002459020249693</v>
      </c>
      <c r="H30" s="35">
        <v>2.1815627619192122</v>
      </c>
      <c r="I30" s="35">
        <v>1.7554119097767451</v>
      </c>
      <c r="J30" s="35">
        <v>2.1665878459435066</v>
      </c>
      <c r="K30" s="35">
        <v>-4</v>
      </c>
      <c r="L30" s="35">
        <v>1.9368079003826686</v>
      </c>
      <c r="M30" s="35">
        <v>1.8986604831641987</v>
      </c>
      <c r="N30" s="35">
        <v>2.2978593765870405</v>
      </c>
    </row>
    <row r="31" spans="4:14">
      <c r="D31" s="84"/>
      <c r="E31" s="35" t="s">
        <v>8612</v>
      </c>
      <c r="F31" s="35">
        <v>1.1299294956434067</v>
      </c>
      <c r="G31" s="35">
        <v>1.2578066384728597</v>
      </c>
      <c r="H31" s="35">
        <v>1.8354088829572401</v>
      </c>
      <c r="I31" s="35">
        <v>1.3020464235530476</v>
      </c>
      <c r="J31" s="35">
        <v>1.8511474657093503</v>
      </c>
      <c r="K31" s="35">
        <v>-4</v>
      </c>
      <c r="L31" s="35">
        <v>2.1178437609683507</v>
      </c>
      <c r="M31" s="35">
        <v>1.620650115992649</v>
      </c>
      <c r="N31" s="35">
        <v>1.9653905585309797</v>
      </c>
    </row>
    <row r="32" spans="4:14">
      <c r="D32" s="84"/>
      <c r="E32" s="35" t="s">
        <v>8750</v>
      </c>
      <c r="F32" s="35">
        <v>0.68963520519193378</v>
      </c>
      <c r="G32" s="35">
        <v>1.0373666638395798</v>
      </c>
      <c r="H32" s="35">
        <v>1.913045612475105</v>
      </c>
      <c r="I32" s="35">
        <v>0.68989522582548501</v>
      </c>
      <c r="J32" s="35">
        <v>1.7725839342417495</v>
      </c>
      <c r="K32" s="35">
        <v>-4</v>
      </c>
      <c r="L32" s="35">
        <v>1.9499451758476458</v>
      </c>
      <c r="M32" s="35">
        <v>1.3228903312611366</v>
      </c>
      <c r="N32" s="35">
        <v>1.8249488126088824</v>
      </c>
    </row>
    <row r="33" spans="4:14">
      <c r="D33" s="84"/>
      <c r="E33" s="35" t="s">
        <v>8662</v>
      </c>
      <c r="F33" s="35">
        <v>0.66320811610527153</v>
      </c>
      <c r="G33" s="35">
        <v>1.4119857263599185</v>
      </c>
      <c r="H33" s="35">
        <v>1.9594395155065358</v>
      </c>
      <c r="I33" s="35">
        <v>0.76616094711797922</v>
      </c>
      <c r="J33" s="35">
        <v>1.6484023593154966</v>
      </c>
      <c r="K33" s="35">
        <v>-4</v>
      </c>
      <c r="L33" s="35">
        <v>1.8745357209979003</v>
      </c>
      <c r="M33" s="35">
        <v>1.2786255927220431</v>
      </c>
      <c r="N33" s="35">
        <v>1.8221849613553385</v>
      </c>
    </row>
    <row r="34" spans="4:14">
      <c r="D34" s="84"/>
      <c r="E34" s="35" t="s">
        <v>8649</v>
      </c>
      <c r="F34" s="35">
        <v>8.113503953520268E-2</v>
      </c>
      <c r="G34" s="35">
        <v>1.6461550764802435</v>
      </c>
      <c r="H34" s="35">
        <v>1.9525117612807112</v>
      </c>
      <c r="I34" s="35">
        <v>-4</v>
      </c>
      <c r="J34" s="35">
        <v>1.2017322965824409</v>
      </c>
      <c r="K34" s="35">
        <v>-4</v>
      </c>
      <c r="L34" s="35">
        <v>1.8264266806996414</v>
      </c>
      <c r="M34" s="35">
        <v>0.50693107865103693</v>
      </c>
      <c r="N34" s="35">
        <v>1.4976264165795936</v>
      </c>
    </row>
    <row r="35" spans="4:14" s="55" customFormat="1">
      <c r="D35" s="84"/>
      <c r="E35" s="35" t="s">
        <v>8656</v>
      </c>
      <c r="F35" s="35">
        <v>0.71937597613726467</v>
      </c>
      <c r="G35" s="35">
        <v>1.2134172737323832</v>
      </c>
      <c r="H35" s="35">
        <v>1.8589455891623974</v>
      </c>
      <c r="I35" s="35">
        <v>1.3427276596833742</v>
      </c>
      <c r="J35" s="35">
        <v>1.61397005656322</v>
      </c>
      <c r="K35" s="35">
        <v>-4</v>
      </c>
      <c r="L35" s="35">
        <v>1.8141189030468672</v>
      </c>
      <c r="M35" s="35">
        <v>1.3911155370746588</v>
      </c>
      <c r="N35" s="35">
        <v>1.9912609758407913</v>
      </c>
    </row>
    <row r="36" spans="4:14">
      <c r="D36" s="84"/>
      <c r="E36" s="35" t="s">
        <v>8620</v>
      </c>
      <c r="F36" s="35">
        <v>0.71807105073016264</v>
      </c>
      <c r="G36" s="35">
        <v>1.5618614326559899</v>
      </c>
      <c r="H36" s="35">
        <v>1.8633696682758085</v>
      </c>
      <c r="I36" s="35">
        <v>0.50252816896734998</v>
      </c>
      <c r="J36" s="35">
        <v>1.3890148945193075</v>
      </c>
      <c r="K36" s="35">
        <v>-4</v>
      </c>
      <c r="L36" s="35">
        <v>1.6543544093761673</v>
      </c>
      <c r="M36" s="35">
        <v>0.94771601586411591</v>
      </c>
      <c r="N36" s="35">
        <v>1.3581749058664454</v>
      </c>
    </row>
    <row r="37" spans="4:14">
      <c r="D37" s="84"/>
      <c r="E37" s="35" t="s">
        <v>8639</v>
      </c>
      <c r="F37" s="35">
        <v>0.97413470998729934</v>
      </c>
      <c r="G37" s="35">
        <v>1.7240285293066495</v>
      </c>
      <c r="H37" s="35">
        <v>2.1393553892197041</v>
      </c>
      <c r="I37" s="35">
        <v>2.2044378807508607</v>
      </c>
      <c r="J37" s="35">
        <v>1.9808564116081657</v>
      </c>
      <c r="K37" s="35">
        <v>0.12915330986202911</v>
      </c>
      <c r="L37" s="35">
        <v>1.7298306354545054</v>
      </c>
      <c r="M37" s="35">
        <v>1.8546536549813177</v>
      </c>
      <c r="N37" s="35">
        <v>2.5082426687917585</v>
      </c>
    </row>
    <row r="38" spans="4:14">
      <c r="D38" s="84"/>
      <c r="E38" s="35" t="s">
        <v>8610</v>
      </c>
      <c r="F38" s="35">
        <v>0.2913550689638037</v>
      </c>
      <c r="G38" s="35">
        <v>2.1274217858421585</v>
      </c>
      <c r="H38" s="35">
        <v>1.9764537311436117</v>
      </c>
      <c r="I38" s="35">
        <v>0.31510565594474305</v>
      </c>
      <c r="J38" s="35">
        <v>1.2895880510245599</v>
      </c>
      <c r="K38" s="35">
        <v>-4</v>
      </c>
      <c r="L38" s="35">
        <v>1.9468714394966404</v>
      </c>
      <c r="M38" s="35">
        <v>0.67883177627520797</v>
      </c>
      <c r="N38" s="35">
        <v>1.599505560692386</v>
      </c>
    </row>
    <row r="39" spans="4:14">
      <c r="D39" s="84"/>
      <c r="E39" s="35" t="s">
        <v>8635</v>
      </c>
      <c r="F39" s="35">
        <v>1.4131058578810416</v>
      </c>
      <c r="G39" s="35">
        <v>1.5388812809916426</v>
      </c>
      <c r="H39" s="35">
        <v>1.8340608971647712</v>
      </c>
      <c r="I39" s="35">
        <v>1.7830443210692382</v>
      </c>
      <c r="J39" s="35">
        <v>1.6679998626740966</v>
      </c>
      <c r="K39" s="35">
        <v>-0.14012256244587062</v>
      </c>
      <c r="L39" s="35">
        <v>1.8142063806829236</v>
      </c>
      <c r="M39" s="35">
        <v>1.6182116609217152</v>
      </c>
      <c r="N39" s="35">
        <v>2.1748395920153927</v>
      </c>
    </row>
    <row r="40" spans="4:14">
      <c r="D40" s="84"/>
      <c r="E40" s="35" t="s">
        <v>8629</v>
      </c>
      <c r="F40" s="35">
        <v>0.89189546334305558</v>
      </c>
      <c r="G40" s="35">
        <v>1.6976565114703888</v>
      </c>
      <c r="H40" s="35">
        <v>2.1256669033743614</v>
      </c>
      <c r="I40" s="35">
        <v>-4</v>
      </c>
      <c r="J40" s="35">
        <v>1.6973620283505231</v>
      </c>
      <c r="K40" s="35">
        <v>-4</v>
      </c>
      <c r="L40" s="35">
        <v>2.0959967017139145</v>
      </c>
      <c r="M40" s="35">
        <v>1.2262320448724995</v>
      </c>
      <c r="N40" s="35">
        <v>1.4383133858156756</v>
      </c>
    </row>
    <row r="41" spans="4:14">
      <c r="D41" s="84"/>
      <c r="E41" s="35" t="s">
        <v>8689</v>
      </c>
      <c r="F41" s="35">
        <v>1.3772881850528429</v>
      </c>
      <c r="G41" s="35">
        <v>2.2847958302890934</v>
      </c>
      <c r="H41" s="35">
        <v>2.2604780955624042</v>
      </c>
      <c r="I41" s="35">
        <v>1.6619613703040947</v>
      </c>
      <c r="J41" s="35">
        <v>2.040788358142934</v>
      </c>
      <c r="K41" s="35">
        <v>0.67888972661737623</v>
      </c>
      <c r="L41" s="35">
        <v>2.0497034946090378</v>
      </c>
      <c r="M41" s="35">
        <v>1.9466988718484459</v>
      </c>
      <c r="N41" s="35">
        <v>2.8115896535740119</v>
      </c>
    </row>
    <row r="42" spans="4:14">
      <c r="D42" s="84"/>
      <c r="E42" s="35" t="s">
        <v>8711</v>
      </c>
      <c r="F42" s="35">
        <v>1.6550349546224272</v>
      </c>
      <c r="G42" s="35">
        <v>1.9645282649747469</v>
      </c>
      <c r="H42" s="35">
        <v>2.1041972251598993</v>
      </c>
      <c r="I42" s="35">
        <v>1.8464839034693039</v>
      </c>
      <c r="J42" s="35">
        <v>2.1269348076556169</v>
      </c>
      <c r="K42" s="35">
        <v>0.5563591748555381</v>
      </c>
      <c r="L42" s="35">
        <v>1.994450312525301</v>
      </c>
      <c r="M42" s="35">
        <v>2.0441727864145594</v>
      </c>
      <c r="N42" s="35">
        <v>2.5784785089822622</v>
      </c>
    </row>
    <row r="43" spans="4:14">
      <c r="D43" s="84"/>
      <c r="E43" s="35" t="s">
        <v>8622</v>
      </c>
      <c r="F43" s="35">
        <v>1.3735421704204656</v>
      </c>
      <c r="G43" s="35">
        <v>1.6733532298762539</v>
      </c>
      <c r="H43" s="35">
        <v>2.0416229381692483</v>
      </c>
      <c r="I43" s="35">
        <v>1.4613949374688251</v>
      </c>
      <c r="J43" s="35">
        <v>1.8102494796904951</v>
      </c>
      <c r="K43" s="35">
        <v>0.14037127910567451</v>
      </c>
      <c r="L43" s="35">
        <v>1.7556334388280521</v>
      </c>
      <c r="M43" s="35">
        <v>1.6512564798969744</v>
      </c>
      <c r="N43" s="35">
        <v>1.8700830548384355</v>
      </c>
    </row>
    <row r="44" spans="4:14">
      <c r="D44" s="84"/>
      <c r="E44" s="35" t="s">
        <v>8647</v>
      </c>
      <c r="F44" s="35">
        <v>1.1807957007211576</v>
      </c>
      <c r="G44" s="35">
        <v>1.4536271333147053</v>
      </c>
      <c r="H44" s="35">
        <v>2.0857563835128663</v>
      </c>
      <c r="I44" s="35">
        <v>1.4698284681239919</v>
      </c>
      <c r="J44" s="35">
        <v>1.9194752690460555</v>
      </c>
      <c r="K44" s="35">
        <v>0.10180804669807002</v>
      </c>
      <c r="L44" s="35">
        <v>2.0079575337550208</v>
      </c>
      <c r="M44" s="35">
        <v>1.8159229844893443</v>
      </c>
      <c r="N44" s="35">
        <v>2.3352112168435863</v>
      </c>
    </row>
    <row r="45" spans="4:14">
      <c r="D45" s="84"/>
      <c r="E45" s="35" t="s">
        <v>8670</v>
      </c>
      <c r="F45" s="35">
        <v>1.364553557200235</v>
      </c>
      <c r="G45" s="35">
        <v>1.9711295726777402</v>
      </c>
      <c r="H45" s="35">
        <v>2.4288939025352323</v>
      </c>
      <c r="I45" s="35">
        <v>1.7270647125056005</v>
      </c>
      <c r="J45" s="35">
        <v>2.2053313226769977</v>
      </c>
      <c r="K45" s="35">
        <v>0.66895806742320052</v>
      </c>
      <c r="L45" s="35">
        <v>2.1978365167508209</v>
      </c>
      <c r="M45" s="35">
        <v>2.0614901963948959</v>
      </c>
      <c r="N45" s="35">
        <v>2.5616454077390562</v>
      </c>
    </row>
    <row r="46" spans="4:14">
      <c r="D46" s="84"/>
      <c r="E46" s="35" t="s">
        <v>8643</v>
      </c>
      <c r="F46" s="35">
        <v>1.4244033569643735</v>
      </c>
      <c r="G46" s="35">
        <v>2.212313527609024</v>
      </c>
      <c r="H46" s="35">
        <v>2.0850369704504814</v>
      </c>
      <c r="I46" s="35">
        <v>1.7299240825283371</v>
      </c>
      <c r="J46" s="35">
        <v>2.155446968335275</v>
      </c>
      <c r="K46" s="35">
        <v>0.58475565660167184</v>
      </c>
      <c r="L46" s="35">
        <v>2.2790212341356062</v>
      </c>
      <c r="M46" s="35">
        <v>2.0597862418980921</v>
      </c>
      <c r="N46" s="35">
        <v>2.4222977483014017</v>
      </c>
    </row>
    <row r="47" spans="4:14">
      <c r="D47" s="84"/>
      <c r="E47" s="35" t="s">
        <v>9696</v>
      </c>
      <c r="F47" s="35">
        <v>1.47909983747303</v>
      </c>
      <c r="G47" s="35">
        <v>2.0259442723092924</v>
      </c>
      <c r="H47" s="35">
        <v>2.0554630735447859</v>
      </c>
      <c r="I47" s="35">
        <v>1.744487485708573</v>
      </c>
      <c r="J47" s="35">
        <v>2.0266452543714966</v>
      </c>
      <c r="K47" s="35">
        <v>0.55737155701388896</v>
      </c>
      <c r="L47" s="35">
        <v>1.9542546640217142</v>
      </c>
      <c r="M47" s="35">
        <v>1.9201164362798835</v>
      </c>
      <c r="N47" s="35">
        <v>2.4678786940115955</v>
      </c>
    </row>
    <row r="48" spans="4:14">
      <c r="D48" s="84"/>
      <c r="E48" s="35" t="s">
        <v>9697</v>
      </c>
      <c r="F48" s="35">
        <v>0.81445191831339525</v>
      </c>
      <c r="G48" s="35">
        <v>1.9016246184512831</v>
      </c>
      <c r="H48" s="35">
        <v>1.8150142615711831</v>
      </c>
      <c r="I48" s="35">
        <v>0.86363610791200285</v>
      </c>
      <c r="J48" s="35">
        <v>1.6342328544858151</v>
      </c>
      <c r="K48" s="35">
        <v>-0.44616188384163141</v>
      </c>
      <c r="L48" s="35">
        <v>2.1779918065946737</v>
      </c>
      <c r="M48" s="35">
        <v>1.295641644805698</v>
      </c>
      <c r="N48" s="35">
        <v>1.787203214744008</v>
      </c>
    </row>
    <row r="49" spans="4:14">
      <c r="D49" s="84"/>
      <c r="E49" s="35" t="s">
        <v>8660</v>
      </c>
      <c r="F49" s="35">
        <v>1.2070917935111432</v>
      </c>
      <c r="G49" s="35">
        <v>1.6848814082253627</v>
      </c>
      <c r="H49" s="35">
        <v>2.1699610516050969</v>
      </c>
      <c r="I49" s="35">
        <v>1.3763874469399491</v>
      </c>
      <c r="J49" s="35">
        <v>2.1170472138966012</v>
      </c>
      <c r="K49" s="35">
        <v>0.54167303444160075</v>
      </c>
      <c r="L49" s="35">
        <v>2.1239772378460753</v>
      </c>
      <c r="M49" s="35">
        <v>1.9178689163105123</v>
      </c>
      <c r="N49" s="35">
        <v>2.1697068009522393</v>
      </c>
    </row>
    <row r="50" spans="4:14">
      <c r="D50" s="84"/>
      <c r="E50" s="35" t="s">
        <v>8608</v>
      </c>
      <c r="F50" s="35">
        <v>1.4182539008906734</v>
      </c>
      <c r="G50" s="35">
        <v>2.354024425054198</v>
      </c>
      <c r="H50" s="35">
        <v>2.1306632021837704</v>
      </c>
      <c r="I50" s="35">
        <v>2.0181069828111915</v>
      </c>
      <c r="J50" s="35">
        <v>2.0670517544659979</v>
      </c>
      <c r="K50" s="35">
        <v>0.62960250653410776</v>
      </c>
      <c r="L50" s="35">
        <v>2.2284825676530438</v>
      </c>
      <c r="M50" s="35">
        <v>2.0301286022156182</v>
      </c>
      <c r="N50" s="35">
        <v>2.6231116667120524</v>
      </c>
    </row>
    <row r="51" spans="4:14">
      <c r="D51" s="84"/>
      <c r="E51" s="35" t="s">
        <v>8651</v>
      </c>
      <c r="F51" s="35">
        <v>1.1755621564707817</v>
      </c>
      <c r="G51" s="35">
        <v>1.2351099438979858</v>
      </c>
      <c r="H51" s="35">
        <v>2.1022825490451393</v>
      </c>
      <c r="I51" s="35">
        <v>1.7309553672153128</v>
      </c>
      <c r="J51" s="35">
        <v>1.9358310807257664</v>
      </c>
      <c r="K51" s="35">
        <v>0.8166647396946507</v>
      </c>
      <c r="L51" s="35">
        <v>1.9399666000192817</v>
      </c>
      <c r="M51" s="35">
        <v>1.8735865821959807</v>
      </c>
      <c r="N51" s="35">
        <v>2.1409873046135717</v>
      </c>
    </row>
    <row r="52" spans="4:14">
      <c r="D52" s="84"/>
      <c r="E52" s="35" t="s">
        <v>8606</v>
      </c>
      <c r="F52" s="35">
        <v>2.1090314192917687</v>
      </c>
      <c r="G52" s="35">
        <v>1.7127391958000766</v>
      </c>
      <c r="H52" s="35">
        <v>2.3108926755977781</v>
      </c>
      <c r="I52" s="35">
        <v>2.0538427741630403</v>
      </c>
      <c r="J52" s="35">
        <v>2.0815481418662398</v>
      </c>
      <c r="K52" s="35">
        <v>1.0155809807202483</v>
      </c>
      <c r="L52" s="35">
        <v>2.072633415530531</v>
      </c>
      <c r="M52" s="35">
        <v>2.1411237312125424</v>
      </c>
      <c r="N52" s="35">
        <v>2.8226185743421204</v>
      </c>
    </row>
    <row r="53" spans="4:14">
      <c r="D53" s="4" t="s">
        <v>8548</v>
      </c>
      <c r="E53" s="1" t="s">
        <v>8642</v>
      </c>
      <c r="F53" s="1">
        <v>0.69696488661945744</v>
      </c>
      <c r="G53" s="1">
        <v>2.6427602846208353</v>
      </c>
      <c r="H53" s="1">
        <v>1.4057515327600967</v>
      </c>
      <c r="I53" s="1">
        <v>1.2694318143300019</v>
      </c>
      <c r="J53" s="1">
        <v>1.7350686951971082</v>
      </c>
      <c r="K53" s="1">
        <v>2.0819125257960138</v>
      </c>
      <c r="L53" s="1">
        <v>2.1294495404827494</v>
      </c>
      <c r="M53" s="1">
        <v>1.7355381435243153</v>
      </c>
      <c r="N53" s="1">
        <v>2.4277882416574061</v>
      </c>
    </row>
    <row r="54" spans="4:14">
      <c r="D54" s="4"/>
      <c r="E54" s="1" t="s">
        <v>8679</v>
      </c>
      <c r="F54" s="1">
        <v>0.77143736585660416</v>
      </c>
      <c r="G54" s="1">
        <v>2.8342352591452449</v>
      </c>
      <c r="H54" s="1">
        <v>1.2442436531652195</v>
      </c>
      <c r="I54" s="1">
        <v>1.5215498524748983</v>
      </c>
      <c r="J54" s="1">
        <v>1.7101384697531949</v>
      </c>
      <c r="K54" s="1">
        <v>2.0052967368114198</v>
      </c>
      <c r="L54" s="1">
        <v>2.1076951817584075</v>
      </c>
      <c r="M54" s="1">
        <v>1.6103816273259044</v>
      </c>
      <c r="N54" s="1">
        <v>2.3410973852353023</v>
      </c>
    </row>
    <row r="55" spans="4:14">
      <c r="D55" s="4"/>
      <c r="E55" s="1" t="s">
        <v>8612</v>
      </c>
      <c r="F55" s="1">
        <v>1.1605993326936686</v>
      </c>
      <c r="G55" s="1">
        <v>2.327478552798977</v>
      </c>
      <c r="H55" s="1">
        <v>1.2873249587828384</v>
      </c>
      <c r="I55" s="1">
        <v>1.887116576098324</v>
      </c>
      <c r="J55" s="1">
        <v>1.8201789495290035</v>
      </c>
      <c r="K55" s="1">
        <v>2.124664113400931</v>
      </c>
      <c r="L55" s="1">
        <v>2.2095076492715977</v>
      </c>
      <c r="M55" s="1">
        <v>1.8424908219115501</v>
      </c>
      <c r="N55" s="1">
        <v>2.2309167895960584</v>
      </c>
    </row>
    <row r="56" spans="4:14">
      <c r="D56" s="4"/>
      <c r="E56" s="1" t="s">
        <v>8750</v>
      </c>
      <c r="F56" s="1">
        <v>1.3080664568299367</v>
      </c>
      <c r="G56" s="1">
        <v>2.3316654672599104</v>
      </c>
      <c r="H56" s="1">
        <v>1.295830908068371</v>
      </c>
      <c r="I56" s="1">
        <v>1.576931772363501</v>
      </c>
      <c r="J56" s="1">
        <v>1.8571686435624633</v>
      </c>
      <c r="K56" s="1">
        <v>2.0779770182045723</v>
      </c>
      <c r="L56" s="1">
        <v>2.255104559488295</v>
      </c>
      <c r="M56" s="1">
        <v>1.8848433068311188</v>
      </c>
      <c r="N56" s="1">
        <v>2.3913971245141581</v>
      </c>
    </row>
    <row r="57" spans="4:14">
      <c r="D57" s="4"/>
      <c r="E57" s="1" t="s">
        <v>8662</v>
      </c>
      <c r="F57" s="1">
        <v>0.94250192962693613</v>
      </c>
      <c r="G57" s="1">
        <v>2.3869130254239277</v>
      </c>
      <c r="H57" s="1">
        <v>1.3703192844263117</v>
      </c>
      <c r="I57" s="1">
        <v>1.7310444921880237</v>
      </c>
      <c r="J57" s="1">
        <v>1.7844194221948171</v>
      </c>
      <c r="K57" s="1">
        <v>1.967137785684542</v>
      </c>
      <c r="L57" s="1">
        <v>2.2188916453577696</v>
      </c>
      <c r="M57" s="1">
        <v>1.9116878765068472</v>
      </c>
      <c r="N57" s="1">
        <v>2.5817196150382173</v>
      </c>
    </row>
    <row r="58" spans="4:14">
      <c r="D58" s="4"/>
      <c r="E58" s="1" t="s">
        <v>8649</v>
      </c>
      <c r="F58" s="1">
        <v>1.2140094568502364</v>
      </c>
      <c r="G58" s="1">
        <v>2.3304712731434725</v>
      </c>
      <c r="H58" s="1">
        <v>1.363637355120878</v>
      </c>
      <c r="I58" s="1">
        <v>2.0160562410017704</v>
      </c>
      <c r="J58" s="1">
        <v>1.7487523166464292</v>
      </c>
      <c r="K58" s="1">
        <v>1.6718721091978097</v>
      </c>
      <c r="L58" s="1">
        <v>2.1168120539991619</v>
      </c>
      <c r="M58" s="1">
        <v>1.8067609085711909</v>
      </c>
      <c r="N58" s="1">
        <v>2.4399114286871462</v>
      </c>
    </row>
    <row r="59" spans="4:14">
      <c r="D59" s="4"/>
      <c r="E59" s="1" t="s">
        <v>8656</v>
      </c>
      <c r="F59" s="1">
        <v>0.84242401054857885</v>
      </c>
      <c r="G59" s="1">
        <v>2.3368814345252082</v>
      </c>
      <c r="H59" s="1">
        <v>1.2282482542919222</v>
      </c>
      <c r="I59" s="1">
        <v>1.2031884655027341</v>
      </c>
      <c r="J59" s="1">
        <v>1.5035744527778996</v>
      </c>
      <c r="K59" s="1">
        <v>1.9405563679918416</v>
      </c>
      <c r="L59" s="1">
        <v>2.2960365569347712</v>
      </c>
      <c r="M59" s="1">
        <v>1.755978121554548</v>
      </c>
      <c r="N59" s="1">
        <v>2.1976517476224871</v>
      </c>
    </row>
    <row r="60" spans="4:14">
      <c r="D60" s="4"/>
      <c r="E60" s="1" t="s">
        <v>8620</v>
      </c>
      <c r="F60" s="1">
        <v>1.439878900269653</v>
      </c>
      <c r="G60" s="1">
        <v>2.7488959913413593</v>
      </c>
      <c r="H60" s="1">
        <v>1.4547663777248021</v>
      </c>
      <c r="I60" s="1">
        <v>1.9617005803487026</v>
      </c>
      <c r="J60" s="1">
        <v>1.9225684936718972</v>
      </c>
      <c r="K60" s="1">
        <v>2.0595195659531735</v>
      </c>
      <c r="L60" s="1">
        <v>2.1645180798778525</v>
      </c>
      <c r="M60" s="1">
        <v>2.1051300946129818</v>
      </c>
      <c r="N60" s="1">
        <v>2.5616998289880724</v>
      </c>
    </row>
    <row r="61" spans="4:14">
      <c r="D61" s="4"/>
      <c r="E61" s="1" t="s">
        <v>8639</v>
      </c>
      <c r="F61" s="1">
        <v>0.94128971493194036</v>
      </c>
      <c r="G61" s="1">
        <v>2.312304574888556</v>
      </c>
      <c r="H61" s="1">
        <v>1.3127446832769314</v>
      </c>
      <c r="I61" s="1">
        <v>2.0114804984162062</v>
      </c>
      <c r="J61" s="1">
        <v>1.7366167082071671</v>
      </c>
      <c r="K61" s="1">
        <v>1.826928615132974</v>
      </c>
      <c r="L61" s="1">
        <v>2.1059052619650513</v>
      </c>
      <c r="M61" s="1">
        <v>1.7865270181046686</v>
      </c>
      <c r="N61" s="1">
        <v>2.4719819378094767</v>
      </c>
    </row>
    <row r="62" spans="4:14">
      <c r="D62" s="4"/>
      <c r="E62" s="1" t="s">
        <v>8610</v>
      </c>
      <c r="F62" s="1">
        <v>0.78523069486258412</v>
      </c>
      <c r="G62" s="1">
        <v>2.4887348687654831</v>
      </c>
      <c r="H62" s="1">
        <v>1.3022014419286143</v>
      </c>
      <c r="I62" s="1">
        <v>2.0463386624096547</v>
      </c>
      <c r="J62" s="1">
        <v>1.6079639607392977</v>
      </c>
      <c r="K62" s="1">
        <v>1.8679975530933604</v>
      </c>
      <c r="L62" s="1">
        <v>2.30171265341979</v>
      </c>
      <c r="M62" s="1">
        <v>1.6533081686978928</v>
      </c>
      <c r="N62" s="1">
        <v>2.4492432981392338</v>
      </c>
    </row>
    <row r="63" spans="4:14">
      <c r="D63" s="4"/>
      <c r="E63" s="1" t="s">
        <v>8635</v>
      </c>
      <c r="F63" s="1">
        <v>1.4537631977509942</v>
      </c>
      <c r="G63" s="1">
        <v>2.2668882703854991</v>
      </c>
      <c r="H63" s="1">
        <v>1.1372071800763111</v>
      </c>
      <c r="I63" s="1">
        <v>2.1110770183329173</v>
      </c>
      <c r="J63" s="1">
        <v>1.49366405438325</v>
      </c>
      <c r="K63" s="1">
        <v>2.1326678507234544</v>
      </c>
      <c r="L63" s="1">
        <v>2.0943591848836669</v>
      </c>
      <c r="M63" s="1">
        <v>1.7398330857980566</v>
      </c>
      <c r="N63" s="1">
        <v>2.3911572344856706</v>
      </c>
    </row>
    <row r="64" spans="4:14">
      <c r="D64" s="4"/>
      <c r="E64" s="1" t="s">
        <v>8629</v>
      </c>
      <c r="F64" s="1">
        <v>1.1200199362750418</v>
      </c>
      <c r="G64" s="1">
        <v>2.2483601744093868</v>
      </c>
      <c r="H64" s="1">
        <v>1.2921957091617313</v>
      </c>
      <c r="I64" s="1">
        <v>1.6298167169469746</v>
      </c>
      <c r="J64" s="1">
        <v>1.6546359114303468</v>
      </c>
      <c r="K64" s="1">
        <v>2.1415507968879379</v>
      </c>
      <c r="L64" s="1">
        <v>2.3826053753594634</v>
      </c>
      <c r="M64" s="1">
        <v>1.8924580656263223</v>
      </c>
      <c r="N64" s="1">
        <v>2.1608533392098259</v>
      </c>
    </row>
    <row r="65" spans="4:14">
      <c r="D65" s="4"/>
      <c r="E65" s="1" t="s">
        <v>8689</v>
      </c>
      <c r="F65" s="1">
        <v>0.91721277086125474</v>
      </c>
      <c r="G65" s="1">
        <v>2.5417534951827907</v>
      </c>
      <c r="H65" s="1">
        <v>1.2333583136521382</v>
      </c>
      <c r="I65" s="1">
        <v>1.8764495782065902</v>
      </c>
      <c r="J65" s="1">
        <v>1.5906867572177061</v>
      </c>
      <c r="K65" s="1">
        <v>2.4466423998694347</v>
      </c>
      <c r="L65" s="1">
        <v>2.2718044015922279</v>
      </c>
      <c r="M65" s="1">
        <v>1.7223115823365938</v>
      </c>
      <c r="N65" s="1">
        <v>2.5396305860433257</v>
      </c>
    </row>
    <row r="66" spans="4:14">
      <c r="D66" s="4"/>
      <c r="E66" s="1" t="s">
        <v>8711</v>
      </c>
      <c r="F66" s="1">
        <v>1.0789925363809612</v>
      </c>
      <c r="G66" s="1">
        <v>2.2026150465700347</v>
      </c>
      <c r="H66" s="1">
        <v>1.1405013079030994</v>
      </c>
      <c r="I66" s="1">
        <v>1.7489429392510107</v>
      </c>
      <c r="J66" s="1">
        <v>1.6477039200854862</v>
      </c>
      <c r="K66" s="1">
        <v>1.9284464307799276</v>
      </c>
      <c r="L66" s="1">
        <v>2.1268387552497376</v>
      </c>
      <c r="M66" s="1">
        <v>1.7451620051208592</v>
      </c>
      <c r="N66" s="1">
        <v>2.2840478657269068</v>
      </c>
    </row>
    <row r="67" spans="4:14">
      <c r="D67" s="4"/>
      <c r="E67" s="1" t="s">
        <v>8622</v>
      </c>
      <c r="F67" s="1">
        <v>1.3148455265457719</v>
      </c>
      <c r="G67" s="1">
        <v>2.1485627920313255</v>
      </c>
      <c r="H67" s="1">
        <v>1.2651751448642041</v>
      </c>
      <c r="I67" s="1">
        <v>2.0609397781543772</v>
      </c>
      <c r="J67" s="1">
        <v>1.5853803928175665</v>
      </c>
      <c r="K67" s="1">
        <v>1.3705783566463909</v>
      </c>
      <c r="L67" s="1">
        <v>2.1676185209371894</v>
      </c>
      <c r="M67" s="1">
        <v>1.8049134533378988</v>
      </c>
      <c r="N67" s="1">
        <v>2.0736679792648127</v>
      </c>
    </row>
    <row r="68" spans="4:14">
      <c r="D68" s="4"/>
      <c r="E68" s="1" t="s">
        <v>8647</v>
      </c>
      <c r="F68" s="1">
        <v>0.77914395042492401</v>
      </c>
      <c r="G68" s="1">
        <v>2.5033717488535352</v>
      </c>
      <c r="H68" s="1">
        <v>1.3661700871831006</v>
      </c>
      <c r="I68" s="1">
        <v>1.6493783690170811</v>
      </c>
      <c r="J68" s="1">
        <v>1.5048022552920075</v>
      </c>
      <c r="K68" s="1">
        <v>1.5809642029068807</v>
      </c>
      <c r="L68" s="1">
        <v>2.3511783970382201</v>
      </c>
      <c r="M68" s="1">
        <v>1.586065533581577</v>
      </c>
      <c r="N68" s="1">
        <v>2.2969134623804646</v>
      </c>
    </row>
    <row r="69" spans="4:14">
      <c r="D69" s="4"/>
      <c r="E69" s="1" t="s">
        <v>8670</v>
      </c>
      <c r="F69" s="1">
        <v>1.2401640365427697</v>
      </c>
      <c r="G69" s="1">
        <v>2.3707870889186662</v>
      </c>
      <c r="H69" s="1">
        <v>1.2309047979825471</v>
      </c>
      <c r="I69" s="1">
        <v>1.999343527416247</v>
      </c>
      <c r="J69" s="1">
        <v>1.9244165820243959</v>
      </c>
      <c r="K69" s="1">
        <v>2.34258097654368</v>
      </c>
      <c r="L69" s="1">
        <v>2.1990370768860252</v>
      </c>
      <c r="M69" s="1">
        <v>1.8735952605454309</v>
      </c>
      <c r="N69" s="1">
        <v>2.499305782356827</v>
      </c>
    </row>
    <row r="70" spans="4:14">
      <c r="D70" s="4"/>
      <c r="E70" s="1" t="s">
        <v>8643</v>
      </c>
      <c r="F70" s="1">
        <v>0.99191081329496256</v>
      </c>
      <c r="G70" s="1">
        <v>2.3980461431793261</v>
      </c>
      <c r="H70" s="1">
        <v>1.1397997691591006</v>
      </c>
      <c r="I70" s="1">
        <v>1.8863238311058963</v>
      </c>
      <c r="J70" s="1">
        <v>1.8103635264217417</v>
      </c>
      <c r="K70" s="1">
        <v>2.0419295653426128</v>
      </c>
      <c r="L70" s="1">
        <v>2.2895996858627545</v>
      </c>
      <c r="M70" s="1">
        <v>1.8407338947923884</v>
      </c>
      <c r="N70" s="1">
        <v>2.4549855483001735</v>
      </c>
    </row>
    <row r="71" spans="4:14">
      <c r="D71" s="4"/>
      <c r="E71" s="1" t="s">
        <v>9696</v>
      </c>
      <c r="F71" s="1">
        <v>1.0699974448171159</v>
      </c>
      <c r="G71" s="1">
        <v>2.7509808797940587</v>
      </c>
      <c r="H71" s="1">
        <v>1.1882903994353624</v>
      </c>
      <c r="I71" s="1">
        <v>1.839410477956795</v>
      </c>
      <c r="J71" s="1">
        <v>1.661835898681153</v>
      </c>
      <c r="K71" s="1">
        <v>1.786380708242024</v>
      </c>
      <c r="L71" s="1">
        <v>2.0965735690240477</v>
      </c>
      <c r="M71" s="1">
        <v>1.7392825219939949</v>
      </c>
      <c r="N71" s="1">
        <v>2.3732882953135932</v>
      </c>
    </row>
    <row r="72" spans="4:14">
      <c r="D72" s="4"/>
      <c r="E72" s="1" t="s">
        <v>9697</v>
      </c>
      <c r="F72" s="1">
        <v>1.3439686074527437</v>
      </c>
      <c r="G72" s="1">
        <v>2.3927264911777186</v>
      </c>
      <c r="H72" s="1">
        <v>1.2678330405512428</v>
      </c>
      <c r="I72" s="1">
        <v>1.6738448176666223</v>
      </c>
      <c r="J72" s="1">
        <v>1.7345132618837549</v>
      </c>
      <c r="K72" s="1">
        <v>2.0611293486812494</v>
      </c>
      <c r="L72" s="1">
        <v>2.3359624637073959</v>
      </c>
      <c r="M72" s="1">
        <v>1.7268523261583479</v>
      </c>
      <c r="N72" s="1">
        <v>2.3315389009077618</v>
      </c>
    </row>
    <row r="73" spans="4:14">
      <c r="D73" s="4"/>
      <c r="E73" s="1" t="s">
        <v>8660</v>
      </c>
      <c r="F73" s="1">
        <v>0.57756538292877047</v>
      </c>
      <c r="G73" s="1">
        <v>2.2556164772533918</v>
      </c>
      <c r="H73" s="1">
        <v>1.2159222336842335</v>
      </c>
      <c r="I73" s="1">
        <v>1.4468628629802629</v>
      </c>
      <c r="J73" s="1">
        <v>1.6161369724766854</v>
      </c>
      <c r="K73" s="1">
        <v>1.9147549687967396</v>
      </c>
      <c r="L73" s="1">
        <v>2.2347105130677707</v>
      </c>
      <c r="M73" s="1">
        <v>1.5960857741010186</v>
      </c>
      <c r="N73" s="1">
        <v>2.0889376823214705</v>
      </c>
    </row>
    <row r="74" spans="4:14">
      <c r="D74" s="4"/>
      <c r="E74" s="1" t="s">
        <v>8608</v>
      </c>
      <c r="F74" s="1">
        <v>1.8280969835052268</v>
      </c>
      <c r="G74" s="1">
        <v>2.3362309668260002</v>
      </c>
      <c r="H74" s="1">
        <v>1.3959934899351187</v>
      </c>
      <c r="I74" s="1">
        <v>1.6296654298896693</v>
      </c>
      <c r="J74" s="1">
        <v>1.7028578807961787</v>
      </c>
      <c r="K74" s="1">
        <v>1.9955818874777806</v>
      </c>
      <c r="L74" s="1">
        <v>2.2852799136751205</v>
      </c>
      <c r="M74" s="1">
        <v>1.8649591625153612</v>
      </c>
      <c r="N74" s="1">
        <v>2.3802205674233816</v>
      </c>
    </row>
    <row r="75" spans="4:14">
      <c r="D75" s="4"/>
      <c r="E75" s="1" t="s">
        <v>8651</v>
      </c>
      <c r="F75" s="1">
        <v>0.65823674688166045</v>
      </c>
      <c r="G75" s="1">
        <v>1.5377036452309341</v>
      </c>
      <c r="H75" s="1">
        <v>0.90964011869864769</v>
      </c>
      <c r="I75" s="1">
        <v>1.0867840555967634</v>
      </c>
      <c r="J75" s="1">
        <v>1.3338770121309429</v>
      </c>
      <c r="K75" s="1">
        <v>1.8054072533089807</v>
      </c>
      <c r="L75" s="1">
        <v>1.785844067160921</v>
      </c>
      <c r="M75" s="1">
        <v>1.3804269406695349</v>
      </c>
      <c r="N75" s="1">
        <v>1.8887415596836479</v>
      </c>
    </row>
    <row r="76" spans="4:14">
      <c r="D76" s="4"/>
      <c r="E76" s="1" t="s">
        <v>8606</v>
      </c>
      <c r="F76" s="1">
        <v>1.6161595471706469</v>
      </c>
      <c r="G76" s="1">
        <v>2.5021927146646656</v>
      </c>
      <c r="H76" s="1">
        <v>1.5529380853021548</v>
      </c>
      <c r="I76" s="1">
        <v>1.5149329562706557</v>
      </c>
      <c r="J76" s="1">
        <v>1.7807276769953424</v>
      </c>
      <c r="K76" s="1">
        <v>1.5130201172619671</v>
      </c>
      <c r="L76" s="1">
        <v>2.0201660990543906</v>
      </c>
      <c r="M76" s="1">
        <v>1.5651020837093272</v>
      </c>
      <c r="N76" s="1">
        <v>2.1365272117949492</v>
      </c>
    </row>
    <row r="77" spans="4:14">
      <c r="D77" s="84" t="s">
        <v>8585</v>
      </c>
      <c r="E77" s="35" t="s">
        <v>8642</v>
      </c>
      <c r="F77" s="35">
        <v>2.3155700296979829</v>
      </c>
      <c r="G77" s="35">
        <v>1.9865579622019132</v>
      </c>
      <c r="H77" s="35">
        <v>2.3953480078790177</v>
      </c>
      <c r="I77" s="35">
        <v>2.2736848778558985</v>
      </c>
      <c r="J77" s="35">
        <v>2.2231291146757788</v>
      </c>
      <c r="K77" s="35">
        <v>2.6796679768877012</v>
      </c>
      <c r="L77" s="35">
        <v>2.2162154402616947</v>
      </c>
      <c r="M77" s="35">
        <v>2.2417780632089235</v>
      </c>
      <c r="N77" s="35">
        <v>2.4494299257625789</v>
      </c>
    </row>
    <row r="78" spans="4:14">
      <c r="D78" s="84"/>
      <c r="E78" s="35" t="s">
        <v>8679</v>
      </c>
      <c r="F78" s="35">
        <v>1.9418003987329686</v>
      </c>
      <c r="G78" s="35">
        <v>2.1324389650486424</v>
      </c>
      <c r="H78" s="35">
        <v>2.2169509529400875</v>
      </c>
      <c r="I78" s="35">
        <v>1.9314991350528758</v>
      </c>
      <c r="J78" s="35">
        <v>1.9078450153280264</v>
      </c>
      <c r="K78" s="35">
        <v>2.2719481126520451</v>
      </c>
      <c r="L78" s="35">
        <v>2.2336563924396038</v>
      </c>
      <c r="M78" s="35">
        <v>1.8376043738389123</v>
      </c>
      <c r="N78" s="35">
        <v>2.468608224093261</v>
      </c>
    </row>
    <row r="79" spans="4:14">
      <c r="D79" s="84"/>
      <c r="E79" s="35" t="s">
        <v>8612</v>
      </c>
      <c r="F79" s="35">
        <v>2.3507444979119989</v>
      </c>
      <c r="G79" s="35">
        <v>1.3372588326058048</v>
      </c>
      <c r="H79" s="35">
        <v>2.1870220192199654</v>
      </c>
      <c r="I79" s="35">
        <v>2.1175167305026812</v>
      </c>
      <c r="J79" s="35">
        <v>2.1303136056595169</v>
      </c>
      <c r="K79" s="35">
        <v>2.5217230316807129</v>
      </c>
      <c r="L79" s="35">
        <v>2.2550482465607189</v>
      </c>
      <c r="M79" s="35">
        <v>2.1765966496560427</v>
      </c>
      <c r="N79" s="35">
        <v>2.1540704165410198</v>
      </c>
    </row>
    <row r="80" spans="4:14">
      <c r="D80" s="84"/>
      <c r="E80" s="35" t="s">
        <v>8750</v>
      </c>
      <c r="F80" s="35">
        <v>2.6078399286222038</v>
      </c>
      <c r="G80" s="35">
        <v>1.4942134448982214</v>
      </c>
      <c r="H80" s="35">
        <v>2.1771665736462218</v>
      </c>
      <c r="I80" s="35">
        <v>2.1064135082021158</v>
      </c>
      <c r="J80" s="35">
        <v>2.3772244914251024</v>
      </c>
      <c r="K80" s="35">
        <v>2.7288685885738042</v>
      </c>
      <c r="L80" s="35">
        <v>2.2577045111981899</v>
      </c>
      <c r="M80" s="35">
        <v>2.3267341009138209</v>
      </c>
      <c r="N80" s="35">
        <v>2.4198132645729657</v>
      </c>
    </row>
    <row r="81" spans="4:14">
      <c r="D81" s="84"/>
      <c r="E81" s="35" t="s">
        <v>8662</v>
      </c>
      <c r="F81" s="35">
        <v>1.9857513287057682</v>
      </c>
      <c r="G81" s="35">
        <v>1.8044604263425088</v>
      </c>
      <c r="H81" s="35">
        <v>2.034544283644653</v>
      </c>
      <c r="I81" s="35">
        <v>2.0002584044443572</v>
      </c>
      <c r="J81" s="35">
        <v>2.017007746871883</v>
      </c>
      <c r="K81" s="35">
        <v>2.0106548234911332</v>
      </c>
      <c r="L81" s="35">
        <v>2.0287713051077767</v>
      </c>
      <c r="M81" s="35">
        <v>1.980091635902365</v>
      </c>
      <c r="N81" s="35">
        <v>2.1646255207495537</v>
      </c>
    </row>
    <row r="82" spans="4:14">
      <c r="D82" s="84"/>
      <c r="E82" s="35" t="s">
        <v>8649</v>
      </c>
      <c r="F82" s="35">
        <v>1.8695145576594727</v>
      </c>
      <c r="G82" s="35">
        <v>1.6498859843159639</v>
      </c>
      <c r="H82" s="35">
        <v>1.8839714516991253</v>
      </c>
      <c r="I82" s="35">
        <v>1.9696334678029526</v>
      </c>
      <c r="J82" s="35">
        <v>1.7495769150161102</v>
      </c>
      <c r="K82" s="35">
        <v>1.830083442158241</v>
      </c>
      <c r="L82" s="35">
        <v>1.8257198641931673</v>
      </c>
      <c r="M82" s="35">
        <v>1.7977011567081045</v>
      </c>
      <c r="N82" s="35">
        <v>2.108716990639381</v>
      </c>
    </row>
    <row r="83" spans="4:14">
      <c r="D83" s="84"/>
      <c r="E83" s="35" t="s">
        <v>8656</v>
      </c>
      <c r="F83" s="35">
        <v>2.356399861738637</v>
      </c>
      <c r="G83" s="35">
        <v>1.1237767562018812</v>
      </c>
      <c r="H83" s="35">
        <v>1.9170014847517145</v>
      </c>
      <c r="I83" s="35">
        <v>2.2303405159793437</v>
      </c>
      <c r="J83" s="35">
        <v>2.1601755210953804</v>
      </c>
      <c r="K83" s="35">
        <v>2.3737802971726207</v>
      </c>
      <c r="L83" s="35">
        <v>1.8976256275106542</v>
      </c>
      <c r="M83" s="35">
        <v>2.1415047258074051</v>
      </c>
      <c r="N83" s="35">
        <v>2.1709597391987159</v>
      </c>
    </row>
    <row r="84" spans="4:14">
      <c r="D84" s="84"/>
      <c r="E84" s="35" t="s">
        <v>8620</v>
      </c>
      <c r="F84" s="35">
        <v>2.2024825454000632</v>
      </c>
      <c r="G84" s="35">
        <v>1.6434082911308689</v>
      </c>
      <c r="H84" s="35">
        <v>1.9281533085865279</v>
      </c>
      <c r="I84" s="35">
        <v>2.0469137357032134</v>
      </c>
      <c r="J84" s="35">
        <v>1.9223654597188702</v>
      </c>
      <c r="K84" s="35">
        <v>2.021760888227766</v>
      </c>
      <c r="L84" s="35">
        <v>1.8740862554949858</v>
      </c>
      <c r="M84" s="35">
        <v>1.9276259396365834</v>
      </c>
      <c r="N84" s="35">
        <v>2.1034963786041732</v>
      </c>
    </row>
    <row r="85" spans="4:14">
      <c r="D85" s="84"/>
      <c r="E85" s="35" t="s">
        <v>8639</v>
      </c>
      <c r="F85" s="35">
        <v>2.6014138271945941</v>
      </c>
      <c r="G85" s="35">
        <v>1.4016080167770377</v>
      </c>
      <c r="H85" s="35">
        <v>2.057636660335024</v>
      </c>
      <c r="I85" s="35">
        <v>2.4755522849450289</v>
      </c>
      <c r="J85" s="35">
        <v>2.2280349346508488</v>
      </c>
      <c r="K85" s="35">
        <v>2.1884442722908242</v>
      </c>
      <c r="L85" s="35">
        <v>2.0224342592598155</v>
      </c>
      <c r="M85" s="35">
        <v>2.2893797709642993</v>
      </c>
      <c r="N85" s="35">
        <v>2.2414062631287566</v>
      </c>
    </row>
    <row r="86" spans="4:14">
      <c r="D86" s="84"/>
      <c r="E86" s="35" t="s">
        <v>8610</v>
      </c>
      <c r="F86" s="35">
        <v>2.2006485094491</v>
      </c>
      <c r="G86" s="35">
        <v>1.8980597791693006</v>
      </c>
      <c r="H86" s="35">
        <v>2.1082259931402789</v>
      </c>
      <c r="I86" s="35">
        <v>2.1830938419173087</v>
      </c>
      <c r="J86" s="35">
        <v>2.1277380672459385</v>
      </c>
      <c r="K86" s="35">
        <v>2.363272082940703</v>
      </c>
      <c r="L86" s="35">
        <v>2.2459126473005679</v>
      </c>
      <c r="M86" s="35">
        <v>2.1523618811616911</v>
      </c>
      <c r="N86" s="35">
        <v>2.3505262762530741</v>
      </c>
    </row>
    <row r="87" spans="4:14">
      <c r="D87" s="84"/>
      <c r="E87" s="35" t="s">
        <v>8635</v>
      </c>
      <c r="F87" s="35">
        <v>2.2132077561884902</v>
      </c>
      <c r="G87" s="35">
        <v>1.4809347961998962</v>
      </c>
      <c r="H87" s="35">
        <v>1.9596944777957606</v>
      </c>
      <c r="I87" s="35">
        <v>2.2973413027475469</v>
      </c>
      <c r="J87" s="35">
        <v>2.1535992914133244</v>
      </c>
      <c r="K87" s="35">
        <v>2.1372414917196165</v>
      </c>
      <c r="L87" s="35">
        <v>2.1583821018351692</v>
      </c>
      <c r="M87" s="35">
        <v>2.0697606774986586</v>
      </c>
      <c r="N87" s="35">
        <v>2.0562739634916438</v>
      </c>
    </row>
    <row r="88" spans="4:14">
      <c r="D88" s="84"/>
      <c r="E88" s="35" t="s">
        <v>8629</v>
      </c>
      <c r="F88" s="35">
        <v>2.5274297839289752</v>
      </c>
      <c r="G88" s="35">
        <v>1.7649919179907814</v>
      </c>
      <c r="H88" s="35">
        <v>2.069572013472623</v>
      </c>
      <c r="I88" s="35">
        <v>2.1943370076124817</v>
      </c>
      <c r="J88" s="35">
        <v>2.0964051353876259</v>
      </c>
      <c r="K88" s="35">
        <v>2.1228463672993416</v>
      </c>
      <c r="L88" s="35">
        <v>2.2619221175556166</v>
      </c>
      <c r="M88" s="35">
        <v>2.2208737057806918</v>
      </c>
      <c r="N88" s="35">
        <v>2.1185434775237981</v>
      </c>
    </row>
    <row r="89" spans="4:14">
      <c r="D89" s="84"/>
      <c r="E89" s="35" t="s">
        <v>8689</v>
      </c>
      <c r="F89" s="35">
        <v>2.4727845532277373</v>
      </c>
      <c r="G89" s="35">
        <v>1.7372696117557036</v>
      </c>
      <c r="H89" s="35">
        <v>2.0192098217109034</v>
      </c>
      <c r="I89" s="35">
        <v>1.9085902935910628</v>
      </c>
      <c r="J89" s="35">
        <v>1.9847050648767957</v>
      </c>
      <c r="K89" s="35">
        <v>2.1048279066586115</v>
      </c>
      <c r="L89" s="35">
        <v>2.1433220712731846</v>
      </c>
      <c r="M89" s="35">
        <v>2.0354714081711296</v>
      </c>
      <c r="N89" s="35">
        <v>2.085478217787863</v>
      </c>
    </row>
    <row r="90" spans="4:14">
      <c r="D90" s="84"/>
      <c r="E90" s="35" t="s">
        <v>8711</v>
      </c>
      <c r="F90" s="35">
        <v>2.2994417422966227</v>
      </c>
      <c r="G90" s="35">
        <v>1.7100010970394053</v>
      </c>
      <c r="H90" s="35">
        <v>1.9980011501152934</v>
      </c>
      <c r="I90" s="35">
        <v>2.2866731836724661</v>
      </c>
      <c r="J90" s="35">
        <v>2.0704878504785955</v>
      </c>
      <c r="K90" s="35">
        <v>1.982001905961907</v>
      </c>
      <c r="L90" s="35">
        <v>2.3162410434112553</v>
      </c>
      <c r="M90" s="35">
        <v>2.1326342871390085</v>
      </c>
      <c r="N90" s="35">
        <v>2.093355927461706</v>
      </c>
    </row>
    <row r="91" spans="4:14">
      <c r="D91" s="84"/>
      <c r="E91" s="35" t="s">
        <v>8622</v>
      </c>
      <c r="F91" s="35">
        <v>2.8060529568498449</v>
      </c>
      <c r="G91" s="35">
        <v>1.5942620134930683</v>
      </c>
      <c r="H91" s="35">
        <v>2.4202697589253104</v>
      </c>
      <c r="I91" s="35">
        <v>2.6799742155783819</v>
      </c>
      <c r="J91" s="35">
        <v>2.0642216957891986</v>
      </c>
      <c r="K91" s="35">
        <v>2.0023010661938483</v>
      </c>
      <c r="L91" s="35">
        <v>2.1198763106184875</v>
      </c>
      <c r="M91" s="35">
        <v>2.2546690949933703</v>
      </c>
      <c r="N91" s="35">
        <v>2.0437979364675245</v>
      </c>
    </row>
    <row r="92" spans="4:14">
      <c r="D92" s="84"/>
      <c r="E92" s="35" t="s">
        <v>8647</v>
      </c>
      <c r="F92" s="35">
        <v>2.3557585716098428</v>
      </c>
      <c r="G92" s="35">
        <v>1.2409870244082517</v>
      </c>
      <c r="H92" s="35">
        <v>2.1027658859590521</v>
      </c>
      <c r="I92" s="35">
        <v>2.4667071055013179</v>
      </c>
      <c r="J92" s="35">
        <v>2.0791777840183228</v>
      </c>
      <c r="K92" s="35">
        <v>2.2622404547559793</v>
      </c>
      <c r="L92" s="35">
        <v>2.0606756189497384</v>
      </c>
      <c r="M92" s="35">
        <v>2.1995927981202388</v>
      </c>
      <c r="N92" s="35">
        <v>2.2413006729563847</v>
      </c>
    </row>
    <row r="93" spans="4:14">
      <c r="D93" s="84"/>
      <c r="E93" s="35" t="s">
        <v>8670</v>
      </c>
      <c r="F93" s="35">
        <v>2.3422880502411005</v>
      </c>
      <c r="G93" s="35">
        <v>1.6869238487386093</v>
      </c>
      <c r="H93" s="35">
        <v>2.1814688747217783</v>
      </c>
      <c r="I93" s="35">
        <v>2.6475671614198597</v>
      </c>
      <c r="J93" s="35">
        <v>2.2227319990114762</v>
      </c>
      <c r="K93" s="35">
        <v>2.1853840675437155</v>
      </c>
      <c r="L93" s="35">
        <v>2.0896555339228322</v>
      </c>
      <c r="M93" s="35">
        <v>2.2523850892345614</v>
      </c>
      <c r="N93" s="35">
        <v>2.3335792269695323</v>
      </c>
    </row>
    <row r="94" spans="4:14">
      <c r="D94" s="84"/>
      <c r="E94" s="35" t="s">
        <v>8643</v>
      </c>
      <c r="F94" s="35">
        <v>2.6959774538287578</v>
      </c>
      <c r="G94" s="35">
        <v>2.1503534405823377</v>
      </c>
      <c r="H94" s="35">
        <v>2.4103095022426451</v>
      </c>
      <c r="I94" s="35">
        <v>2.8045571571789045</v>
      </c>
      <c r="J94" s="35">
        <v>2.48063046795997</v>
      </c>
      <c r="K94" s="35">
        <v>2.5210516455998886</v>
      </c>
      <c r="L94" s="35">
        <v>2.5031553178140653</v>
      </c>
      <c r="M94" s="35">
        <v>2.5731213938308835</v>
      </c>
      <c r="N94" s="35">
        <v>2.5462378583484591</v>
      </c>
    </row>
    <row r="95" spans="4:14">
      <c r="D95" s="84"/>
      <c r="E95" s="35" t="s">
        <v>9696</v>
      </c>
      <c r="F95" s="35">
        <v>2.497811856074021</v>
      </c>
      <c r="G95" s="35">
        <v>1.7878276514195659</v>
      </c>
      <c r="H95" s="35">
        <v>2.2388204220935406</v>
      </c>
      <c r="I95" s="35">
        <v>2.3849958411835757</v>
      </c>
      <c r="J95" s="35">
        <v>2.1635407274228893</v>
      </c>
      <c r="K95" s="35">
        <v>2.165668635413001</v>
      </c>
      <c r="L95" s="35">
        <v>2.0329855054995005</v>
      </c>
      <c r="M95" s="35">
        <v>2.2595308060930361</v>
      </c>
      <c r="N95" s="35">
        <v>2.2650945218491625</v>
      </c>
    </row>
    <row r="96" spans="4:14">
      <c r="D96" s="84"/>
      <c r="E96" s="35" t="s">
        <v>9697</v>
      </c>
      <c r="F96" s="35">
        <v>2.3422803703639192</v>
      </c>
      <c r="G96" s="35">
        <v>1.8751840715931904</v>
      </c>
      <c r="H96" s="35">
        <v>2.0777330565495835</v>
      </c>
      <c r="I96" s="35">
        <v>2.398293509167134</v>
      </c>
      <c r="J96" s="35">
        <v>2.1469885960838044</v>
      </c>
      <c r="K96" s="35">
        <v>2.2901188785234705</v>
      </c>
      <c r="L96" s="35">
        <v>2.2023213755488897</v>
      </c>
      <c r="M96" s="35">
        <v>2.2187242526020805</v>
      </c>
      <c r="N96" s="35">
        <v>2.077977679704814</v>
      </c>
    </row>
    <row r="97" spans="4:14">
      <c r="D97" s="84"/>
      <c r="E97" s="35" t="s">
        <v>8660</v>
      </c>
      <c r="F97" s="35">
        <v>2.0802285998501171</v>
      </c>
      <c r="G97" s="35">
        <v>1.5720660460200804</v>
      </c>
      <c r="H97" s="35">
        <v>2.2266573294402789</v>
      </c>
      <c r="I97" s="35">
        <v>2.1660652396361866</v>
      </c>
      <c r="J97" s="35">
        <v>2.0138195573922495</v>
      </c>
      <c r="K97" s="35">
        <v>2.2556362866807476</v>
      </c>
      <c r="L97" s="35">
        <v>2.122813741536747</v>
      </c>
      <c r="M97" s="35">
        <v>2.007521446166677</v>
      </c>
      <c r="N97" s="35">
        <v>1.941858588931936</v>
      </c>
    </row>
    <row r="98" spans="4:14">
      <c r="D98" s="84"/>
      <c r="E98" s="35" t="s">
        <v>8608</v>
      </c>
      <c r="F98" s="35">
        <v>2.5000980286943926</v>
      </c>
      <c r="G98" s="35">
        <v>1.7638533102434519</v>
      </c>
      <c r="H98" s="35">
        <v>2.0369657383484046</v>
      </c>
      <c r="I98" s="35">
        <v>2.0149505743818552</v>
      </c>
      <c r="J98" s="35">
        <v>1.9649182274605692</v>
      </c>
      <c r="K98" s="35">
        <v>2.2233676566947489</v>
      </c>
      <c r="L98" s="35">
        <v>2.0777378980870864</v>
      </c>
      <c r="M98" s="35">
        <v>2.0230399190518864</v>
      </c>
      <c r="N98" s="35">
        <v>2.194824352505754</v>
      </c>
    </row>
    <row r="99" spans="4:14">
      <c r="D99" s="84"/>
      <c r="E99" s="35" t="s">
        <v>8651</v>
      </c>
      <c r="F99" s="35">
        <v>2.2068966322771275</v>
      </c>
      <c r="G99" s="35">
        <v>1.0932626510165395</v>
      </c>
      <c r="H99" s="35">
        <v>2.1508121425962456</v>
      </c>
      <c r="I99" s="35">
        <v>1.9303756564957659</v>
      </c>
      <c r="J99" s="35">
        <v>1.8861374360067578</v>
      </c>
      <c r="K99" s="35">
        <v>2.1371905788204453</v>
      </c>
      <c r="L99" s="35">
        <v>2.2517941545514466</v>
      </c>
      <c r="M99" s="35">
        <v>2.0230069412871781</v>
      </c>
      <c r="N99" s="35">
        <v>1.8970480550443636</v>
      </c>
    </row>
    <row r="100" spans="4:14">
      <c r="D100" s="84"/>
      <c r="E100" s="35" t="s">
        <v>8606</v>
      </c>
      <c r="F100" s="35">
        <v>2.2416572362625469</v>
      </c>
      <c r="G100" s="35">
        <v>1.2016985374348967</v>
      </c>
      <c r="H100" s="35">
        <v>2.1081508490596472</v>
      </c>
      <c r="I100" s="35">
        <v>2.6098052596562478</v>
      </c>
      <c r="J100" s="35">
        <v>2.0649162268420649</v>
      </c>
      <c r="K100" s="35">
        <v>2.2600852963815483</v>
      </c>
      <c r="L100" s="35">
        <v>1.8449702653439333</v>
      </c>
      <c r="M100" s="35">
        <v>1.9960758868496504</v>
      </c>
      <c r="N100" s="35">
        <v>2.1866299256208586</v>
      </c>
    </row>
    <row r="101" spans="4:14">
      <c r="D101" s="4" t="s">
        <v>8544</v>
      </c>
      <c r="E101" s="1" t="s">
        <v>8642</v>
      </c>
      <c r="F101" s="1">
        <v>1.4685673307360736</v>
      </c>
      <c r="G101" s="1">
        <v>1.6679117608892353</v>
      </c>
      <c r="H101" s="1">
        <v>1.8160719293827989</v>
      </c>
      <c r="I101" s="1">
        <v>1.4100442262980539</v>
      </c>
      <c r="J101" s="1">
        <v>1.6127988055576128</v>
      </c>
      <c r="K101" s="1">
        <v>1.5701814440992381</v>
      </c>
      <c r="L101" s="1">
        <v>1.9068057337743303</v>
      </c>
      <c r="M101" s="1">
        <v>1.621974880541633</v>
      </c>
      <c r="N101" s="1">
        <v>1.7649714572970578</v>
      </c>
    </row>
    <row r="102" spans="4:14">
      <c r="D102" s="4"/>
      <c r="E102" s="1" t="s">
        <v>8679</v>
      </c>
      <c r="F102" s="1">
        <v>1.7910874600015936</v>
      </c>
      <c r="G102" s="1">
        <v>1.5466896737845846</v>
      </c>
      <c r="H102" s="1">
        <v>1.6652594636246745</v>
      </c>
      <c r="I102" s="1">
        <v>1.5817995516004852</v>
      </c>
      <c r="J102" s="1">
        <v>1.7054232361985973</v>
      </c>
      <c r="K102" s="1">
        <v>1.8576519272776899</v>
      </c>
      <c r="L102" s="1">
        <v>1.8763751754562659</v>
      </c>
      <c r="M102" s="1">
        <v>1.7905430423045039</v>
      </c>
      <c r="N102" s="1">
        <v>1.783672317507097</v>
      </c>
    </row>
    <row r="103" spans="4:14">
      <c r="D103" s="4"/>
      <c r="E103" s="1" t="s">
        <v>8612</v>
      </c>
      <c r="F103" s="1">
        <v>1.5016236390148758</v>
      </c>
      <c r="G103" s="1">
        <v>1.0596633184224271</v>
      </c>
      <c r="H103" s="1">
        <v>1.377939425593302</v>
      </c>
      <c r="I103" s="1">
        <v>1.1947363627957128</v>
      </c>
      <c r="J103" s="1">
        <v>1.2561209663053376</v>
      </c>
      <c r="K103" s="1">
        <v>1.7490048631026252</v>
      </c>
      <c r="L103" s="1">
        <v>1.7320557756471517</v>
      </c>
      <c r="M103" s="1">
        <v>1.3803237210941974</v>
      </c>
      <c r="N103" s="1">
        <v>1.2888157905499495</v>
      </c>
    </row>
    <row r="104" spans="4:14">
      <c r="D104" s="4"/>
      <c r="E104" s="1" t="s">
        <v>8750</v>
      </c>
      <c r="F104" s="1">
        <v>1.8439925721238966</v>
      </c>
      <c r="G104" s="1">
        <v>1.2655172292100278</v>
      </c>
      <c r="H104" s="1">
        <v>1.9198149263886135</v>
      </c>
      <c r="I104" s="1">
        <v>1.7634010818624035</v>
      </c>
      <c r="J104" s="1">
        <v>1.7510024319542468</v>
      </c>
      <c r="K104" s="1">
        <v>1.9642698419482649</v>
      </c>
      <c r="L104" s="1">
        <v>1.8948593072008055</v>
      </c>
      <c r="M104" s="1">
        <v>1.7551688076324483</v>
      </c>
      <c r="N104" s="1">
        <v>1.6714116060461437</v>
      </c>
    </row>
    <row r="105" spans="4:14">
      <c r="D105" s="4"/>
      <c r="E105" s="1" t="s">
        <v>8662</v>
      </c>
      <c r="F105" s="1">
        <v>1.6732245529776026</v>
      </c>
      <c r="G105" s="1">
        <v>1.5723063700123905</v>
      </c>
      <c r="H105" s="1">
        <v>1.5944505809448297</v>
      </c>
      <c r="I105" s="1">
        <v>1.5032814810265784</v>
      </c>
      <c r="J105" s="1">
        <v>1.6525119475813621</v>
      </c>
      <c r="K105" s="1">
        <v>1.2978538158400739</v>
      </c>
      <c r="L105" s="1">
        <v>2.0572630863442303</v>
      </c>
      <c r="M105" s="1">
        <v>1.7516398719823456</v>
      </c>
      <c r="N105" s="1">
        <v>1.5886688723801945</v>
      </c>
    </row>
    <row r="106" spans="4:14">
      <c r="D106" s="4"/>
      <c r="E106" s="1" t="s">
        <v>8649</v>
      </c>
      <c r="F106" s="1">
        <v>1.5247034356680071</v>
      </c>
      <c r="G106" s="1">
        <v>1.5894129120887825</v>
      </c>
      <c r="H106" s="1">
        <v>1.5986512785883167</v>
      </c>
      <c r="I106" s="1">
        <v>1.6441278612631729</v>
      </c>
      <c r="J106" s="1">
        <v>1.5241518038934438</v>
      </c>
      <c r="K106" s="1">
        <v>1.0258212371923832</v>
      </c>
      <c r="L106" s="1">
        <v>1.9752388137213612</v>
      </c>
      <c r="M106" s="1">
        <v>1.6532668580473739</v>
      </c>
      <c r="N106" s="1">
        <v>1.7555784461041655</v>
      </c>
    </row>
    <row r="107" spans="4:14">
      <c r="D107" s="4"/>
      <c r="E107" s="1" t="s">
        <v>8656</v>
      </c>
      <c r="F107" s="1">
        <v>1.8022105280940846</v>
      </c>
      <c r="G107" s="1">
        <v>1.2038783207899408</v>
      </c>
      <c r="H107" s="1">
        <v>1.6974241495606917</v>
      </c>
      <c r="I107" s="1">
        <v>1.3519897560942977</v>
      </c>
      <c r="J107" s="1">
        <v>1.3683079340004378</v>
      </c>
      <c r="K107" s="1">
        <v>1.3670178502066241</v>
      </c>
      <c r="L107" s="1">
        <v>1.9870296895952333</v>
      </c>
      <c r="M107" s="1">
        <v>1.6091894716439248</v>
      </c>
      <c r="N107" s="1">
        <v>1.5634590061914218</v>
      </c>
    </row>
    <row r="108" spans="4:14">
      <c r="D108" s="4"/>
      <c r="E108" s="1" t="s">
        <v>8620</v>
      </c>
      <c r="F108" s="1">
        <v>2.1994201389678345</v>
      </c>
      <c r="G108" s="1">
        <v>1.7417543975903358</v>
      </c>
      <c r="H108" s="1">
        <v>1.6653500779090815</v>
      </c>
      <c r="I108" s="1">
        <v>1.7999103091256892</v>
      </c>
      <c r="J108" s="1">
        <v>1.7095891028500843</v>
      </c>
      <c r="K108" s="1">
        <v>1.9907550674063161</v>
      </c>
      <c r="L108" s="1">
        <v>1.8113583086604657</v>
      </c>
      <c r="M108" s="1">
        <v>1.8666251319518294</v>
      </c>
      <c r="N108" s="1">
        <v>1.788430993002788</v>
      </c>
    </row>
    <row r="109" spans="4:14">
      <c r="D109" s="4"/>
      <c r="E109" s="1" t="s">
        <v>8639</v>
      </c>
      <c r="F109" s="1">
        <v>1.9001233569474703</v>
      </c>
      <c r="G109" s="1">
        <v>1.5056140179399671</v>
      </c>
      <c r="H109" s="1">
        <v>1.8282129732853385</v>
      </c>
      <c r="I109" s="1">
        <v>2.0829456318612505</v>
      </c>
      <c r="J109" s="1">
        <v>1.8889230460046726</v>
      </c>
      <c r="K109" s="1">
        <v>1.2849422460665592</v>
      </c>
      <c r="L109" s="1">
        <v>1.9848550004560712</v>
      </c>
      <c r="M109" s="1">
        <v>1.9413072595103711</v>
      </c>
      <c r="N109" s="1">
        <v>1.6729507739974123</v>
      </c>
    </row>
    <row r="110" spans="4:14">
      <c r="D110" s="4"/>
      <c r="E110" s="1" t="s">
        <v>8610</v>
      </c>
      <c r="F110" s="1">
        <v>1.8826448316820055</v>
      </c>
      <c r="G110" s="1">
        <v>1.8310170916141004</v>
      </c>
      <c r="H110" s="1">
        <v>1.6829191453528405</v>
      </c>
      <c r="I110" s="1">
        <v>1.5937060649201353</v>
      </c>
      <c r="J110" s="1">
        <v>1.4945411864066687</v>
      </c>
      <c r="K110" s="1">
        <v>1.8494950325518973</v>
      </c>
      <c r="L110" s="1">
        <v>1.8932103513630243</v>
      </c>
      <c r="M110" s="1">
        <v>1.8035938404621588</v>
      </c>
      <c r="N110" s="1">
        <v>1.8376209007722322</v>
      </c>
    </row>
    <row r="111" spans="4:14">
      <c r="D111" s="4"/>
      <c r="E111" s="1" t="s">
        <v>8635</v>
      </c>
      <c r="F111" s="1">
        <v>2.2310255081108084</v>
      </c>
      <c r="G111" s="1">
        <v>1.4133440576027945</v>
      </c>
      <c r="H111" s="1">
        <v>1.7078597168083114</v>
      </c>
      <c r="I111" s="1">
        <v>2.1440466311118986</v>
      </c>
      <c r="J111" s="1">
        <v>1.7411215151527262</v>
      </c>
      <c r="K111" s="1">
        <v>1.4269244966852255</v>
      </c>
      <c r="L111" s="1">
        <v>1.7263693726288263</v>
      </c>
      <c r="M111" s="1">
        <v>1.8838427062982699</v>
      </c>
      <c r="N111" s="1">
        <v>1.538794153844727</v>
      </c>
    </row>
    <row r="112" spans="4:14">
      <c r="D112" s="4"/>
      <c r="E112" s="1" t="s">
        <v>8629</v>
      </c>
      <c r="F112" s="1">
        <v>2.2517264681937572</v>
      </c>
      <c r="G112" s="1">
        <v>1.7827900912823109</v>
      </c>
      <c r="H112" s="1">
        <v>1.8355013831498672</v>
      </c>
      <c r="I112" s="1">
        <v>2.115876654237149</v>
      </c>
      <c r="J112" s="1">
        <v>2.0174212472495752</v>
      </c>
      <c r="K112" s="1">
        <v>1.9837097397410803</v>
      </c>
      <c r="L112" s="1">
        <v>1.8562956491944753</v>
      </c>
      <c r="M112" s="1">
        <v>2.1316581208996555</v>
      </c>
      <c r="N112" s="1">
        <v>1.8434524632065772</v>
      </c>
    </row>
    <row r="113" spans="4:14">
      <c r="D113" s="4"/>
      <c r="E113" s="1" t="s">
        <v>8689</v>
      </c>
      <c r="F113" s="1">
        <v>1.9769041664087232</v>
      </c>
      <c r="G113" s="1">
        <v>1.7199703478957384</v>
      </c>
      <c r="H113" s="1">
        <v>1.6606743406951228</v>
      </c>
      <c r="I113" s="1">
        <v>1.5414639162924229</v>
      </c>
      <c r="J113" s="1">
        <v>1.7673700175691074</v>
      </c>
      <c r="K113" s="1">
        <v>1.9767023541682005</v>
      </c>
      <c r="L113" s="1">
        <v>1.7793656423928343</v>
      </c>
      <c r="M113" s="1">
        <v>1.8414104308019079</v>
      </c>
      <c r="N113" s="1">
        <v>1.5711496979186956</v>
      </c>
    </row>
    <row r="114" spans="4:14">
      <c r="D114" s="4"/>
      <c r="E114" s="1" t="s">
        <v>8711</v>
      </c>
      <c r="F114" s="1">
        <v>1.8286391734377736</v>
      </c>
      <c r="G114" s="1">
        <v>1.645018202157585</v>
      </c>
      <c r="H114" s="1">
        <v>1.838191445718254</v>
      </c>
      <c r="I114" s="1">
        <v>2.0049640921271048</v>
      </c>
      <c r="J114" s="1">
        <v>1.8256079483361698</v>
      </c>
      <c r="K114" s="1">
        <v>1.52356657297011</v>
      </c>
      <c r="L114" s="1">
        <v>1.9631391232147388</v>
      </c>
      <c r="M114" s="1">
        <v>1.8892950749078952</v>
      </c>
      <c r="N114" s="1">
        <v>1.7126330581693201</v>
      </c>
    </row>
    <row r="115" spans="4:14">
      <c r="D115" s="4"/>
      <c r="E115" s="1" t="s">
        <v>8622</v>
      </c>
      <c r="F115" s="1">
        <v>2.4733933405589341</v>
      </c>
      <c r="G115" s="1">
        <v>1.5346180084896706</v>
      </c>
      <c r="H115" s="1">
        <v>1.8641211473472652</v>
      </c>
      <c r="I115" s="1">
        <v>2.4825749242249788</v>
      </c>
      <c r="J115" s="1">
        <v>1.9106115202341463</v>
      </c>
      <c r="K115" s="1">
        <v>1.6527317609014587</v>
      </c>
      <c r="L115" s="1">
        <v>1.7748209743308287</v>
      </c>
      <c r="M115" s="1">
        <v>2.1282944120608094</v>
      </c>
      <c r="N115" s="1">
        <v>1.6672900261797516</v>
      </c>
    </row>
    <row r="116" spans="4:14">
      <c r="D116" s="4"/>
      <c r="E116" s="1" t="s">
        <v>8647</v>
      </c>
      <c r="F116" s="1">
        <v>1.7119030200918626</v>
      </c>
      <c r="G116" s="1">
        <v>1.266811149417038</v>
      </c>
      <c r="H116" s="1">
        <v>1.7443025056562342</v>
      </c>
      <c r="I116" s="1">
        <v>1.8173064593340167</v>
      </c>
      <c r="J116" s="1">
        <v>1.713403257579577</v>
      </c>
      <c r="K116" s="1">
        <v>1.5639939355610621</v>
      </c>
      <c r="L116" s="1">
        <v>1.786316481079987</v>
      </c>
      <c r="M116" s="1">
        <v>1.7725036364772793</v>
      </c>
      <c r="N116" s="1">
        <v>1.7379991450103562</v>
      </c>
    </row>
    <row r="117" spans="4:14">
      <c r="D117" s="4"/>
      <c r="E117" s="1" t="s">
        <v>8670</v>
      </c>
      <c r="F117" s="1">
        <v>1.9448304266415277</v>
      </c>
      <c r="G117" s="1">
        <v>1.6994213323675333</v>
      </c>
      <c r="H117" s="1">
        <v>1.9590683759590186</v>
      </c>
      <c r="I117" s="1">
        <v>2.203857657532958</v>
      </c>
      <c r="J117" s="1">
        <v>1.9939379895896627</v>
      </c>
      <c r="K117" s="1">
        <v>1.863507206851726</v>
      </c>
      <c r="L117" s="1">
        <v>1.9194198451316136</v>
      </c>
      <c r="M117" s="1">
        <v>2.0228309839561156</v>
      </c>
      <c r="N117" s="1">
        <v>1.7723094054450301</v>
      </c>
    </row>
    <row r="118" spans="4:14">
      <c r="D118" s="4"/>
      <c r="E118" s="1" t="s">
        <v>8643</v>
      </c>
      <c r="F118" s="1">
        <v>1.8156413896289749</v>
      </c>
      <c r="G118" s="1">
        <v>1.6483168400368355</v>
      </c>
      <c r="H118" s="1">
        <v>1.8178502696125383</v>
      </c>
      <c r="I118" s="1">
        <v>2.0857494174807765</v>
      </c>
      <c r="J118" s="1">
        <v>1.9825875312839945</v>
      </c>
      <c r="K118" s="1">
        <v>2.0168112706599111</v>
      </c>
      <c r="L118" s="1">
        <v>2.1066439790710141</v>
      </c>
      <c r="M118" s="1">
        <v>2.01760640408801</v>
      </c>
      <c r="N118" s="1">
        <v>1.8083586366823887</v>
      </c>
    </row>
    <row r="119" spans="4:14">
      <c r="D119" s="4"/>
      <c r="E119" s="1" t="s">
        <v>9696</v>
      </c>
      <c r="F119" s="1">
        <v>1.9210169039116263</v>
      </c>
      <c r="G119" s="1">
        <v>1.8187463859091153</v>
      </c>
      <c r="H119" s="1">
        <v>1.8414065745447714</v>
      </c>
      <c r="I119" s="1">
        <v>1.9319194319670612</v>
      </c>
      <c r="J119" s="1">
        <v>1.9271543425383084</v>
      </c>
      <c r="K119" s="1">
        <v>1.8371382691231701</v>
      </c>
      <c r="L119" s="1">
        <v>2.0310302413551202</v>
      </c>
      <c r="M119" s="1">
        <v>1.9760465594611198</v>
      </c>
      <c r="N119" s="1">
        <v>1.8120395892563643</v>
      </c>
    </row>
    <row r="120" spans="4:14">
      <c r="D120" s="4"/>
      <c r="E120" s="1" t="s">
        <v>9697</v>
      </c>
      <c r="F120" s="1">
        <v>1.900115860160525</v>
      </c>
      <c r="G120" s="1">
        <v>1.8952743827573171</v>
      </c>
      <c r="H120" s="1">
        <v>1.8931256084694166</v>
      </c>
      <c r="I120" s="1">
        <v>1.9033295130811683</v>
      </c>
      <c r="J120" s="1">
        <v>1.843223066644986</v>
      </c>
      <c r="K120" s="1">
        <v>1.5433576623767213</v>
      </c>
      <c r="L120" s="1">
        <v>2.195272000526423</v>
      </c>
      <c r="M120" s="1">
        <v>1.922140613116466</v>
      </c>
      <c r="N120" s="1">
        <v>1.6894689431175443</v>
      </c>
    </row>
    <row r="121" spans="4:14">
      <c r="D121" s="4"/>
      <c r="E121" s="1" t="s">
        <v>8660</v>
      </c>
      <c r="F121" s="1">
        <v>1.8163400904050515</v>
      </c>
      <c r="G121" s="1">
        <v>1.3655153957311748</v>
      </c>
      <c r="H121" s="1">
        <v>1.8572441242958599</v>
      </c>
      <c r="I121" s="1">
        <v>1.6973498917695193</v>
      </c>
      <c r="J121" s="1">
        <v>1.772338320655527</v>
      </c>
      <c r="K121" s="1">
        <v>1.7862812857437063</v>
      </c>
      <c r="L121" s="1">
        <v>1.6763717685698056</v>
      </c>
      <c r="M121" s="1">
        <v>1.8020481844625129</v>
      </c>
      <c r="N121" s="1">
        <v>1.4630942136632556</v>
      </c>
    </row>
    <row r="122" spans="4:14">
      <c r="D122" s="4"/>
      <c r="E122" s="1" t="s">
        <v>8608</v>
      </c>
      <c r="F122" s="1">
        <v>2.4852086249050047</v>
      </c>
      <c r="G122" s="1">
        <v>1.8529388256256505</v>
      </c>
      <c r="H122" s="1">
        <v>2.1275780008468761</v>
      </c>
      <c r="I122" s="1">
        <v>2.2294432100076405</v>
      </c>
      <c r="J122" s="1">
        <v>2.0288972997684751</v>
      </c>
      <c r="K122" s="1">
        <v>1.5240179127157354</v>
      </c>
      <c r="L122" s="1">
        <v>2.0794094976502855</v>
      </c>
      <c r="M122" s="1">
        <v>2.0979524211218612</v>
      </c>
      <c r="N122" s="1">
        <v>1.8929586330163222</v>
      </c>
    </row>
    <row r="123" spans="4:14">
      <c r="D123" s="4"/>
      <c r="E123" s="1" t="s">
        <v>8651</v>
      </c>
      <c r="F123" s="1">
        <v>1.6157594426122444</v>
      </c>
      <c r="G123" s="1">
        <v>0.99269672430422007</v>
      </c>
      <c r="H123" s="1">
        <v>1.6521864381700111</v>
      </c>
      <c r="I123" s="1">
        <v>1.5641572641467616</v>
      </c>
      <c r="J123" s="1">
        <v>1.6947616711291797</v>
      </c>
      <c r="K123" s="1">
        <v>1.9175930343611194</v>
      </c>
      <c r="L123" s="1">
        <v>1.5620232477901297</v>
      </c>
      <c r="M123" s="1">
        <v>1.7430536651289124</v>
      </c>
      <c r="N123" s="1">
        <v>1.5081946864708728</v>
      </c>
    </row>
    <row r="124" spans="4:14">
      <c r="D124" s="4"/>
      <c r="E124" s="1" t="s">
        <v>8606</v>
      </c>
      <c r="F124" s="1">
        <v>1.7600743494688069</v>
      </c>
      <c r="G124" s="1">
        <v>1.2392445510388186</v>
      </c>
      <c r="H124" s="1">
        <v>1.7562132651482358</v>
      </c>
      <c r="I124" s="1">
        <v>2.3032475529833132</v>
      </c>
      <c r="J124" s="1">
        <v>1.8820519389951027</v>
      </c>
      <c r="K124" s="1">
        <v>1.6489548674410039</v>
      </c>
      <c r="L124" s="1">
        <v>1.5037981806108174</v>
      </c>
      <c r="M124" s="1">
        <v>1.7581703673314601</v>
      </c>
      <c r="N124" s="1">
        <v>1.8056559246207831</v>
      </c>
    </row>
    <row r="125" spans="4:14">
      <c r="D125" s="84" t="s">
        <v>8545</v>
      </c>
      <c r="E125" s="35" t="s">
        <v>8642</v>
      </c>
      <c r="F125" s="35">
        <v>0.63186426307564847</v>
      </c>
      <c r="G125" s="35">
        <v>1.6555269869826628</v>
      </c>
      <c r="H125" s="35">
        <v>1.7396125250978434</v>
      </c>
      <c r="I125" s="35">
        <v>0.9023590492549336</v>
      </c>
      <c r="J125" s="35">
        <v>1.3075994938671811</v>
      </c>
      <c r="K125" s="35">
        <v>1.3068705970111978</v>
      </c>
      <c r="L125" s="35">
        <v>1.8672164392863984</v>
      </c>
      <c r="M125" s="35">
        <v>0.5856655699283112</v>
      </c>
      <c r="N125" s="35">
        <v>1.8148757613634097</v>
      </c>
    </row>
    <row r="126" spans="4:14">
      <c r="D126" s="84"/>
      <c r="E126" s="35" t="s">
        <v>8679</v>
      </c>
      <c r="F126" s="35">
        <v>0.33686688742436705</v>
      </c>
      <c r="G126" s="35">
        <v>1.7971930735579575</v>
      </c>
      <c r="H126" s="35">
        <v>1.9317877622786395</v>
      </c>
      <c r="I126" s="35">
        <v>1.3779022446879703</v>
      </c>
      <c r="J126" s="35">
        <v>1.4566456609379377</v>
      </c>
      <c r="K126" s="35">
        <v>1.6605830082143322</v>
      </c>
      <c r="L126" s="35">
        <v>1.9696744511955049</v>
      </c>
      <c r="M126" s="35">
        <v>0.83515642477034946</v>
      </c>
      <c r="N126" s="35">
        <v>2.0258833694321399</v>
      </c>
    </row>
    <row r="127" spans="4:14">
      <c r="D127" s="84"/>
      <c r="E127" s="35" t="s">
        <v>8612</v>
      </c>
      <c r="F127" s="35">
        <v>0.43579817156223932</v>
      </c>
      <c r="G127" s="35">
        <v>1.3610001942067003</v>
      </c>
      <c r="H127" s="35">
        <v>1.4938234369897554</v>
      </c>
      <c r="I127" s="35">
        <v>1.3734848929548531</v>
      </c>
      <c r="J127" s="35">
        <v>1.1693393733668811</v>
      </c>
      <c r="K127" s="35">
        <v>1.2709952128437914</v>
      </c>
      <c r="L127" s="35">
        <v>2.0958491851996244</v>
      </c>
      <c r="M127" s="35">
        <v>0.40540751849790052</v>
      </c>
      <c r="N127" s="35">
        <v>1.4934026810407792</v>
      </c>
    </row>
    <row r="128" spans="4:14">
      <c r="D128" s="84"/>
      <c r="E128" s="35" t="s">
        <v>8750</v>
      </c>
      <c r="F128" s="35">
        <v>0.53121403997704442</v>
      </c>
      <c r="G128" s="35">
        <v>1.3678642069307474</v>
      </c>
      <c r="H128" s="35">
        <v>1.9165651692312395</v>
      </c>
      <c r="I128" s="35">
        <v>1.6513608413604506</v>
      </c>
      <c r="J128" s="35">
        <v>1.4375409639926635</v>
      </c>
      <c r="K128" s="35">
        <v>1.5803629428488384</v>
      </c>
      <c r="L128" s="35">
        <v>1.9432999341195611</v>
      </c>
      <c r="M128" s="35">
        <v>0.92431535429945089</v>
      </c>
      <c r="N128" s="35">
        <v>1.8478982935317982</v>
      </c>
    </row>
    <row r="129" spans="4:14">
      <c r="D129" s="84"/>
      <c r="E129" s="35" t="s">
        <v>8662</v>
      </c>
      <c r="F129" s="35">
        <v>-1.090296208997262E-2</v>
      </c>
      <c r="G129" s="35">
        <v>1.8526600151294665</v>
      </c>
      <c r="H129" s="35">
        <v>1.7151815111784348</v>
      </c>
      <c r="I129" s="35">
        <v>1.1468297840294581</v>
      </c>
      <c r="J129" s="35">
        <v>1.0963935028889382</v>
      </c>
      <c r="K129" s="35">
        <v>2.0279923573248055</v>
      </c>
      <c r="L129" s="35">
        <v>1.8399239073945481</v>
      </c>
      <c r="M129" s="35">
        <v>0.62498664568104856</v>
      </c>
      <c r="N129" s="35">
        <v>1.7484017757418977</v>
      </c>
    </row>
    <row r="130" spans="4:14">
      <c r="D130" s="84"/>
      <c r="E130" s="35" t="s">
        <v>8649</v>
      </c>
      <c r="F130" s="35">
        <v>-4.1623418510141445E-2</v>
      </c>
      <c r="G130" s="35">
        <v>1.9003690337026058</v>
      </c>
      <c r="H130" s="35">
        <v>1.7585225992676095</v>
      </c>
      <c r="I130" s="35">
        <v>1.7289591672340074</v>
      </c>
      <c r="J130" s="35">
        <v>1.0871291486390271</v>
      </c>
      <c r="K130" s="35">
        <v>1.8772679125632423</v>
      </c>
      <c r="L130" s="35">
        <v>1.7627692816307079</v>
      </c>
      <c r="M130" s="35">
        <v>0.61108980229650567</v>
      </c>
      <c r="N130" s="35">
        <v>1.7518241735985269</v>
      </c>
    </row>
    <row r="131" spans="4:14">
      <c r="D131" s="84"/>
      <c r="E131" s="35" t="s">
        <v>8656</v>
      </c>
      <c r="F131" s="35">
        <v>0.3157669293894953</v>
      </c>
      <c r="G131" s="35">
        <v>1.470995629591243</v>
      </c>
      <c r="H131" s="35">
        <v>1.7359724337179341</v>
      </c>
      <c r="I131" s="35">
        <v>0.81068139365427527</v>
      </c>
      <c r="J131" s="35">
        <v>1.2341161318400184</v>
      </c>
      <c r="K131" s="35">
        <v>0.99663324937321074</v>
      </c>
      <c r="L131" s="35">
        <v>2.0982719246874617</v>
      </c>
      <c r="M131" s="35">
        <v>0.79935388976813493</v>
      </c>
      <c r="N131" s="35">
        <v>1.8861606854672954</v>
      </c>
    </row>
    <row r="132" spans="4:14">
      <c r="D132" s="84"/>
      <c r="E132" s="35" t="s">
        <v>8620</v>
      </c>
      <c r="F132" s="35">
        <v>0.79331554194892984</v>
      </c>
      <c r="G132" s="35">
        <v>2.0974365947289502</v>
      </c>
      <c r="H132" s="35">
        <v>1.7356288709741297</v>
      </c>
      <c r="I132" s="35">
        <v>1.0171753997165964</v>
      </c>
      <c r="J132" s="35">
        <v>1.0609081828431419</v>
      </c>
      <c r="K132" s="35">
        <v>1.0650769813707484</v>
      </c>
      <c r="L132" s="35">
        <v>1.9518532359752279</v>
      </c>
      <c r="M132" s="35">
        <v>0.88452167556220318</v>
      </c>
      <c r="N132" s="35">
        <v>2.1071207998192958</v>
      </c>
    </row>
    <row r="133" spans="4:14">
      <c r="D133" s="84"/>
      <c r="E133" s="35" t="s">
        <v>8639</v>
      </c>
      <c r="F133" s="35">
        <v>0.68920841076833905</v>
      </c>
      <c r="G133" s="35">
        <v>1.4107164092847391</v>
      </c>
      <c r="H133" s="35">
        <v>1.771707223871132</v>
      </c>
      <c r="I133" s="35">
        <v>1.8194119042790919</v>
      </c>
      <c r="J133" s="35">
        <v>1.4343148849558505</v>
      </c>
      <c r="K133" s="35">
        <v>1.2063168263255801</v>
      </c>
      <c r="L133" s="35">
        <v>2.0296223439372691</v>
      </c>
      <c r="M133" s="35">
        <v>1.0528254328763726</v>
      </c>
      <c r="N133" s="35">
        <v>1.6722880501251289</v>
      </c>
    </row>
    <row r="134" spans="4:14">
      <c r="D134" s="84"/>
      <c r="E134" s="35" t="s">
        <v>8610</v>
      </c>
      <c r="F134" s="35">
        <v>0.11732148366358738</v>
      </c>
      <c r="G134" s="35">
        <v>1.8749058851421394</v>
      </c>
      <c r="H134" s="35">
        <v>1.6466169096653913</v>
      </c>
      <c r="I134" s="35">
        <v>1.1864960598519467</v>
      </c>
      <c r="J134" s="35">
        <v>1.1116715307198821</v>
      </c>
      <c r="K134" s="35">
        <v>0.79943744714511633</v>
      </c>
      <c r="L134" s="35">
        <v>2.1234118444951267</v>
      </c>
      <c r="M134" s="35">
        <v>0.57648781649904812</v>
      </c>
      <c r="N134" s="35">
        <v>1.862295161559731</v>
      </c>
    </row>
    <row r="135" spans="4:14">
      <c r="D135" s="84"/>
      <c r="E135" s="35" t="s">
        <v>8635</v>
      </c>
      <c r="F135" s="35">
        <v>0.86823821718583682</v>
      </c>
      <c r="G135" s="35">
        <v>1.6603390600146466</v>
      </c>
      <c r="H135" s="35">
        <v>1.6183796423739687</v>
      </c>
      <c r="I135" s="35">
        <v>2.0518523103254291</v>
      </c>
      <c r="J135" s="35">
        <v>1.1504455970049661</v>
      </c>
      <c r="K135" s="35">
        <v>1.2622230412388558</v>
      </c>
      <c r="L135" s="35">
        <v>1.7909144316887327</v>
      </c>
      <c r="M135" s="35">
        <v>0.79582088168167919</v>
      </c>
      <c r="N135" s="35">
        <v>1.8692240297193896</v>
      </c>
    </row>
    <row r="136" spans="4:14">
      <c r="D136" s="84"/>
      <c r="E136" s="35" t="s">
        <v>8629</v>
      </c>
      <c r="F136" s="35">
        <v>0.67785428889183352</v>
      </c>
      <c r="G136" s="35">
        <v>1.8480309907604477</v>
      </c>
      <c r="H136" s="35">
        <v>1.8128331029120488</v>
      </c>
      <c r="I136" s="35">
        <v>1.4445968011249406</v>
      </c>
      <c r="J136" s="35">
        <v>1.422031466430107</v>
      </c>
      <c r="K136" s="35">
        <v>1.7055969180374655</v>
      </c>
      <c r="L136" s="35">
        <v>2.0015742244114332</v>
      </c>
      <c r="M136" s="35">
        <v>0.90878771430338734</v>
      </c>
      <c r="N136" s="35">
        <v>1.9157250442092846</v>
      </c>
    </row>
    <row r="137" spans="4:14">
      <c r="D137" s="84"/>
      <c r="E137" s="35" t="s">
        <v>8689</v>
      </c>
      <c r="F137" s="35">
        <v>0.80051889115832942</v>
      </c>
      <c r="G137" s="35">
        <v>2.0376352477005635</v>
      </c>
      <c r="H137" s="35">
        <v>1.7149745266667731</v>
      </c>
      <c r="I137" s="35">
        <v>1.6609058725698391</v>
      </c>
      <c r="J137" s="35">
        <v>1.3236794393257847</v>
      </c>
      <c r="K137" s="35">
        <v>1.6722161977296734</v>
      </c>
      <c r="L137" s="35">
        <v>1.9497978284645647</v>
      </c>
      <c r="M137" s="35">
        <v>0.89616299583710668</v>
      </c>
      <c r="N137" s="35">
        <v>1.8959795838384645</v>
      </c>
    </row>
    <row r="138" spans="4:14">
      <c r="D138" s="84"/>
      <c r="E138" s="35" t="s">
        <v>8711</v>
      </c>
      <c r="F138" s="35">
        <v>0.50608453119457619</v>
      </c>
      <c r="G138" s="35">
        <v>1.7118075604405696</v>
      </c>
      <c r="H138" s="35">
        <v>1.8377660493125918</v>
      </c>
      <c r="I138" s="35">
        <v>1.8636082962755314</v>
      </c>
      <c r="J138" s="35">
        <v>1.3898682789459731</v>
      </c>
      <c r="K138" s="35">
        <v>1.475466244910155</v>
      </c>
      <c r="L138" s="35">
        <v>2.0044358961855147</v>
      </c>
      <c r="M138" s="35">
        <v>0.83394160111134952</v>
      </c>
      <c r="N138" s="35">
        <v>1.6076624516221445</v>
      </c>
    </row>
    <row r="139" spans="4:14">
      <c r="D139" s="84"/>
      <c r="E139" s="35" t="s">
        <v>8622</v>
      </c>
      <c r="F139" s="35">
        <v>0.97455171034060151</v>
      </c>
      <c r="G139" s="35">
        <v>1.6594481497828613</v>
      </c>
      <c r="H139" s="35">
        <v>1.8874427077889839</v>
      </c>
      <c r="I139" s="35">
        <v>2.1296833944328917</v>
      </c>
      <c r="J139" s="35">
        <v>1.5358153450441672</v>
      </c>
      <c r="K139" s="35">
        <v>1.581875934942625</v>
      </c>
      <c r="L139" s="35">
        <v>2.0102010676826838</v>
      </c>
      <c r="M139" s="35">
        <v>1.0668275462562993</v>
      </c>
      <c r="N139" s="35">
        <v>1.6555382667821588</v>
      </c>
    </row>
    <row r="140" spans="4:14">
      <c r="D140" s="84"/>
      <c r="E140" s="35" t="s">
        <v>8647</v>
      </c>
      <c r="F140" s="35">
        <v>0.2614804974197435</v>
      </c>
      <c r="G140" s="35">
        <v>1.4168516563883131</v>
      </c>
      <c r="H140" s="35">
        <v>1.9065521999436581</v>
      </c>
      <c r="I140" s="35">
        <v>1.6610359330590281</v>
      </c>
      <c r="J140" s="35">
        <v>1.3014700453773556</v>
      </c>
      <c r="K140" s="35">
        <v>1.5044039294376661</v>
      </c>
      <c r="L140" s="35">
        <v>2.1231563066190047</v>
      </c>
      <c r="M140" s="35">
        <v>0.6678894565950243</v>
      </c>
      <c r="N140" s="35">
        <v>1.9165924643832284</v>
      </c>
    </row>
    <row r="141" spans="4:14">
      <c r="D141" s="84"/>
      <c r="E141" s="35" t="s">
        <v>8670</v>
      </c>
      <c r="F141" s="35">
        <v>0.43053680354635726</v>
      </c>
      <c r="G141" s="35">
        <v>1.7617355305107407</v>
      </c>
      <c r="H141" s="35">
        <v>2.0236040407134626</v>
      </c>
      <c r="I141" s="35">
        <v>1.9916292226214869</v>
      </c>
      <c r="J141" s="35">
        <v>1.3431003508415191</v>
      </c>
      <c r="K141" s="35">
        <v>1.8964185819030503</v>
      </c>
      <c r="L141" s="35">
        <v>2.0636935858523047</v>
      </c>
      <c r="M141" s="35">
        <v>0.81786055787475254</v>
      </c>
      <c r="N141" s="35">
        <v>2.0694840284783149</v>
      </c>
    </row>
    <row r="142" spans="4:14">
      <c r="D142" s="84"/>
      <c r="E142" s="35" t="s">
        <v>8643</v>
      </c>
      <c r="F142" s="35">
        <v>0.53366403832623655</v>
      </c>
      <c r="G142" s="35">
        <v>1.9717929109215417</v>
      </c>
      <c r="H142" s="35">
        <v>1.9534201064604624</v>
      </c>
      <c r="I142" s="35">
        <v>1.9568293308983549</v>
      </c>
      <c r="J142" s="35">
        <v>1.4126650539606422</v>
      </c>
      <c r="K142" s="35">
        <v>1.6523923656183068</v>
      </c>
      <c r="L142" s="35">
        <v>2.2499874392090855</v>
      </c>
      <c r="M142" s="35">
        <v>1.0162627074757975</v>
      </c>
      <c r="N142" s="35">
        <v>2.0936393994038971</v>
      </c>
    </row>
    <row r="143" spans="4:14">
      <c r="D143" s="84"/>
      <c r="E143" s="35" t="s">
        <v>9696</v>
      </c>
      <c r="F143" s="35">
        <v>0.66733447972716176</v>
      </c>
      <c r="G143" s="35">
        <v>1.8676153312997712</v>
      </c>
      <c r="H143" s="35">
        <v>1.8351908173356535</v>
      </c>
      <c r="I143" s="35">
        <v>1.8451710906663492</v>
      </c>
      <c r="J143" s="35">
        <v>1.4525199744188888</v>
      </c>
      <c r="K143" s="35">
        <v>1.5003297763311967</v>
      </c>
      <c r="L143" s="35">
        <v>2.0459697863173854</v>
      </c>
      <c r="M143" s="35">
        <v>0.90302801538837962</v>
      </c>
      <c r="N143" s="35">
        <v>1.8372638344703081</v>
      </c>
    </row>
    <row r="144" spans="4:14">
      <c r="D144" s="84"/>
      <c r="E144" s="35" t="s">
        <v>9697</v>
      </c>
      <c r="F144" s="35">
        <v>0.73018418426416121</v>
      </c>
      <c r="G144" s="35">
        <v>1.766749426828258</v>
      </c>
      <c r="H144" s="35">
        <v>1.9324297625246283</v>
      </c>
      <c r="I144" s="35">
        <v>1.7574396645561539</v>
      </c>
      <c r="J144" s="35">
        <v>1.3141506584012317</v>
      </c>
      <c r="K144" s="35">
        <v>1.5318586417852864</v>
      </c>
      <c r="L144" s="35">
        <v>2.2876807865734676</v>
      </c>
      <c r="M144" s="35">
        <v>0.78927016840839248</v>
      </c>
      <c r="N144" s="35">
        <v>1.9167767637414084</v>
      </c>
    </row>
    <row r="145" spans="4:14">
      <c r="D145" s="84"/>
      <c r="E145" s="35" t="s">
        <v>8660</v>
      </c>
      <c r="F145" s="35">
        <v>0.2729705307802478</v>
      </c>
      <c r="G145" s="35">
        <v>1.1605579064870002</v>
      </c>
      <c r="H145" s="35">
        <v>1.811831646465687</v>
      </c>
      <c r="I145" s="35">
        <v>0.6520013917892129</v>
      </c>
      <c r="J145" s="35">
        <v>1.0528406207734293</v>
      </c>
      <c r="K145" s="35">
        <v>1.2316669896901216</v>
      </c>
      <c r="L145" s="35">
        <v>2.0818113691610707</v>
      </c>
      <c r="M145" s="35">
        <v>0.25478388583126765</v>
      </c>
      <c r="N145" s="35">
        <v>1.6418397424180062</v>
      </c>
    </row>
    <row r="146" spans="4:14">
      <c r="D146" s="84"/>
      <c r="E146" s="35" t="s">
        <v>8608</v>
      </c>
      <c r="F146" s="35">
        <v>1.0688418684979999</v>
      </c>
      <c r="G146" s="35">
        <v>1.4311229459310926</v>
      </c>
      <c r="H146" s="35">
        <v>1.9015896715943594</v>
      </c>
      <c r="I146" s="35">
        <v>1.725528858917736</v>
      </c>
      <c r="J146" s="35">
        <v>1.3844934503063786</v>
      </c>
      <c r="K146" s="35">
        <v>1.2889433005592703</v>
      </c>
      <c r="L146" s="35">
        <v>1.9642994992983938</v>
      </c>
      <c r="M146" s="35">
        <v>1.0063483061764613</v>
      </c>
      <c r="N146" s="35">
        <v>1.8452848486901581</v>
      </c>
    </row>
    <row r="147" spans="4:14">
      <c r="D147" s="84"/>
      <c r="E147" s="35" t="s">
        <v>8651</v>
      </c>
      <c r="F147" s="35">
        <v>0.71795011541397291</v>
      </c>
      <c r="G147" s="35">
        <v>1.3201087325841097</v>
      </c>
      <c r="H147" s="35">
        <v>1.8639994909624602</v>
      </c>
      <c r="I147" s="35">
        <v>1.3440565766727959</v>
      </c>
      <c r="J147" s="35">
        <v>1.2212668093825603</v>
      </c>
      <c r="K147" s="35">
        <v>1.6882261843269366</v>
      </c>
      <c r="L147" s="35">
        <v>1.9537547230242556</v>
      </c>
      <c r="M147" s="35">
        <v>0.82956905209335441</v>
      </c>
      <c r="N147" s="35">
        <v>1.6120747849432404</v>
      </c>
    </row>
    <row r="148" spans="4:14">
      <c r="D148" s="84"/>
      <c r="E148" s="35" t="s">
        <v>8606</v>
      </c>
      <c r="F148" s="35">
        <v>0.69975758130408094</v>
      </c>
      <c r="G148" s="35">
        <v>1.4259350476140458</v>
      </c>
      <c r="H148" s="35">
        <v>2.0198185898147334</v>
      </c>
      <c r="I148" s="35">
        <v>2.3306928343351756</v>
      </c>
      <c r="J148" s="35">
        <v>1.5394293496979141</v>
      </c>
      <c r="K148" s="35">
        <v>1.4969272627135941</v>
      </c>
      <c r="L148" s="35">
        <v>1.7950313949607344</v>
      </c>
      <c r="M148" s="35">
        <v>1.0850418608894694</v>
      </c>
      <c r="N148" s="35">
        <v>1.8139040739004579</v>
      </c>
    </row>
    <row r="149" spans="4:14">
      <c r="D149" s="4" t="s">
        <v>8546</v>
      </c>
      <c r="E149" s="1" t="s">
        <v>8642</v>
      </c>
      <c r="F149" s="1">
        <v>1.546463376136207</v>
      </c>
      <c r="G149" s="1">
        <v>1.5554207521199115</v>
      </c>
      <c r="H149" s="1">
        <v>1.9517307295138087</v>
      </c>
      <c r="I149" s="1">
        <v>1.0090140447116867</v>
      </c>
      <c r="J149" s="1">
        <v>2.0781935221162615</v>
      </c>
      <c r="K149" s="1">
        <v>1.7608892529219413</v>
      </c>
      <c r="L149" s="1">
        <v>1.8724474951795227</v>
      </c>
      <c r="M149" s="1">
        <v>1.9043276153654822</v>
      </c>
      <c r="N149" s="1">
        <v>1.6575637705141657</v>
      </c>
    </row>
    <row r="150" spans="4:14">
      <c r="D150" s="4"/>
      <c r="E150" s="1" t="s">
        <v>8679</v>
      </c>
      <c r="F150" s="1">
        <v>1.5256754826947967</v>
      </c>
      <c r="G150" s="1">
        <v>1.3163603601331619</v>
      </c>
      <c r="H150" s="1">
        <v>1.8604281637240552</v>
      </c>
      <c r="I150" s="1">
        <v>1.1806540486170538</v>
      </c>
      <c r="J150" s="1">
        <v>2.0343203150546119</v>
      </c>
      <c r="K150" s="1">
        <v>1.978857316539772</v>
      </c>
      <c r="L150" s="1">
        <v>1.818641265987728</v>
      </c>
      <c r="M150" s="1">
        <v>1.8025619859216333</v>
      </c>
      <c r="N150" s="1">
        <v>1.4239090379103783</v>
      </c>
    </row>
    <row r="151" spans="4:14">
      <c r="D151" s="4"/>
      <c r="E151" s="1" t="s">
        <v>8612</v>
      </c>
      <c r="F151" s="1">
        <v>2.174779786919379</v>
      </c>
      <c r="G151" s="1">
        <v>1.1606189563383003</v>
      </c>
      <c r="H151" s="1">
        <v>1.7753590182744254</v>
      </c>
      <c r="I151" s="1">
        <v>1.7253280876989627</v>
      </c>
      <c r="J151" s="1">
        <v>2.20108718805092</v>
      </c>
      <c r="K151" s="1">
        <v>2.3433357042238905</v>
      </c>
      <c r="L151" s="1">
        <v>1.6808022193132695</v>
      </c>
      <c r="M151" s="1">
        <v>2.1161812611826472</v>
      </c>
      <c r="N151" s="1">
        <v>1.6150215693502277</v>
      </c>
    </row>
    <row r="152" spans="4:14">
      <c r="D152" s="4"/>
      <c r="E152" s="1" t="s">
        <v>8750</v>
      </c>
      <c r="F152" s="1">
        <v>2.0813575181511643</v>
      </c>
      <c r="G152" s="1">
        <v>1.0876021428985923</v>
      </c>
      <c r="H152" s="1">
        <v>1.9033918107709966</v>
      </c>
      <c r="I152" s="1">
        <v>1.1340081741659649</v>
      </c>
      <c r="J152" s="1">
        <v>1.9427351945222506</v>
      </c>
      <c r="K152" s="1">
        <v>1.8497369171449691</v>
      </c>
      <c r="L152" s="1">
        <v>1.8612932018794566</v>
      </c>
      <c r="M152" s="1">
        <v>1.9370637265232038</v>
      </c>
      <c r="N152" s="1">
        <v>1.4250137962152167</v>
      </c>
    </row>
    <row r="153" spans="4:14">
      <c r="D153" s="4"/>
      <c r="E153" s="1" t="s">
        <v>8662</v>
      </c>
      <c r="F153" s="1">
        <v>1.7516132563760227</v>
      </c>
      <c r="G153" s="1">
        <v>1.4011013019818408</v>
      </c>
      <c r="H153" s="1">
        <v>1.7980146923956071</v>
      </c>
      <c r="I153" s="1">
        <v>1.7603896516748634</v>
      </c>
      <c r="J153" s="1">
        <v>2.132543600089686</v>
      </c>
      <c r="K153" s="1">
        <v>2.5839297600782318</v>
      </c>
      <c r="L153" s="1">
        <v>1.7655986176858089</v>
      </c>
      <c r="M153" s="1">
        <v>1.9234317698210637</v>
      </c>
      <c r="N153" s="1">
        <v>1.675380923483351</v>
      </c>
    </row>
    <row r="154" spans="4:14">
      <c r="D154" s="4"/>
      <c r="E154" s="1" t="s">
        <v>8649</v>
      </c>
      <c r="F154" s="1">
        <v>1.6035478786948498</v>
      </c>
      <c r="G154" s="1">
        <v>1.2794574167596857</v>
      </c>
      <c r="H154" s="1">
        <v>1.6807502844139961</v>
      </c>
      <c r="I154" s="1">
        <v>1.6085548612047393</v>
      </c>
      <c r="J154" s="1">
        <v>1.7948361409729772</v>
      </c>
      <c r="K154" s="1">
        <v>2.3114529714625331</v>
      </c>
      <c r="L154" s="1">
        <v>1.6843171034076276</v>
      </c>
      <c r="M154" s="1">
        <v>1.7104445265865016</v>
      </c>
      <c r="N154" s="1">
        <v>1.5588433626948222</v>
      </c>
    </row>
    <row r="155" spans="4:14">
      <c r="D155" s="4"/>
      <c r="E155" s="1" t="s">
        <v>8656</v>
      </c>
      <c r="F155" s="1">
        <v>1.9718194250794441</v>
      </c>
      <c r="G155" s="1">
        <v>1.057217338486157</v>
      </c>
      <c r="H155" s="1">
        <v>1.8314570103291616</v>
      </c>
      <c r="I155" s="1">
        <v>1.3108796960997022</v>
      </c>
      <c r="J155" s="1">
        <v>2.0599086986232162</v>
      </c>
      <c r="K155" s="1">
        <v>1.847043150118155</v>
      </c>
      <c r="L155" s="1">
        <v>2.0309118554073331</v>
      </c>
      <c r="M155" s="1">
        <v>2.049190149876198</v>
      </c>
      <c r="N155" s="1">
        <v>1.5386503105976201</v>
      </c>
    </row>
    <row r="156" spans="4:14">
      <c r="D156" s="4"/>
      <c r="E156" s="1" t="s">
        <v>8620</v>
      </c>
      <c r="F156" s="1">
        <v>0.87090400461659312</v>
      </c>
      <c r="G156" s="1">
        <v>0.96867597291817542</v>
      </c>
      <c r="H156" s="1">
        <v>1.2623908074411312</v>
      </c>
      <c r="I156" s="1">
        <v>-0.34346386253445976</v>
      </c>
      <c r="J156" s="1">
        <v>1.0514759260279811</v>
      </c>
      <c r="K156" s="1">
        <v>6.7338082594082263E-2</v>
      </c>
      <c r="L156" s="1">
        <v>1.8017774812383311</v>
      </c>
      <c r="M156" s="1">
        <v>1.1440082316256832</v>
      </c>
      <c r="N156" s="1">
        <v>1.0385746200463126</v>
      </c>
    </row>
    <row r="157" spans="4:14">
      <c r="D157" s="4"/>
      <c r="E157" s="1" t="s">
        <v>8639</v>
      </c>
      <c r="F157" s="1">
        <v>1.2842958705785974</v>
      </c>
      <c r="G157" s="1">
        <v>1.1628435282515779</v>
      </c>
      <c r="H157" s="1">
        <v>1.7528024881016768</v>
      </c>
      <c r="I157" s="1">
        <v>1.6606213817130222</v>
      </c>
      <c r="J157" s="1">
        <v>1.8999758247102649</v>
      </c>
      <c r="K157" s="1">
        <v>1.7671737685358326</v>
      </c>
      <c r="L157" s="1">
        <v>1.8821449810860296</v>
      </c>
      <c r="M157" s="1">
        <v>1.8179056893873251</v>
      </c>
      <c r="N157" s="1">
        <v>1.1931372613646578</v>
      </c>
    </row>
    <row r="158" spans="4:14">
      <c r="D158" s="4"/>
      <c r="E158" s="1" t="s">
        <v>8610</v>
      </c>
      <c r="F158" s="1">
        <v>1.1863533261373216</v>
      </c>
      <c r="G158" s="1">
        <v>1.6135719342794634</v>
      </c>
      <c r="H158" s="1">
        <v>1.4999809784511957</v>
      </c>
      <c r="I158" s="1">
        <v>1.1687491840575734</v>
      </c>
      <c r="J158" s="1">
        <v>1.559479043990756</v>
      </c>
      <c r="K158" s="1">
        <v>1.3865187495251932</v>
      </c>
      <c r="L158" s="1">
        <v>1.7958550313264747</v>
      </c>
      <c r="M158" s="1">
        <v>1.3938678647403795</v>
      </c>
      <c r="N158" s="1">
        <v>1.2215702694626573</v>
      </c>
    </row>
    <row r="159" spans="4:14">
      <c r="D159" s="4"/>
      <c r="E159" s="1" t="s">
        <v>8635</v>
      </c>
      <c r="F159" s="1">
        <v>2.2462401814280071</v>
      </c>
      <c r="G159" s="1">
        <v>1.0997558566644281</v>
      </c>
      <c r="H159" s="1">
        <v>1.7513844193482544</v>
      </c>
      <c r="I159" s="1">
        <v>1.7464342615893234</v>
      </c>
      <c r="J159" s="1">
        <v>1.9322290940100473</v>
      </c>
      <c r="K159" s="1">
        <v>1.9800096183154117</v>
      </c>
      <c r="L159" s="1">
        <v>1.650011063923116</v>
      </c>
      <c r="M159" s="1">
        <v>1.9913525829559844</v>
      </c>
      <c r="N159" s="1">
        <v>1.3609218400449132</v>
      </c>
    </row>
    <row r="160" spans="4:14">
      <c r="D160" s="4"/>
      <c r="E160" s="1" t="s">
        <v>8629</v>
      </c>
      <c r="F160" s="1">
        <v>2.3558218887246114</v>
      </c>
      <c r="G160" s="1">
        <v>1.3994104346914589</v>
      </c>
      <c r="H160" s="1">
        <v>1.887096948009793</v>
      </c>
      <c r="I160" s="1">
        <v>1.3902156386626068</v>
      </c>
      <c r="J160" s="1">
        <v>2.2018642841777618</v>
      </c>
      <c r="K160" s="1">
        <v>2.561101187086368</v>
      </c>
      <c r="L160" s="1">
        <v>1.7931472064967471</v>
      </c>
      <c r="M160" s="1">
        <v>2.16024583360841</v>
      </c>
      <c r="N160" s="1">
        <v>1.550670106791447</v>
      </c>
    </row>
    <row r="161" spans="4:14">
      <c r="D161" s="4"/>
      <c r="E161" s="1" t="s">
        <v>8689</v>
      </c>
      <c r="F161" s="1">
        <v>2.4125429276334311</v>
      </c>
      <c r="G161" s="1">
        <v>1.6180269564402912</v>
      </c>
      <c r="H161" s="1">
        <v>1.8605673898339554</v>
      </c>
      <c r="I161" s="1">
        <v>1.5575545098150576</v>
      </c>
      <c r="J161" s="1">
        <v>2.1792515496405542</v>
      </c>
      <c r="K161" s="1">
        <v>2.3934419409727488</v>
      </c>
      <c r="L161" s="1">
        <v>1.6425523481147632</v>
      </c>
      <c r="M161" s="1">
        <v>2.1431386919297237</v>
      </c>
      <c r="N161" s="1">
        <v>1.5863487947825179</v>
      </c>
    </row>
    <row r="162" spans="4:14">
      <c r="D162" s="4"/>
      <c r="E162" s="1" t="s">
        <v>8711</v>
      </c>
      <c r="F162" s="1">
        <v>1.9848230263929496</v>
      </c>
      <c r="G162" s="1">
        <v>1.3411598093752424</v>
      </c>
      <c r="H162" s="1">
        <v>2.1454578546595577</v>
      </c>
      <c r="I162" s="1">
        <v>1.6214020924596362</v>
      </c>
      <c r="J162" s="1">
        <v>2.2629557955327702</v>
      </c>
      <c r="K162" s="1">
        <v>2.0938974229455471</v>
      </c>
      <c r="L162" s="1">
        <v>1.8532321163538472</v>
      </c>
      <c r="M162" s="1">
        <v>2.1607256533217072</v>
      </c>
      <c r="N162" s="1">
        <v>1.6470288267117055</v>
      </c>
    </row>
    <row r="163" spans="4:14">
      <c r="D163" s="4"/>
      <c r="E163" s="1" t="s">
        <v>8622</v>
      </c>
      <c r="F163" s="1">
        <v>2.4483145962183541</v>
      </c>
      <c r="G163" s="1">
        <v>1.1977966694610014</v>
      </c>
      <c r="H163" s="1">
        <v>1.9234199525110789</v>
      </c>
      <c r="I163" s="1">
        <v>2.0803288113872669</v>
      </c>
      <c r="J163" s="1">
        <v>2.2992160326203623</v>
      </c>
      <c r="K163" s="1">
        <v>2.485100546644746</v>
      </c>
      <c r="L163" s="1">
        <v>1.6925517608368872</v>
      </c>
      <c r="M163" s="1">
        <v>2.2894881817017234</v>
      </c>
      <c r="N163" s="1">
        <v>1.5619018269298488</v>
      </c>
    </row>
    <row r="164" spans="4:14">
      <c r="D164" s="4"/>
      <c r="E164" s="1" t="s">
        <v>8647</v>
      </c>
      <c r="F164" s="1">
        <v>1.6546299999337619</v>
      </c>
      <c r="G164" s="1">
        <v>0.9293581457610206</v>
      </c>
      <c r="H164" s="1">
        <v>2.0159776144806996</v>
      </c>
      <c r="I164" s="1">
        <v>1.4050169886377275</v>
      </c>
      <c r="J164" s="1">
        <v>1.9117578018089003</v>
      </c>
      <c r="K164" s="1">
        <v>2.0834127529749966</v>
      </c>
      <c r="L164" s="1">
        <v>1.8011891382731864</v>
      </c>
      <c r="M164" s="1">
        <v>1.851623282957803</v>
      </c>
      <c r="N164" s="1">
        <v>1.5831319837373714</v>
      </c>
    </row>
    <row r="165" spans="4:14">
      <c r="D165" s="4"/>
      <c r="E165" s="1" t="s">
        <v>8670</v>
      </c>
      <c r="F165" s="1">
        <v>2.1835310233665104</v>
      </c>
      <c r="G165" s="1">
        <v>1.4832619970502348</v>
      </c>
      <c r="H165" s="1">
        <v>2.1272617124231763</v>
      </c>
      <c r="I165" s="1">
        <v>1.7968362179072088</v>
      </c>
      <c r="J165" s="1">
        <v>2.3905953725288969</v>
      </c>
      <c r="K165" s="1">
        <v>2.5627092432740173</v>
      </c>
      <c r="L165" s="1">
        <v>2.245976841657265</v>
      </c>
      <c r="M165" s="1">
        <v>2.2561996355965612</v>
      </c>
      <c r="N165" s="1">
        <v>1.8188364509676951</v>
      </c>
    </row>
    <row r="166" spans="4:14">
      <c r="D166" s="4"/>
      <c r="E166" s="1" t="s">
        <v>8643</v>
      </c>
      <c r="F166" s="1">
        <v>2.3208325290998375</v>
      </c>
      <c r="G166" s="1">
        <v>1.4181849617347455</v>
      </c>
      <c r="H166" s="1">
        <v>2.0107438477981474</v>
      </c>
      <c r="I166" s="1">
        <v>1.8922372411967756</v>
      </c>
      <c r="J166" s="1">
        <v>2.3069150453168241</v>
      </c>
      <c r="K166" s="1">
        <v>2.371265846982487</v>
      </c>
      <c r="L166" s="1">
        <v>1.8848579211064063</v>
      </c>
      <c r="M166" s="1">
        <v>2.2480032416895042</v>
      </c>
      <c r="N166" s="1">
        <v>1.739207734741103</v>
      </c>
    </row>
    <row r="167" spans="4:14">
      <c r="D167" s="4"/>
      <c r="E167" s="1" t="s">
        <v>9696</v>
      </c>
      <c r="F167" s="1">
        <v>2.2313348180415922</v>
      </c>
      <c r="G167" s="1">
        <v>1.4313265454902604</v>
      </c>
      <c r="H167" s="1">
        <v>2.0178373525021684</v>
      </c>
      <c r="I167" s="1">
        <v>1.7389696839032098</v>
      </c>
      <c r="J167" s="1">
        <v>2.3299111129154211</v>
      </c>
      <c r="K167" s="1">
        <v>2.3352690289305942</v>
      </c>
      <c r="L167" s="1">
        <v>1.846671775701471</v>
      </c>
      <c r="M167" s="1">
        <v>2.2603833980432371</v>
      </c>
      <c r="N167" s="1">
        <v>1.7099670901635915</v>
      </c>
    </row>
    <row r="168" spans="4:14">
      <c r="D168" s="4"/>
      <c r="E168" s="1" t="s">
        <v>9697</v>
      </c>
      <c r="F168" s="1">
        <v>2.0204964620190631</v>
      </c>
      <c r="G168" s="1">
        <v>1.5870277490782072</v>
      </c>
      <c r="H168" s="1">
        <v>1.9422586607903685</v>
      </c>
      <c r="I168" s="1">
        <v>1.5949096371986098</v>
      </c>
      <c r="J168" s="1">
        <v>2.2327274341646755</v>
      </c>
      <c r="K168" s="1">
        <v>2.4464357897334059</v>
      </c>
      <c r="L168" s="1">
        <v>2.0888857543812653</v>
      </c>
      <c r="M168" s="1">
        <v>2.0889817479160628</v>
      </c>
      <c r="N168" s="1">
        <v>1.6936797566025716</v>
      </c>
    </row>
    <row r="169" spans="4:14">
      <c r="D169" s="4"/>
      <c r="E169" s="1" t="s">
        <v>8660</v>
      </c>
      <c r="F169" s="1">
        <v>2.1339551555644314</v>
      </c>
      <c r="G169" s="1">
        <v>1.1557238101571325</v>
      </c>
      <c r="H169" s="1">
        <v>2.0294760703076902</v>
      </c>
      <c r="I169" s="1">
        <v>1.5813374673246454</v>
      </c>
      <c r="J169" s="1">
        <v>2.2326420691173454</v>
      </c>
      <c r="K169" s="1">
        <v>2.4329787848169215</v>
      </c>
      <c r="L169" s="1">
        <v>1.8721343832885768</v>
      </c>
      <c r="M169" s="1">
        <v>2.1350641246181215</v>
      </c>
      <c r="N169" s="1">
        <v>1.4345634285219593</v>
      </c>
    </row>
    <row r="170" spans="4:14">
      <c r="D170" s="4"/>
      <c r="E170" s="1" t="s">
        <v>8608</v>
      </c>
      <c r="F170" s="1">
        <v>2.6940761285500581</v>
      </c>
      <c r="G170" s="1">
        <v>1.5162420875877283</v>
      </c>
      <c r="H170" s="1">
        <v>1.9866688713424234</v>
      </c>
      <c r="I170" s="1">
        <v>1.9068940522303897</v>
      </c>
      <c r="J170" s="1">
        <v>2.4408638341819207</v>
      </c>
      <c r="K170" s="1">
        <v>2.17360153251225</v>
      </c>
      <c r="L170" s="1">
        <v>2.0210841226439906</v>
      </c>
      <c r="M170" s="1">
        <v>2.3442743589303801</v>
      </c>
      <c r="N170" s="1">
        <v>1.7098420381488488</v>
      </c>
    </row>
    <row r="171" spans="4:14">
      <c r="D171" s="4"/>
      <c r="E171" s="1" t="s">
        <v>8651</v>
      </c>
      <c r="F171" s="1">
        <v>2.1414090638680787</v>
      </c>
      <c r="G171" s="1">
        <v>0.82071009745944834</v>
      </c>
      <c r="H171" s="1">
        <v>1.8758665417736844</v>
      </c>
      <c r="I171" s="1">
        <v>1.3584889159630917</v>
      </c>
      <c r="J171" s="1">
        <v>2.1211317068270712</v>
      </c>
      <c r="K171" s="1">
        <v>2.3234926264378912</v>
      </c>
      <c r="L171" s="1">
        <v>1.9143489478381222</v>
      </c>
      <c r="M171" s="1">
        <v>2.1322386576904933</v>
      </c>
      <c r="N171" s="1">
        <v>1.4327857950668426</v>
      </c>
    </row>
    <row r="172" spans="4:14">
      <c r="D172" s="4"/>
      <c r="E172" s="1" t="s">
        <v>8606</v>
      </c>
      <c r="F172" s="1">
        <v>1.8491382697755132</v>
      </c>
      <c r="G172" s="1">
        <v>1.299760563021618</v>
      </c>
      <c r="H172" s="1">
        <v>1.8425996087656908</v>
      </c>
      <c r="I172" s="1">
        <v>1.4751292598552852</v>
      </c>
      <c r="J172" s="1">
        <v>1.7264997283180568</v>
      </c>
      <c r="K172" s="1">
        <v>1.7586407471361378</v>
      </c>
      <c r="L172" s="1">
        <v>1.8453088341052635</v>
      </c>
      <c r="M172" s="1">
        <v>1.7936226435530325</v>
      </c>
      <c r="N172" s="1">
        <v>1.7699319779421727</v>
      </c>
    </row>
    <row r="173" spans="4:14">
      <c r="D173" s="84" t="s">
        <v>8542</v>
      </c>
      <c r="E173" s="35" t="s">
        <v>8642</v>
      </c>
      <c r="F173" s="35">
        <v>0.55702925289249594</v>
      </c>
      <c r="G173" s="35">
        <v>2.0822392241475702</v>
      </c>
      <c r="H173" s="35">
        <v>2.0107319026739634</v>
      </c>
      <c r="I173" s="35">
        <v>1.0212522447060832</v>
      </c>
      <c r="J173" s="35">
        <v>1.7774920193616239</v>
      </c>
      <c r="K173" s="35">
        <v>2.5622611300275451</v>
      </c>
      <c r="L173" s="35">
        <v>1.8369187607186883</v>
      </c>
      <c r="M173" s="35">
        <v>1.5227819470539732</v>
      </c>
      <c r="N173" s="35">
        <v>1.9190925712362197</v>
      </c>
    </row>
    <row r="174" spans="4:14">
      <c r="D174" s="84"/>
      <c r="E174" s="35" t="s">
        <v>8679</v>
      </c>
      <c r="F174" s="35">
        <v>0.97399153322219256</v>
      </c>
      <c r="G174" s="35">
        <v>2.224043574327331</v>
      </c>
      <c r="H174" s="35">
        <v>2.091336845690114</v>
      </c>
      <c r="I174" s="35">
        <v>1.5002460187816311</v>
      </c>
      <c r="J174" s="35">
        <v>2.0784093402042556</v>
      </c>
      <c r="K174" s="35">
        <v>2.9180603454944469</v>
      </c>
      <c r="L174" s="35">
        <v>2.3735950131753758</v>
      </c>
      <c r="M174" s="35">
        <v>1.9135680223788352</v>
      </c>
      <c r="N174" s="35">
        <v>2.3854331037739223</v>
      </c>
    </row>
    <row r="175" spans="4:14">
      <c r="D175" s="84"/>
      <c r="E175" s="35" t="s">
        <v>8612</v>
      </c>
      <c r="F175" s="35">
        <v>0.94097533626805274</v>
      </c>
      <c r="G175" s="35">
        <v>1.643677066350633</v>
      </c>
      <c r="H175" s="35">
        <v>1.9650069269106687</v>
      </c>
      <c r="I175" s="35">
        <v>1.8243948867549373</v>
      </c>
      <c r="J175" s="35">
        <v>2.0300344820513305</v>
      </c>
      <c r="K175" s="35">
        <v>2.8932334381886031</v>
      </c>
      <c r="L175" s="35">
        <v>2.2009173201957841</v>
      </c>
      <c r="M175" s="35">
        <v>1.8179819981488021</v>
      </c>
      <c r="N175" s="35">
        <v>1.9905274005836182</v>
      </c>
    </row>
    <row r="176" spans="4:14">
      <c r="D176" s="84"/>
      <c r="E176" s="35" t="s">
        <v>8750</v>
      </c>
      <c r="F176" s="35">
        <v>1.2440194864517247</v>
      </c>
      <c r="G176" s="35">
        <v>1.9185725945780865</v>
      </c>
      <c r="H176" s="35">
        <v>2.091221549709247</v>
      </c>
      <c r="I176" s="35">
        <v>2.0649159344751782</v>
      </c>
      <c r="J176" s="35">
        <v>2.0706613933631437</v>
      </c>
      <c r="K176" s="35">
        <v>3.0763958804100517</v>
      </c>
      <c r="L176" s="35">
        <v>2.3231493668175394</v>
      </c>
      <c r="M176" s="35">
        <v>1.9275004079023204</v>
      </c>
      <c r="N176" s="35">
        <v>2.2959826775743553</v>
      </c>
    </row>
    <row r="177" spans="4:14">
      <c r="D177" s="84"/>
      <c r="E177" s="35" t="s">
        <v>8662</v>
      </c>
      <c r="F177" s="35">
        <v>1.1048937892599089</v>
      </c>
      <c r="G177" s="35">
        <v>2.2243385536142544</v>
      </c>
      <c r="H177" s="35">
        <v>2.2712715830151127</v>
      </c>
      <c r="I177" s="35">
        <v>2.4250922734784419</v>
      </c>
      <c r="J177" s="35">
        <v>2.203443948604888</v>
      </c>
      <c r="K177" s="35">
        <v>3.5175283922760796</v>
      </c>
      <c r="L177" s="35">
        <v>2.2110961146709314</v>
      </c>
      <c r="M177" s="35">
        <v>2.0030513756944468</v>
      </c>
      <c r="N177" s="35">
        <v>2.4830875432602837</v>
      </c>
    </row>
    <row r="178" spans="4:14">
      <c r="D178" s="84"/>
      <c r="E178" s="35" t="s">
        <v>8649</v>
      </c>
      <c r="F178" s="35">
        <v>1.1313211486343613</v>
      </c>
      <c r="G178" s="35">
        <v>2.4095630906087604</v>
      </c>
      <c r="H178" s="35">
        <v>2.1928303403686846</v>
      </c>
      <c r="I178" s="35">
        <v>2.4825191468873662</v>
      </c>
      <c r="J178" s="35">
        <v>2.109644817597419</v>
      </c>
      <c r="K178" s="35">
        <v>3.2635141681121156</v>
      </c>
      <c r="L178" s="35">
        <v>2.2736560032533477</v>
      </c>
      <c r="M178" s="35">
        <v>1.9766375819340722</v>
      </c>
      <c r="N178" s="35">
        <v>2.5898454874783132</v>
      </c>
    </row>
    <row r="179" spans="4:14">
      <c r="D179" s="84"/>
      <c r="E179" s="35" t="s">
        <v>8656</v>
      </c>
      <c r="F179" s="35">
        <v>1.2074607877208658</v>
      </c>
      <c r="G179" s="35">
        <v>1.5608889846643854</v>
      </c>
      <c r="H179" s="35">
        <v>1.8981912481395167</v>
      </c>
      <c r="I179" s="35">
        <v>1.1371380307217116</v>
      </c>
      <c r="J179" s="35">
        <v>1.497823754628349</v>
      </c>
      <c r="K179" s="35">
        <v>1.9175546917005917</v>
      </c>
      <c r="L179" s="35">
        <v>2.0839466472993124</v>
      </c>
      <c r="M179" s="35">
        <v>1.7332289118145356</v>
      </c>
      <c r="N179" s="35">
        <v>2.1234364475622183</v>
      </c>
    </row>
    <row r="180" spans="4:14">
      <c r="D180" s="84"/>
      <c r="E180" s="35" t="s">
        <v>8620</v>
      </c>
      <c r="F180" s="35">
        <v>1.8254095258617966</v>
      </c>
      <c r="G180" s="35">
        <v>2.3403167947168986</v>
      </c>
      <c r="H180" s="35">
        <v>2.0344998280390874</v>
      </c>
      <c r="I180" s="35">
        <v>2.0393883554432257</v>
      </c>
      <c r="J180" s="35">
        <v>2.032651750272672</v>
      </c>
      <c r="K180" s="35">
        <v>2.8271294630697654</v>
      </c>
      <c r="L180" s="35">
        <v>2.0830737909874792</v>
      </c>
      <c r="M180" s="35">
        <v>1.975014662364782</v>
      </c>
      <c r="N180" s="35">
        <v>2.4261000921924731</v>
      </c>
    </row>
    <row r="181" spans="4:14">
      <c r="D181" s="84"/>
      <c r="E181" s="35" t="s">
        <v>8639</v>
      </c>
      <c r="F181" s="35">
        <v>1.4630292756318086</v>
      </c>
      <c r="G181" s="35">
        <v>1.9527353945380708</v>
      </c>
      <c r="H181" s="35">
        <v>1.9854607331039813</v>
      </c>
      <c r="I181" s="35">
        <v>2.3321606046100825</v>
      </c>
      <c r="J181" s="35">
        <v>1.9861506013032613</v>
      </c>
      <c r="K181" s="35">
        <v>2.5442563492651624</v>
      </c>
      <c r="L181" s="35">
        <v>2.0483196095266485</v>
      </c>
      <c r="M181" s="35">
        <v>1.883499545155527</v>
      </c>
      <c r="N181" s="35">
        <v>2.2356621842582141</v>
      </c>
    </row>
    <row r="182" spans="4:14">
      <c r="D182" s="84"/>
      <c r="E182" s="35" t="s">
        <v>8610</v>
      </c>
      <c r="F182" s="35">
        <v>1.1039346493480964</v>
      </c>
      <c r="G182" s="35">
        <v>2.2883248348348162</v>
      </c>
      <c r="H182" s="35">
        <v>1.9934884268433288</v>
      </c>
      <c r="I182" s="35">
        <v>1.7190274912752619</v>
      </c>
      <c r="J182" s="35">
        <v>1.6759055480011122</v>
      </c>
      <c r="K182" s="35">
        <v>2.2667421529571574</v>
      </c>
      <c r="L182" s="35">
        <v>2.4063285500667999</v>
      </c>
      <c r="M182" s="35">
        <v>1.6619104801295119</v>
      </c>
      <c r="N182" s="35">
        <v>2.3800434700565689</v>
      </c>
    </row>
    <row r="183" spans="4:14">
      <c r="D183" s="84"/>
      <c r="E183" s="35" t="s">
        <v>8635</v>
      </c>
      <c r="F183" s="35">
        <v>1.0943197638337401</v>
      </c>
      <c r="G183" s="35">
        <v>1.9256208215723443</v>
      </c>
      <c r="H183" s="35">
        <v>1.8602738146386997</v>
      </c>
      <c r="I183" s="35">
        <v>1.8627754463657697</v>
      </c>
      <c r="J183" s="35">
        <v>1.9371522409223403</v>
      </c>
      <c r="K183" s="35">
        <v>2.4134733762088607</v>
      </c>
      <c r="L183" s="35">
        <v>2.003753066286154</v>
      </c>
      <c r="M183" s="35">
        <v>1.8633685394911124</v>
      </c>
      <c r="N183" s="35">
        <v>2.0004465760064623</v>
      </c>
    </row>
    <row r="184" spans="4:14">
      <c r="D184" s="84"/>
      <c r="E184" s="35" t="s">
        <v>8629</v>
      </c>
      <c r="F184" s="35">
        <v>1.3206930694542998</v>
      </c>
      <c r="G184" s="35">
        <v>2.2020670691583075</v>
      </c>
      <c r="H184" s="35">
        <v>2.1632374850432061</v>
      </c>
      <c r="I184" s="35">
        <v>1.9517996609048323</v>
      </c>
      <c r="J184" s="35">
        <v>1.8904402256991921</v>
      </c>
      <c r="K184" s="35">
        <v>2.9767124711133932</v>
      </c>
      <c r="L184" s="35">
        <v>2.2927418958802384</v>
      </c>
      <c r="M184" s="35">
        <v>1.846861560187367</v>
      </c>
      <c r="N184" s="35">
        <v>2.2905517320033417</v>
      </c>
    </row>
    <row r="185" spans="4:14">
      <c r="D185" s="84"/>
      <c r="E185" s="35" t="s">
        <v>8689</v>
      </c>
      <c r="F185" s="35">
        <v>1.3141799996346035</v>
      </c>
      <c r="G185" s="35">
        <v>2.403904081308311</v>
      </c>
      <c r="H185" s="35">
        <v>1.9694997296411048</v>
      </c>
      <c r="I185" s="35">
        <v>1.9168802409727679</v>
      </c>
      <c r="J185" s="35">
        <v>1.8239634419684769</v>
      </c>
      <c r="K185" s="35">
        <v>2.8186606805763752</v>
      </c>
      <c r="L185" s="35">
        <v>2.2424649150229379</v>
      </c>
      <c r="M185" s="35">
        <v>1.7874930430727416</v>
      </c>
      <c r="N185" s="35">
        <v>2.212277600133338</v>
      </c>
    </row>
    <row r="186" spans="4:14">
      <c r="D186" s="84"/>
      <c r="E186" s="35" t="s">
        <v>8711</v>
      </c>
      <c r="F186" s="35">
        <v>1.215472760634158</v>
      </c>
      <c r="G186" s="35">
        <v>2.1938781675063588</v>
      </c>
      <c r="H186" s="35">
        <v>2.1113562137501343</v>
      </c>
      <c r="I186" s="35">
        <v>1.8380113474961051</v>
      </c>
      <c r="J186" s="35">
        <v>1.9227204641743922</v>
      </c>
      <c r="K186" s="35">
        <v>2.9642601468111365</v>
      </c>
      <c r="L186" s="35">
        <v>2.3116884640591753</v>
      </c>
      <c r="M186" s="35">
        <v>1.8361646548969555</v>
      </c>
      <c r="N186" s="35">
        <v>2.3225098183668309</v>
      </c>
    </row>
    <row r="187" spans="4:14">
      <c r="D187" s="84"/>
      <c r="E187" s="35" t="s">
        <v>8622</v>
      </c>
      <c r="F187" s="35">
        <v>1.7693497477876643</v>
      </c>
      <c r="G187" s="35">
        <v>2.1317687374291303</v>
      </c>
      <c r="H187" s="35">
        <v>2.4019870880964147</v>
      </c>
      <c r="I187" s="35">
        <v>2.5456096928478087</v>
      </c>
      <c r="J187" s="35">
        <v>1.8922913319384635</v>
      </c>
      <c r="K187" s="35">
        <v>2.7387850553180471</v>
      </c>
      <c r="L187" s="35">
        <v>2.285104621828987</v>
      </c>
      <c r="M187" s="35">
        <v>1.9374884917921278</v>
      </c>
      <c r="N187" s="35">
        <v>2.3455063367238913</v>
      </c>
    </row>
    <row r="188" spans="4:14">
      <c r="D188" s="84"/>
      <c r="E188" s="35" t="s">
        <v>8647</v>
      </c>
      <c r="F188" s="35">
        <v>1.0424679377772876</v>
      </c>
      <c r="G188" s="35">
        <v>1.9506349383037402</v>
      </c>
      <c r="H188" s="35">
        <v>2.1060950616885394</v>
      </c>
      <c r="I188" s="35">
        <v>2.166751400671123</v>
      </c>
      <c r="J188" s="35">
        <v>1.912999188261707</v>
      </c>
      <c r="K188" s="35">
        <v>2.7959721289572865</v>
      </c>
      <c r="L188" s="35">
        <v>2.5027663496319836</v>
      </c>
      <c r="M188" s="35">
        <v>1.8512294195255232</v>
      </c>
      <c r="N188" s="35">
        <v>2.4357023606488721</v>
      </c>
    </row>
    <row r="189" spans="4:14">
      <c r="D189" s="84"/>
      <c r="E189" s="35" t="s">
        <v>8670</v>
      </c>
      <c r="F189" s="35">
        <v>0.90927556149382116</v>
      </c>
      <c r="G189" s="35">
        <v>2.1102234937027609</v>
      </c>
      <c r="H189" s="35">
        <v>2.0291842143744541</v>
      </c>
      <c r="I189" s="35">
        <v>1.9573246766193377</v>
      </c>
      <c r="J189" s="35">
        <v>2.0229225777929556</v>
      </c>
      <c r="K189" s="35">
        <v>2.7840183284179547</v>
      </c>
      <c r="L189" s="35">
        <v>2.5321114798621842</v>
      </c>
      <c r="M189" s="35">
        <v>1.9364828024062355</v>
      </c>
      <c r="N189" s="35">
        <v>2.2444641126874423</v>
      </c>
    </row>
    <row r="190" spans="4:14">
      <c r="D190" s="84"/>
      <c r="E190" s="35" t="s">
        <v>8643</v>
      </c>
      <c r="F190" s="35">
        <v>0.86804759718480229</v>
      </c>
      <c r="G190" s="35">
        <v>2.25391470825023</v>
      </c>
      <c r="H190" s="35">
        <v>2.1059673862074439</v>
      </c>
      <c r="I190" s="35">
        <v>2.093825795033299</v>
      </c>
      <c r="J190" s="35">
        <v>2.1919076712699748</v>
      </c>
      <c r="K190" s="35">
        <v>2.8649060541688693</v>
      </c>
      <c r="L190" s="35">
        <v>2.3043712581004505</v>
      </c>
      <c r="M190" s="35">
        <v>2.0587536571583396</v>
      </c>
      <c r="N190" s="35">
        <v>2.2675044015867334</v>
      </c>
    </row>
    <row r="191" spans="4:14">
      <c r="D191" s="84"/>
      <c r="E191" s="35" t="s">
        <v>9696</v>
      </c>
      <c r="F191" s="35">
        <v>1.2383363979350492</v>
      </c>
      <c r="G191" s="35">
        <v>2.2027192897885839</v>
      </c>
      <c r="H191" s="35">
        <v>2.0754274370569235</v>
      </c>
      <c r="I191" s="35">
        <v>1.9567308111331929</v>
      </c>
      <c r="J191" s="35">
        <v>2.067209353010425</v>
      </c>
      <c r="K191" s="35">
        <v>2.9080416715306492</v>
      </c>
      <c r="L191" s="35">
        <v>2.1473653064227292</v>
      </c>
      <c r="M191" s="35">
        <v>1.9959547659040777</v>
      </c>
      <c r="N191" s="35">
        <v>2.3537127830069715</v>
      </c>
    </row>
    <row r="192" spans="4:14">
      <c r="D192" s="84"/>
      <c r="E192" s="35" t="s">
        <v>9697</v>
      </c>
      <c r="F192" s="35">
        <v>1.3518440671909266</v>
      </c>
      <c r="G192" s="35">
        <v>2.5269418740615244</v>
      </c>
      <c r="H192" s="35">
        <v>2.2544087680902183</v>
      </c>
      <c r="I192" s="35">
        <v>2.0121210961442251</v>
      </c>
      <c r="J192" s="35">
        <v>1.9004732669530666</v>
      </c>
      <c r="K192" s="35">
        <v>2.800310109640002</v>
      </c>
      <c r="L192" s="35">
        <v>2.8941496963836064</v>
      </c>
      <c r="M192" s="35">
        <v>1.8347168601760477</v>
      </c>
      <c r="N192" s="35">
        <v>2.3552229902779676</v>
      </c>
    </row>
    <row r="193" spans="4:14">
      <c r="D193" s="84"/>
      <c r="E193" s="35" t="s">
        <v>8660</v>
      </c>
      <c r="F193" s="35">
        <v>0.93922120797989428</v>
      </c>
      <c r="G193" s="35">
        <v>1.9363879862048963</v>
      </c>
      <c r="H193" s="35">
        <v>2.0977129954551006</v>
      </c>
      <c r="I193" s="35">
        <v>1.9423058132006914</v>
      </c>
      <c r="J193" s="35">
        <v>1.8862862225806791</v>
      </c>
      <c r="K193" s="35">
        <v>2.7436958338741393</v>
      </c>
      <c r="L193" s="35">
        <v>2.3801393786012599</v>
      </c>
      <c r="M193" s="35">
        <v>1.7257186741478259</v>
      </c>
      <c r="N193" s="35">
        <v>2.0806230207068168</v>
      </c>
    </row>
    <row r="194" spans="4:14">
      <c r="D194" s="84"/>
      <c r="E194" s="35" t="s">
        <v>8608</v>
      </c>
      <c r="F194" s="35">
        <v>1.9256680510758324</v>
      </c>
      <c r="G194" s="35">
        <v>2.303014857247077</v>
      </c>
      <c r="H194" s="35">
        <v>2.2311948559469204</v>
      </c>
      <c r="I194" s="35">
        <v>2.2398739621481893</v>
      </c>
      <c r="J194" s="35">
        <v>2.2643460767467429</v>
      </c>
      <c r="K194" s="35">
        <v>3.047847829224422</v>
      </c>
      <c r="L194" s="35">
        <v>2.7085473423241511</v>
      </c>
      <c r="M194" s="35">
        <v>2.190249568293904</v>
      </c>
      <c r="N194" s="35">
        <v>2.6255048430548875</v>
      </c>
    </row>
    <row r="195" spans="4:14">
      <c r="D195" s="84"/>
      <c r="E195" s="35" t="s">
        <v>8651</v>
      </c>
      <c r="F195" s="35">
        <v>1.0764279593919519</v>
      </c>
      <c r="G195" s="35">
        <v>1.6047739236971099</v>
      </c>
      <c r="H195" s="35">
        <v>1.993298473965502</v>
      </c>
      <c r="I195" s="35">
        <v>1.6917013077219873</v>
      </c>
      <c r="J195" s="35">
        <v>1.7586355067049237</v>
      </c>
      <c r="K195" s="35">
        <v>2.7727603430829828</v>
      </c>
      <c r="L195" s="35">
        <v>2.4702081875567994</v>
      </c>
      <c r="M195" s="35">
        <v>1.7541244414561827</v>
      </c>
      <c r="N195" s="35">
        <v>2.0344533469088515</v>
      </c>
    </row>
    <row r="196" spans="4:14">
      <c r="D196" s="84"/>
      <c r="E196" s="35" t="s">
        <v>8606</v>
      </c>
      <c r="F196" s="35">
        <v>1.3538983579465318</v>
      </c>
      <c r="G196" s="35">
        <v>1.8121810760061001</v>
      </c>
      <c r="H196" s="35">
        <v>2.201919493130851</v>
      </c>
      <c r="I196" s="35">
        <v>2.5308054977985535</v>
      </c>
      <c r="J196" s="35">
        <v>2.2163579225298315</v>
      </c>
      <c r="K196" s="35">
        <v>3.209487024167569</v>
      </c>
      <c r="L196" s="35">
        <v>2.2450183977001967</v>
      </c>
      <c r="M196" s="35">
        <v>1.9573262905986348</v>
      </c>
      <c r="N196" s="35">
        <v>2.7179629335451923</v>
      </c>
    </row>
    <row r="197" spans="4:14">
      <c r="D197" s="4" t="s">
        <v>8543</v>
      </c>
      <c r="E197" s="1" t="s">
        <v>8642</v>
      </c>
      <c r="F197" s="1">
        <v>0.69678569629481435</v>
      </c>
      <c r="G197" s="1">
        <v>1.6057195785497456</v>
      </c>
      <c r="H197" s="1">
        <v>1.8809671257855927</v>
      </c>
      <c r="I197" s="1">
        <v>1.5862571430783003</v>
      </c>
      <c r="J197" s="1">
        <v>1.6272213245959566</v>
      </c>
      <c r="K197" s="1">
        <v>1.5764427292709562</v>
      </c>
      <c r="L197" s="1">
        <v>1.3243032128462831</v>
      </c>
      <c r="M197" s="1">
        <v>1.0159225051557326</v>
      </c>
      <c r="N197" s="1">
        <v>1.7204026998436519</v>
      </c>
    </row>
    <row r="198" spans="4:14">
      <c r="D198" s="4"/>
      <c r="E198" s="1" t="s">
        <v>8679</v>
      </c>
      <c r="F198" s="1">
        <v>8.612925001926712E-2</v>
      </c>
      <c r="G198" s="1">
        <v>1.7046529937357933</v>
      </c>
      <c r="H198" s="1">
        <v>1.8070484465577512</v>
      </c>
      <c r="I198" s="1">
        <v>1.0976829863264888</v>
      </c>
      <c r="J198" s="1">
        <v>1.4563970528676984</v>
      </c>
      <c r="K198" s="1">
        <v>1.4252267394088087</v>
      </c>
      <c r="L198" s="1">
        <v>1.1233975688509534</v>
      </c>
      <c r="M198" s="1">
        <v>0.78736421459366934</v>
      </c>
      <c r="N198" s="1">
        <v>1.6170259910611449</v>
      </c>
    </row>
    <row r="199" spans="4:14">
      <c r="D199" s="4"/>
      <c r="E199" s="1" t="s">
        <v>8612</v>
      </c>
      <c r="F199" s="1">
        <v>0.26690871964807183</v>
      </c>
      <c r="G199" s="1">
        <v>1.120371156359433</v>
      </c>
      <c r="H199" s="1">
        <v>1.749162414492923</v>
      </c>
      <c r="I199" s="1">
        <v>0.60592775062089654</v>
      </c>
      <c r="J199" s="1">
        <v>1.3231849525741146</v>
      </c>
      <c r="K199" s="1">
        <v>1.1881012259623769</v>
      </c>
      <c r="L199" s="1">
        <v>1.4607626011796333</v>
      </c>
      <c r="M199" s="1">
        <v>0.44906093684832854</v>
      </c>
      <c r="N199" s="1">
        <v>1.2086441024349834</v>
      </c>
    </row>
    <row r="200" spans="4:14">
      <c r="D200" s="4"/>
      <c r="E200" s="1" t="s">
        <v>8750</v>
      </c>
      <c r="F200" s="1">
        <v>0.46654550658252841</v>
      </c>
      <c r="G200" s="1">
        <v>1.3847187291797445</v>
      </c>
      <c r="H200" s="1">
        <v>1.910198269976515</v>
      </c>
      <c r="I200" s="1">
        <v>1.6110856388235077</v>
      </c>
      <c r="J200" s="1">
        <v>1.5307797198861663</v>
      </c>
      <c r="K200" s="1">
        <v>1.5563726427423572</v>
      </c>
      <c r="L200" s="1">
        <v>1.1863301383389744</v>
      </c>
      <c r="M200" s="1">
        <v>0.9758149672681028</v>
      </c>
      <c r="N200" s="1">
        <v>1.6599091519421965</v>
      </c>
    </row>
    <row r="201" spans="4:14">
      <c r="D201" s="4"/>
      <c r="E201" s="1" t="s">
        <v>8662</v>
      </c>
      <c r="F201" s="1">
        <v>9.1557835288075651E-2</v>
      </c>
      <c r="G201" s="1">
        <v>1.62274187944188</v>
      </c>
      <c r="H201" s="1">
        <v>1.7286505458638204</v>
      </c>
      <c r="I201" s="1">
        <v>1.2718091958987845</v>
      </c>
      <c r="J201" s="1">
        <v>1.2570857764573262</v>
      </c>
      <c r="K201" s="1">
        <v>1.5474855573630351</v>
      </c>
      <c r="L201" s="1">
        <v>1.2107757541394719</v>
      </c>
      <c r="M201" s="1">
        <v>0.71246256945572695</v>
      </c>
      <c r="N201" s="1">
        <v>1.4996827483128115</v>
      </c>
    </row>
    <row r="202" spans="4:14">
      <c r="D202" s="4"/>
      <c r="E202" s="1" t="s">
        <v>8649</v>
      </c>
      <c r="F202" s="1">
        <v>0.16322559381863624</v>
      </c>
      <c r="G202" s="1">
        <v>1.331151239154289</v>
      </c>
      <c r="H202" s="1">
        <v>1.2751717510198231</v>
      </c>
      <c r="I202" s="1">
        <v>0.69222848108759194</v>
      </c>
      <c r="J202" s="1">
        <v>0.80315626049931976</v>
      </c>
      <c r="K202" s="1">
        <v>1.1786558032594971</v>
      </c>
      <c r="L202" s="1">
        <v>0.70826621164033943</v>
      </c>
      <c r="M202" s="1">
        <v>9.188663298040009E-2</v>
      </c>
      <c r="N202" s="1">
        <v>1.1816612281291601</v>
      </c>
    </row>
    <row r="203" spans="4:14">
      <c r="D203" s="4"/>
      <c r="E203" s="1" t="s">
        <v>8656</v>
      </c>
      <c r="F203" s="1">
        <v>0.25083048281580478</v>
      </c>
      <c r="G203" s="1">
        <v>1.336362732908569</v>
      </c>
      <c r="H203" s="1">
        <v>1.7571524435410057</v>
      </c>
      <c r="I203" s="1">
        <v>1.662499718704161</v>
      </c>
      <c r="J203" s="1">
        <v>1.3402398489246043</v>
      </c>
      <c r="K203" s="1">
        <v>1.0699073774845045</v>
      </c>
      <c r="L203" s="1">
        <v>1.2914593474586382</v>
      </c>
      <c r="M203" s="1">
        <v>0.88154456037150064</v>
      </c>
      <c r="N203" s="1">
        <v>1.7611461407942002</v>
      </c>
    </row>
    <row r="204" spans="4:14">
      <c r="D204" s="4"/>
      <c r="E204" s="1" t="s">
        <v>8620</v>
      </c>
      <c r="F204" s="1">
        <v>0.73544104352944573</v>
      </c>
      <c r="G204" s="1">
        <v>2.0171651390663823</v>
      </c>
      <c r="H204" s="1">
        <v>1.7223480059256533</v>
      </c>
      <c r="I204" s="1">
        <v>2.0141055100426812</v>
      </c>
      <c r="J204" s="1">
        <v>1.1886994138686968</v>
      </c>
      <c r="K204" s="1">
        <v>1.2373152809806165</v>
      </c>
      <c r="L204" s="1">
        <v>1.0568761032528831</v>
      </c>
      <c r="M204" s="1">
        <v>1.015351424011915</v>
      </c>
      <c r="N204" s="1">
        <v>2.0032721559154019</v>
      </c>
    </row>
    <row r="205" spans="4:14">
      <c r="D205" s="4"/>
      <c r="E205" s="1" t="s">
        <v>8639</v>
      </c>
      <c r="F205" s="1">
        <v>-0.32689207413453691</v>
      </c>
      <c r="G205" s="1">
        <v>1.3427458447873375</v>
      </c>
      <c r="H205" s="1">
        <v>1.3910140323161602</v>
      </c>
      <c r="I205" s="1">
        <v>1.2197635527628201</v>
      </c>
      <c r="J205" s="1">
        <v>1.218097738325423</v>
      </c>
      <c r="K205" s="1">
        <v>0.59831304534190133</v>
      </c>
      <c r="L205" s="1">
        <v>1.4381524923068199</v>
      </c>
      <c r="M205" s="1">
        <v>0.58598413386064341</v>
      </c>
      <c r="N205" s="1">
        <v>1.0666304995670626</v>
      </c>
    </row>
    <row r="206" spans="4:14">
      <c r="D206" s="4"/>
      <c r="E206" s="1" t="s">
        <v>8610</v>
      </c>
      <c r="F206" s="1">
        <v>-4.5167477387596203E-2</v>
      </c>
      <c r="G206" s="1">
        <v>2.3363987236579709</v>
      </c>
      <c r="H206" s="1">
        <v>1.4158434115325809</v>
      </c>
      <c r="I206" s="1">
        <v>0.46124846757023807</v>
      </c>
      <c r="J206" s="1">
        <v>1.0160614872113469</v>
      </c>
      <c r="K206" s="1">
        <v>0.71711689369294929</v>
      </c>
      <c r="L206" s="1">
        <v>0.91322349187458274</v>
      </c>
      <c r="M206" s="1">
        <v>0.306469080367411</v>
      </c>
      <c r="N206" s="1">
        <v>1.3243755286281644</v>
      </c>
    </row>
    <row r="207" spans="4:14">
      <c r="D207" s="4"/>
      <c r="E207" s="1" t="s">
        <v>8635</v>
      </c>
      <c r="F207" s="1">
        <v>0.61993028246291215</v>
      </c>
      <c r="G207" s="1">
        <v>1.5169162558763303</v>
      </c>
      <c r="H207" s="1">
        <v>1.6475420481308471</v>
      </c>
      <c r="I207" s="1">
        <v>1.7479650320082436</v>
      </c>
      <c r="J207" s="1">
        <v>1.1885612922989557</v>
      </c>
      <c r="K207" s="1">
        <v>1.1367548833003349</v>
      </c>
      <c r="L207" s="1">
        <v>0.92818522608089482</v>
      </c>
      <c r="M207" s="1">
        <v>0.87980224247982419</v>
      </c>
      <c r="N207" s="1">
        <v>1.5320302911247312</v>
      </c>
    </row>
    <row r="208" spans="4:14">
      <c r="D208" s="4"/>
      <c r="E208" s="1" t="s">
        <v>8629</v>
      </c>
      <c r="F208" s="1">
        <v>0.43270329068831259</v>
      </c>
      <c r="G208" s="1">
        <v>1.7468188359320169</v>
      </c>
      <c r="H208" s="1">
        <v>1.8050978486927822</v>
      </c>
      <c r="I208" s="1">
        <v>1.3347170077801043</v>
      </c>
      <c r="J208" s="1">
        <v>1.3723589603787814</v>
      </c>
      <c r="K208" s="1">
        <v>1.6772666492778558</v>
      </c>
      <c r="L208" s="1">
        <v>1.0639361491911135</v>
      </c>
      <c r="M208" s="1">
        <v>0.96810666247342581</v>
      </c>
      <c r="N208" s="1">
        <v>1.6118603537638188</v>
      </c>
    </row>
    <row r="209" spans="4:14">
      <c r="D209" s="4"/>
      <c r="E209" s="1" t="s">
        <v>8689</v>
      </c>
      <c r="F209" s="1">
        <v>0.58867085952809484</v>
      </c>
      <c r="G209" s="1">
        <v>1.9243912815798323</v>
      </c>
      <c r="H209" s="1">
        <v>1.7704779176959282</v>
      </c>
      <c r="I209" s="1">
        <v>1.5859603994912213</v>
      </c>
      <c r="J209" s="1">
        <v>1.3929366846467288</v>
      </c>
      <c r="K209" s="1">
        <v>1.501834262838698</v>
      </c>
      <c r="L209" s="1">
        <v>1.171278491406514</v>
      </c>
      <c r="M209" s="1">
        <v>1.037171653931837</v>
      </c>
      <c r="N209" s="1">
        <v>1.5630837016724528</v>
      </c>
    </row>
    <row r="210" spans="4:14">
      <c r="D210" s="4"/>
      <c r="E210" s="1" t="s">
        <v>8711</v>
      </c>
      <c r="F210" s="1">
        <v>0.32332017446464717</v>
      </c>
      <c r="G210" s="1">
        <v>1.6674737810973772</v>
      </c>
      <c r="H210" s="1">
        <v>2.1767122306574613</v>
      </c>
      <c r="I210" s="1">
        <v>1.9786936510232649</v>
      </c>
      <c r="J210" s="1">
        <v>1.4940650351310742</v>
      </c>
      <c r="K210" s="1">
        <v>1.4737460121062222</v>
      </c>
      <c r="L210" s="1">
        <v>1.5296517387541562</v>
      </c>
      <c r="M210" s="1">
        <v>1.0408979035623713</v>
      </c>
      <c r="N210" s="1">
        <v>1.5882430242884016</v>
      </c>
    </row>
    <row r="211" spans="4:14">
      <c r="D211" s="4"/>
      <c r="E211" s="1" t="s">
        <v>8622</v>
      </c>
      <c r="F211" s="1">
        <v>0.80089523148928932</v>
      </c>
      <c r="G211" s="1">
        <v>1.5349410677731521</v>
      </c>
      <c r="H211" s="1">
        <v>1.8741818730292252</v>
      </c>
      <c r="I211" s="1">
        <v>2.4864486496941907</v>
      </c>
      <c r="J211" s="1">
        <v>1.6465746322483163</v>
      </c>
      <c r="K211" s="1">
        <v>1.5192698821335815</v>
      </c>
      <c r="L211" s="1">
        <v>1.5562653121965939</v>
      </c>
      <c r="M211" s="1">
        <v>1.2389109325917294</v>
      </c>
      <c r="N211" s="1">
        <v>1.4848505981474274</v>
      </c>
    </row>
    <row r="212" spans="4:14">
      <c r="D212" s="4"/>
      <c r="E212" s="1" t="s">
        <v>8647</v>
      </c>
      <c r="F212" s="1">
        <v>4.5056669446025988E-2</v>
      </c>
      <c r="G212" s="1">
        <v>1.1993415048934228</v>
      </c>
      <c r="H212" s="1">
        <v>1.8455389818259031</v>
      </c>
      <c r="I212" s="1">
        <v>1.6993449874695612</v>
      </c>
      <c r="J212" s="1">
        <v>1.3318971711097194</v>
      </c>
      <c r="K212" s="1">
        <v>1.3165257661240017</v>
      </c>
      <c r="L212" s="1">
        <v>1.2643550969266868</v>
      </c>
      <c r="M212" s="1">
        <v>0.79011979629973295</v>
      </c>
      <c r="N212" s="1">
        <v>1.6029142879154876</v>
      </c>
    </row>
    <row r="213" spans="4:14">
      <c r="D213" s="4"/>
      <c r="E213" s="1" t="s">
        <v>8670</v>
      </c>
      <c r="F213" s="1">
        <v>0.18306562535463619</v>
      </c>
      <c r="G213" s="1">
        <v>1.6247609405158918</v>
      </c>
      <c r="H213" s="1">
        <v>1.9707694054977991</v>
      </c>
      <c r="I213" s="1">
        <v>1.6105158991152115</v>
      </c>
      <c r="J213" s="1">
        <v>1.4248383341974662</v>
      </c>
      <c r="K213" s="1">
        <v>1.7091139742118029</v>
      </c>
      <c r="L213" s="1">
        <v>1.1777079995083795</v>
      </c>
      <c r="M213" s="1">
        <v>0.85542578337998687</v>
      </c>
      <c r="N213" s="1">
        <v>1.7546718318181045</v>
      </c>
    </row>
    <row r="214" spans="4:14">
      <c r="D214" s="4"/>
      <c r="E214" s="1" t="s">
        <v>8643</v>
      </c>
      <c r="F214" s="1">
        <v>0.32546042550012133</v>
      </c>
      <c r="G214" s="1">
        <v>1.8569664439321387</v>
      </c>
      <c r="H214" s="1">
        <v>1.910122876133729</v>
      </c>
      <c r="I214" s="1">
        <v>1.7030709302613838</v>
      </c>
      <c r="J214" s="1">
        <v>1.4799213341224373</v>
      </c>
      <c r="K214" s="1">
        <v>1.6517035064655368</v>
      </c>
      <c r="L214" s="1">
        <v>1.4211448243608575</v>
      </c>
      <c r="M214" s="1">
        <v>1.031234871087954</v>
      </c>
      <c r="N214" s="1">
        <v>1.7841987178761136</v>
      </c>
    </row>
    <row r="215" spans="4:14">
      <c r="D215" s="4"/>
      <c r="E215" s="1" t="s">
        <v>9696</v>
      </c>
      <c r="F215" s="1">
        <v>0.39103940181308378</v>
      </c>
      <c r="G215" s="1">
        <v>1.4770048595919469</v>
      </c>
      <c r="H215" s="1">
        <v>1.8795751126201108</v>
      </c>
      <c r="I215" s="1">
        <v>1.6407630125498838</v>
      </c>
      <c r="J215" s="1">
        <v>1.5171968084884102</v>
      </c>
      <c r="K215" s="1">
        <v>1.4929493353322598</v>
      </c>
      <c r="L215" s="1">
        <v>1.2591177605406938</v>
      </c>
      <c r="M215" s="1">
        <v>1.0229156111543898</v>
      </c>
      <c r="N215" s="1">
        <v>1.7277515396247287</v>
      </c>
    </row>
    <row r="216" spans="4:14">
      <c r="D216" s="4"/>
      <c r="E216" s="1" t="s">
        <v>9697</v>
      </c>
      <c r="F216" s="1">
        <v>0.172260110073506</v>
      </c>
      <c r="G216" s="1">
        <v>1.6952315699648677</v>
      </c>
      <c r="H216" s="1">
        <v>1.9680887334166477</v>
      </c>
      <c r="I216" s="1">
        <v>1.4725403837222524</v>
      </c>
      <c r="J216" s="1">
        <v>1.3305174614497566</v>
      </c>
      <c r="K216" s="1">
        <v>1.3587717604368548</v>
      </c>
      <c r="L216" s="1">
        <v>1.3342255012090345</v>
      </c>
      <c r="M216" s="1">
        <v>0.80286804696386171</v>
      </c>
      <c r="N216" s="1">
        <v>1.6741496771974123</v>
      </c>
    </row>
    <row r="217" spans="4:14">
      <c r="D217" s="4"/>
      <c r="E217" s="1" t="s">
        <v>8660</v>
      </c>
      <c r="F217" s="1">
        <v>0.17260955022483188</v>
      </c>
      <c r="G217" s="1">
        <v>1.3078496612882597</v>
      </c>
      <c r="H217" s="1">
        <v>1.8751747321527172</v>
      </c>
      <c r="I217" s="1">
        <v>1.2098716437597878</v>
      </c>
      <c r="J217" s="1">
        <v>1.2665458957499978</v>
      </c>
      <c r="K217" s="1">
        <v>1.2418896638886421</v>
      </c>
      <c r="L217" s="1">
        <v>1.1680594770444603</v>
      </c>
      <c r="M217" s="1">
        <v>0.70264923833680359</v>
      </c>
      <c r="N217" s="1">
        <v>1.3336292851746945</v>
      </c>
    </row>
    <row r="218" spans="4:14">
      <c r="D218" s="4"/>
      <c r="E218" s="1" t="s">
        <v>8608</v>
      </c>
      <c r="F218" s="1">
        <v>0.80592556752862676</v>
      </c>
      <c r="G218" s="1">
        <v>1.4741571357962422</v>
      </c>
      <c r="H218" s="1">
        <v>1.7405918988985385</v>
      </c>
      <c r="I218" s="1">
        <v>1.0822832796763235</v>
      </c>
      <c r="J218" s="1">
        <v>1.4122091165146806</v>
      </c>
      <c r="K218" s="1">
        <v>1.0951030902332735</v>
      </c>
      <c r="L218" s="1">
        <v>1.4514016816218334</v>
      </c>
      <c r="M218" s="1">
        <v>0.971631658983659</v>
      </c>
      <c r="N218" s="1">
        <v>1.5034241715320718</v>
      </c>
    </row>
    <row r="219" spans="4:14">
      <c r="D219" s="4"/>
      <c r="E219" s="1" t="s">
        <v>8651</v>
      </c>
      <c r="F219" s="1">
        <v>0.37790596086366718</v>
      </c>
      <c r="G219" s="1">
        <v>1.566412143297214</v>
      </c>
      <c r="H219" s="1">
        <v>1.9086886745544631</v>
      </c>
      <c r="I219" s="1">
        <v>1.5424299849642651</v>
      </c>
      <c r="J219" s="1">
        <v>1.5084486176484175</v>
      </c>
      <c r="K219" s="1">
        <v>1.6992234124109049</v>
      </c>
      <c r="L219" s="1">
        <v>1.5696416115972043</v>
      </c>
      <c r="M219" s="1">
        <v>1.0684694777844463</v>
      </c>
      <c r="N219" s="1">
        <v>1.4797385638525593</v>
      </c>
    </row>
    <row r="220" spans="4:14">
      <c r="D220" s="4"/>
      <c r="E220" s="1" t="s">
        <v>8606</v>
      </c>
      <c r="F220" s="1">
        <v>1.5365883021358122</v>
      </c>
      <c r="G220" s="1">
        <v>1.6069352797850427</v>
      </c>
      <c r="H220" s="1">
        <v>2.1436157251255881</v>
      </c>
      <c r="I220" s="1">
        <v>2.2447926945429555</v>
      </c>
      <c r="J220" s="1">
        <v>1.7625640974543157</v>
      </c>
      <c r="K220" s="1">
        <v>2.0325558209068482</v>
      </c>
      <c r="L220" s="1">
        <v>1.8789624708230119</v>
      </c>
      <c r="M220" s="1">
        <v>1.8014724946427818</v>
      </c>
      <c r="N220" s="1">
        <v>2.1009001177993416</v>
      </c>
    </row>
    <row r="221" spans="4:14">
      <c r="D221" s="84" t="s">
        <v>8547</v>
      </c>
      <c r="E221" s="35" t="s">
        <v>8642</v>
      </c>
      <c r="F221" s="35">
        <v>1.0276322323977654</v>
      </c>
      <c r="G221" s="35">
        <v>0.35806356084976443</v>
      </c>
      <c r="H221" s="35">
        <v>1.9901543347418225</v>
      </c>
      <c r="I221" s="35">
        <v>1.3622242991871614</v>
      </c>
      <c r="J221" s="35">
        <v>1.6732764382654641</v>
      </c>
      <c r="K221" s="35">
        <v>1.6588439382189926</v>
      </c>
      <c r="L221" s="35">
        <v>1.3381473564952426</v>
      </c>
      <c r="M221" s="35">
        <v>1.0907980980769976</v>
      </c>
      <c r="N221" s="35">
        <v>1.917627386558179</v>
      </c>
    </row>
    <row r="222" spans="4:14">
      <c r="D222" s="84"/>
      <c r="E222" s="35" t="s">
        <v>8679</v>
      </c>
      <c r="F222" s="35">
        <v>0.44197830258009124</v>
      </c>
      <c r="G222" s="35">
        <v>0.46681801277297802</v>
      </c>
      <c r="H222" s="35">
        <v>2.2588974997627727</v>
      </c>
      <c r="I222" s="35">
        <v>1.1381341450976383</v>
      </c>
      <c r="J222" s="35">
        <v>1.5777234424761828</v>
      </c>
      <c r="K222" s="35">
        <v>1.6535241411528598</v>
      </c>
      <c r="L222" s="35">
        <v>1.2549385944265001</v>
      </c>
      <c r="M222" s="35">
        <v>0.94618689808117162</v>
      </c>
      <c r="N222" s="35">
        <v>1.876759854542942</v>
      </c>
    </row>
    <row r="223" spans="4:14">
      <c r="D223" s="84"/>
      <c r="E223" s="35" t="s">
        <v>8612</v>
      </c>
      <c r="F223" s="35">
        <v>0.63510042444275161</v>
      </c>
      <c r="G223" s="35">
        <v>-4</v>
      </c>
      <c r="H223" s="35">
        <v>1.7253602592036612</v>
      </c>
      <c r="I223" s="35">
        <v>0.2735958513461203</v>
      </c>
      <c r="J223" s="35">
        <v>1.3809846614216019</v>
      </c>
      <c r="K223" s="35">
        <v>1.2638415038564903</v>
      </c>
      <c r="L223" s="35">
        <v>1.5869183048245885</v>
      </c>
      <c r="M223" s="35">
        <v>0.47108484675185097</v>
      </c>
      <c r="N223" s="35">
        <v>1.2906494114151801</v>
      </c>
    </row>
    <row r="224" spans="4:14">
      <c r="D224" s="84"/>
      <c r="E224" s="35" t="s">
        <v>8750</v>
      </c>
      <c r="F224" s="35">
        <v>0.76636107151111688</v>
      </c>
      <c r="G224" s="35">
        <v>0.19624991071582637</v>
      </c>
      <c r="H224" s="35">
        <v>2.2028341909955222</v>
      </c>
      <c r="I224" s="35">
        <v>1.2977978325251052</v>
      </c>
      <c r="J224" s="35">
        <v>1.6536516574994136</v>
      </c>
      <c r="K224" s="35">
        <v>1.8072528393756373</v>
      </c>
      <c r="L224" s="35">
        <v>1.2349734206391774</v>
      </c>
      <c r="M224" s="35">
        <v>1.1088738124926367</v>
      </c>
      <c r="N224" s="35">
        <v>1.7916832191547374</v>
      </c>
    </row>
    <row r="225" spans="4:14">
      <c r="D225" s="84"/>
      <c r="E225" s="35" t="s">
        <v>8662</v>
      </c>
      <c r="F225" s="35">
        <v>0.33600063035373512</v>
      </c>
      <c r="G225" s="35">
        <v>0.53167964721013561</v>
      </c>
      <c r="H225" s="35">
        <v>2.2698200300093139</v>
      </c>
      <c r="I225" s="35">
        <v>1.2588296314786767</v>
      </c>
      <c r="J225" s="35">
        <v>1.4349345598073624</v>
      </c>
      <c r="K225" s="35">
        <v>1.8269804668754219</v>
      </c>
      <c r="L225" s="35">
        <v>1.3002681015661064</v>
      </c>
      <c r="M225" s="35">
        <v>0.90414687680182304</v>
      </c>
      <c r="N225" s="35">
        <v>1.83810550097364</v>
      </c>
    </row>
    <row r="226" spans="4:14">
      <c r="D226" s="84"/>
      <c r="E226" s="35" t="s">
        <v>8649</v>
      </c>
      <c r="F226" s="35">
        <v>0.29917259600159979</v>
      </c>
      <c r="G226" s="35">
        <v>0.57941828637845882</v>
      </c>
      <c r="H226" s="35">
        <v>2.4008538940110515</v>
      </c>
      <c r="I226" s="35">
        <v>1.3900380528618048</v>
      </c>
      <c r="J226" s="35">
        <v>1.3794362145730652</v>
      </c>
      <c r="K226" s="35">
        <v>1.701074492602759</v>
      </c>
      <c r="L226" s="35">
        <v>1.2500213273903142</v>
      </c>
      <c r="M226" s="35">
        <v>0.82797490520470773</v>
      </c>
      <c r="N226" s="35">
        <v>1.8098763540428826</v>
      </c>
    </row>
    <row r="227" spans="4:14">
      <c r="D227" s="84"/>
      <c r="E227" s="35" t="s">
        <v>8656</v>
      </c>
      <c r="F227" s="35">
        <v>0.49321370623531519</v>
      </c>
      <c r="G227" s="35">
        <v>-2.8411093301826354E-2</v>
      </c>
      <c r="H227" s="35">
        <v>1.935325157027981</v>
      </c>
      <c r="I227" s="35">
        <v>1.3628297407621011</v>
      </c>
      <c r="J227" s="35">
        <v>1.4427233048793071</v>
      </c>
      <c r="K227" s="35">
        <v>1.1429376772264925</v>
      </c>
      <c r="L227" s="35">
        <v>1.2627415603438696</v>
      </c>
      <c r="M227" s="35">
        <v>0.9423126395888477</v>
      </c>
      <c r="N227" s="35">
        <v>1.8632599038297797</v>
      </c>
    </row>
    <row r="228" spans="4:14">
      <c r="D228" s="84"/>
      <c r="E228" s="35" t="s">
        <v>8620</v>
      </c>
      <c r="F228" s="35">
        <v>0.93770983439626365</v>
      </c>
      <c r="G228" s="35">
        <v>0.57250930066807582</v>
      </c>
      <c r="H228" s="35">
        <v>2.0808319807110718</v>
      </c>
      <c r="I228" s="35">
        <v>1.4394606186680081</v>
      </c>
      <c r="J228" s="35">
        <v>1.2863263878104094</v>
      </c>
      <c r="K228" s="35">
        <v>1.444353920664472</v>
      </c>
      <c r="L228" s="35">
        <v>1.0685474068743341</v>
      </c>
      <c r="M228" s="35">
        <v>1.0166973515480262</v>
      </c>
      <c r="N228" s="35">
        <v>2.1638701507870146</v>
      </c>
    </row>
    <row r="229" spans="4:14">
      <c r="D229" s="84"/>
      <c r="E229" s="35" t="s">
        <v>8639</v>
      </c>
      <c r="F229" s="35">
        <v>0.10872692121043852</v>
      </c>
      <c r="G229" s="35">
        <v>0.58376264827645208</v>
      </c>
      <c r="H229" s="35">
        <v>1.9868927006884793</v>
      </c>
      <c r="I229" s="35">
        <v>1.1013116730799597</v>
      </c>
      <c r="J229" s="35">
        <v>1.4310466225017764</v>
      </c>
      <c r="K229" s="35">
        <v>0.85059739434972315</v>
      </c>
      <c r="L229" s="35">
        <v>1.56209053328236</v>
      </c>
      <c r="M229" s="35">
        <v>0.78439884057665354</v>
      </c>
      <c r="N229" s="35">
        <v>1.3712397718750216</v>
      </c>
    </row>
    <row r="230" spans="4:14">
      <c r="D230" s="84"/>
      <c r="E230" s="35" t="s">
        <v>8610</v>
      </c>
      <c r="F230" s="35">
        <v>0.20687287760410863</v>
      </c>
      <c r="G230" s="35">
        <v>0.68879905502466854</v>
      </c>
      <c r="H230" s="35">
        <v>1.9932966733577668</v>
      </c>
      <c r="I230" s="35">
        <v>0.86490995884722888</v>
      </c>
      <c r="J230" s="35">
        <v>1.3246477786584026</v>
      </c>
      <c r="K230" s="35">
        <v>0.96597745946053182</v>
      </c>
      <c r="L230" s="35">
        <v>1.4574091503459372</v>
      </c>
      <c r="M230" s="35">
        <v>0.68540292004601311</v>
      </c>
      <c r="N230" s="35">
        <v>1.7777273300439302</v>
      </c>
    </row>
    <row r="231" spans="4:14">
      <c r="D231" s="84"/>
      <c r="E231" s="35" t="s">
        <v>8635</v>
      </c>
      <c r="F231" s="35">
        <v>0.93662757422111076</v>
      </c>
      <c r="G231" s="35">
        <v>0.19123696993087899</v>
      </c>
      <c r="H231" s="35">
        <v>1.8947415161821015</v>
      </c>
      <c r="I231" s="35">
        <v>1.3046382908902525</v>
      </c>
      <c r="J231" s="35">
        <v>1.2697727296031156</v>
      </c>
      <c r="K231" s="35">
        <v>1.2034896596400109</v>
      </c>
      <c r="L231" s="35">
        <v>1.0426795122409418</v>
      </c>
      <c r="M231" s="35">
        <v>0.9344904940022144</v>
      </c>
      <c r="N231" s="35">
        <v>1.7719071849038006</v>
      </c>
    </row>
    <row r="232" spans="4:14">
      <c r="D232" s="84"/>
      <c r="E232" s="35" t="s">
        <v>8629</v>
      </c>
      <c r="F232" s="35">
        <v>0.73951634600896332</v>
      </c>
      <c r="G232" s="35">
        <v>0.56979442316426809</v>
      </c>
      <c r="H232" s="35">
        <v>2.3412930963437453</v>
      </c>
      <c r="I232" s="35">
        <v>1.1461683557793301</v>
      </c>
      <c r="J232" s="35">
        <v>1.5957049593497012</v>
      </c>
      <c r="K232" s="35">
        <v>1.915314394878852</v>
      </c>
      <c r="L232" s="35">
        <v>1.2512872391010774</v>
      </c>
      <c r="M232" s="35">
        <v>1.0865864005583263</v>
      </c>
      <c r="N232" s="35">
        <v>1.7947667578757693</v>
      </c>
    </row>
    <row r="233" spans="4:14">
      <c r="D233" s="84"/>
      <c r="E233" s="35" t="s">
        <v>8689</v>
      </c>
      <c r="F233" s="35">
        <v>0.8138738237817057</v>
      </c>
      <c r="G233" s="35">
        <v>-0.17183441062635288</v>
      </c>
      <c r="H233" s="35">
        <v>1.9453089397079848</v>
      </c>
      <c r="I233" s="35">
        <v>0.79507790060425509</v>
      </c>
      <c r="J233" s="35">
        <v>1.3826050591590839</v>
      </c>
      <c r="K233" s="35">
        <v>1.4415758624957837</v>
      </c>
      <c r="L233" s="35">
        <v>1.2198852368054709</v>
      </c>
      <c r="M233" s="35">
        <v>0.96079254201167286</v>
      </c>
      <c r="N233" s="35">
        <v>1.6856815929901428</v>
      </c>
    </row>
    <row r="234" spans="4:14">
      <c r="D234" s="84"/>
      <c r="E234" s="35" t="s">
        <v>8711</v>
      </c>
      <c r="F234" s="35">
        <v>0.69827466903927848</v>
      </c>
      <c r="G234" s="35">
        <v>0.2140348624564076</v>
      </c>
      <c r="H234" s="35">
        <v>2.3656741817222353</v>
      </c>
      <c r="I234" s="35">
        <v>1.474228763765155</v>
      </c>
      <c r="J234" s="35">
        <v>1.6488936433105459</v>
      </c>
      <c r="K234" s="35">
        <v>1.5956622250129886</v>
      </c>
      <c r="L234" s="35">
        <v>1.5999055104711748</v>
      </c>
      <c r="M234" s="35">
        <v>1.1337158427954919</v>
      </c>
      <c r="N234" s="35">
        <v>1.731706734973369</v>
      </c>
    </row>
    <row r="235" spans="4:14">
      <c r="D235" s="84"/>
      <c r="E235" s="35" t="s">
        <v>8622</v>
      </c>
      <c r="F235" s="35">
        <v>1.0238933898565568</v>
      </c>
      <c r="G235" s="35">
        <v>-0.44029219629342992</v>
      </c>
      <c r="H235" s="35">
        <v>2.2897582463239994</v>
      </c>
      <c r="I235" s="35">
        <v>1.9662254772961094</v>
      </c>
      <c r="J235" s="35">
        <v>1.6604286775852701</v>
      </c>
      <c r="K235" s="35">
        <v>1.5383322445973306</v>
      </c>
      <c r="L235" s="35">
        <v>1.4265690694530933</v>
      </c>
      <c r="M235" s="35">
        <v>1.1985529667719643</v>
      </c>
      <c r="N235" s="35">
        <v>1.5780809639709448</v>
      </c>
    </row>
    <row r="236" spans="4:14">
      <c r="D236" s="84"/>
      <c r="E236" s="35" t="s">
        <v>8647</v>
      </c>
      <c r="F236" s="35">
        <v>0.385340417340439</v>
      </c>
      <c r="G236" s="35">
        <v>-1.6455709077308308E-2</v>
      </c>
      <c r="H236" s="35">
        <v>2.3507940994069365</v>
      </c>
      <c r="I236" s="35">
        <v>1.2841882988690601</v>
      </c>
      <c r="J236" s="35">
        <v>1.4729040894956076</v>
      </c>
      <c r="K236" s="35">
        <v>1.5638911103584385</v>
      </c>
      <c r="L236" s="35">
        <v>1.4236954467297129</v>
      </c>
      <c r="M236" s="35">
        <v>0.88093509240665535</v>
      </c>
      <c r="N236" s="35">
        <v>1.9092395228081307</v>
      </c>
    </row>
    <row r="237" spans="4:14">
      <c r="D237" s="84"/>
      <c r="E237" s="35" t="s">
        <v>8670</v>
      </c>
      <c r="F237" s="35">
        <v>0.40836699874069676</v>
      </c>
      <c r="G237" s="35">
        <v>0.11036360376924993</v>
      </c>
      <c r="H237" s="35">
        <v>2.2131184957941952</v>
      </c>
      <c r="I237" s="35">
        <v>1.0071536920704567</v>
      </c>
      <c r="J237" s="35">
        <v>1.5436282940112191</v>
      </c>
      <c r="K237" s="35">
        <v>1.6969160564302763</v>
      </c>
      <c r="L237" s="35">
        <v>1.2727158904005853</v>
      </c>
      <c r="M237" s="35">
        <v>0.88424290877229206</v>
      </c>
      <c r="N237" s="35">
        <v>1.9293784789476629</v>
      </c>
    </row>
    <row r="238" spans="4:14">
      <c r="D238" s="84"/>
      <c r="E238" s="35" t="s">
        <v>8643</v>
      </c>
      <c r="F238" s="35">
        <v>0.58707115223761874</v>
      </c>
      <c r="G238" s="35">
        <v>-6.5234204341702767E-2</v>
      </c>
      <c r="H238" s="35">
        <v>2.1326363409854032</v>
      </c>
      <c r="I238" s="35">
        <v>0.97422736433874202</v>
      </c>
      <c r="J238" s="35">
        <v>1.5654004803943695</v>
      </c>
      <c r="K238" s="35">
        <v>1.6465537281018183</v>
      </c>
      <c r="L238" s="35">
        <v>1.5363349555548096</v>
      </c>
      <c r="M238" s="35">
        <v>1.0313053403579007</v>
      </c>
      <c r="N238" s="35">
        <v>1.8944199887795161</v>
      </c>
    </row>
    <row r="239" spans="4:14">
      <c r="D239" s="84"/>
      <c r="E239" s="35" t="s">
        <v>9696</v>
      </c>
      <c r="F239" s="35">
        <v>0.69999156020602371</v>
      </c>
      <c r="G239" s="35">
        <v>0.27942610977706239</v>
      </c>
      <c r="H239" s="35">
        <v>2.2542844794823487</v>
      </c>
      <c r="I239" s="35">
        <v>1.3033805134152867</v>
      </c>
      <c r="J239" s="35">
        <v>1.6633346222946988</v>
      </c>
      <c r="K239" s="35">
        <v>1.6131125629017451</v>
      </c>
      <c r="L239" s="35">
        <v>1.581409215104828</v>
      </c>
      <c r="M239" s="35">
        <v>1.0941635473009428</v>
      </c>
      <c r="N239" s="35">
        <v>1.953386949932701</v>
      </c>
    </row>
    <row r="240" spans="4:14">
      <c r="D240" s="84"/>
      <c r="E240" s="35" t="s">
        <v>9697</v>
      </c>
      <c r="F240" s="35">
        <v>0.44928600151086828</v>
      </c>
      <c r="G240" s="35">
        <v>0.42828810834549635</v>
      </c>
      <c r="H240" s="35">
        <v>2.1517468678028666</v>
      </c>
      <c r="I240" s="35">
        <v>0.93927524645608429</v>
      </c>
      <c r="J240" s="35">
        <v>1.5177030750087308</v>
      </c>
      <c r="K240" s="35">
        <v>1.5473067643413683</v>
      </c>
      <c r="L240" s="35">
        <v>1.4831686495132281</v>
      </c>
      <c r="M240" s="35">
        <v>0.92101189073683631</v>
      </c>
      <c r="N240" s="35">
        <v>1.8366398596865772</v>
      </c>
    </row>
    <row r="241" spans="4:14">
      <c r="D241" s="84"/>
      <c r="E241" s="35" t="s">
        <v>8660</v>
      </c>
      <c r="F241" s="35">
        <v>0.1378336353898087</v>
      </c>
      <c r="G241" s="35">
        <v>0.38977616527620323</v>
      </c>
      <c r="H241" s="35">
        <v>2.1178641395214521</v>
      </c>
      <c r="I241" s="35">
        <v>0.55434073515526583</v>
      </c>
      <c r="J241" s="35">
        <v>1.3620857521319256</v>
      </c>
      <c r="K241" s="35">
        <v>1.2999168479803358</v>
      </c>
      <c r="L241" s="35">
        <v>1.4706857091575327</v>
      </c>
      <c r="M241" s="35">
        <v>0.75060750192107517</v>
      </c>
      <c r="N241" s="35">
        <v>1.5165181607116325</v>
      </c>
    </row>
    <row r="242" spans="4:14">
      <c r="D242" s="84"/>
      <c r="E242" s="35" t="s">
        <v>8608</v>
      </c>
      <c r="F242" s="35">
        <v>0.99389432605388373</v>
      </c>
      <c r="G242" s="35">
        <v>0.36957047818241473</v>
      </c>
      <c r="H242" s="35">
        <v>1.8104534200648161</v>
      </c>
      <c r="I242" s="35">
        <v>-2.9681640079032269E-2</v>
      </c>
      <c r="J242" s="35">
        <v>1.4956603579567169</v>
      </c>
      <c r="K242" s="35">
        <v>1.1001662146701825</v>
      </c>
      <c r="L242" s="35">
        <v>1.48984968820483</v>
      </c>
      <c r="M242" s="35">
        <v>0.99393776455180394</v>
      </c>
      <c r="N242" s="35">
        <v>1.53177954025126</v>
      </c>
    </row>
    <row r="243" spans="4:14">
      <c r="D243" s="84"/>
      <c r="E243" s="35" t="s">
        <v>8651</v>
      </c>
      <c r="F243" s="35">
        <v>0.32742389543540407</v>
      </c>
      <c r="G243" s="35">
        <v>-0.46848639594730368</v>
      </c>
      <c r="H243" s="35">
        <v>1.8658688664962473</v>
      </c>
      <c r="I243" s="35">
        <v>0.16587124095210679</v>
      </c>
      <c r="J243" s="35">
        <v>1.3152862183262075</v>
      </c>
      <c r="K243" s="35">
        <v>1.4996458242688744</v>
      </c>
      <c r="L243" s="35">
        <v>1.1640700978910947</v>
      </c>
      <c r="M243" s="35">
        <v>0.74651182850115205</v>
      </c>
      <c r="N243" s="35">
        <v>1.3711493931123149</v>
      </c>
    </row>
    <row r="244" spans="4:14">
      <c r="D244" s="84"/>
      <c r="E244" s="35" t="s">
        <v>8606</v>
      </c>
      <c r="F244" s="35">
        <v>0.71749688000023015</v>
      </c>
      <c r="G244" s="35">
        <v>-4</v>
      </c>
      <c r="H244" s="35">
        <v>2.0539433512224479</v>
      </c>
      <c r="I244" s="35">
        <v>1.3291756352203477</v>
      </c>
      <c r="J244" s="35">
        <v>1.6959097827747194</v>
      </c>
      <c r="K244" s="35">
        <v>1.4494943383618868</v>
      </c>
      <c r="L244" s="35">
        <v>1.2733816067471257</v>
      </c>
      <c r="M244" s="35">
        <v>1.2234590144061108</v>
      </c>
      <c r="N244" s="35">
        <v>1.8807243852283799</v>
      </c>
    </row>
    <row r="245" spans="4:14">
      <c r="D245" s="4" t="s">
        <v>8550</v>
      </c>
      <c r="E245" s="1" t="s">
        <v>8642</v>
      </c>
      <c r="F245" s="1">
        <v>1.1698664454265923</v>
      </c>
      <c r="G245" s="1">
        <v>2.7135019644437675</v>
      </c>
      <c r="H245" s="1">
        <v>2.1466585360944972</v>
      </c>
      <c r="I245" s="1">
        <v>1.2083615639205829</v>
      </c>
      <c r="J245" s="1">
        <v>2.0754329684435295</v>
      </c>
      <c r="K245" s="1">
        <v>1.7313550795014359</v>
      </c>
      <c r="L245" s="1">
        <v>1.9794760052683606</v>
      </c>
      <c r="M245" s="1">
        <v>1.8649435054964858</v>
      </c>
      <c r="N245" s="1">
        <v>1.2670788378425866</v>
      </c>
    </row>
    <row r="246" spans="4:14">
      <c r="D246" s="4"/>
      <c r="E246" s="1" t="s">
        <v>8679</v>
      </c>
      <c r="F246" s="1">
        <v>1.9009269732121219</v>
      </c>
      <c r="G246" s="1">
        <v>2.5863904689938972</v>
      </c>
      <c r="H246" s="1">
        <v>2.1684861998176692</v>
      </c>
      <c r="I246" s="1">
        <v>1.896892147443785</v>
      </c>
      <c r="J246" s="1">
        <v>2.0767152235152659</v>
      </c>
      <c r="K246" s="1">
        <v>1.9473754732733384</v>
      </c>
      <c r="L246" s="1">
        <v>1.9975536840468355</v>
      </c>
      <c r="M246" s="1">
        <v>2.0079511507607601</v>
      </c>
      <c r="N246" s="1">
        <v>1.1726443967265412</v>
      </c>
    </row>
    <row r="247" spans="4:14">
      <c r="D247" s="4"/>
      <c r="E247" s="1" t="s">
        <v>8612</v>
      </c>
      <c r="F247" s="1">
        <v>1.8725933354436886</v>
      </c>
      <c r="G247" s="1">
        <v>2.2887112376462069</v>
      </c>
      <c r="H247" s="1">
        <v>2.243317093343435</v>
      </c>
      <c r="I247" s="1">
        <v>1.9588216856322636</v>
      </c>
      <c r="J247" s="1">
        <v>2.0568548611672357</v>
      </c>
      <c r="K247" s="1">
        <v>1.9045135253790839</v>
      </c>
      <c r="L247" s="1">
        <v>2.4579047606235682</v>
      </c>
      <c r="M247" s="1">
        <v>2.1377265465416029</v>
      </c>
      <c r="N247" s="1">
        <v>1.6308027662007445</v>
      </c>
    </row>
    <row r="248" spans="4:14">
      <c r="D248" s="4"/>
      <c r="E248" s="1" t="s">
        <v>8750</v>
      </c>
      <c r="F248" s="1">
        <v>2.0661416430887112</v>
      </c>
      <c r="G248" s="1">
        <v>2.2026069478130488</v>
      </c>
      <c r="H248" s="1">
        <v>2.0561956281459883</v>
      </c>
      <c r="I248" s="1">
        <v>1.7696420924070413</v>
      </c>
      <c r="J248" s="1">
        <v>2.11327258631687</v>
      </c>
      <c r="K248" s="1">
        <v>1.8093820967264131</v>
      </c>
      <c r="L248" s="1">
        <v>2.1125890710260267</v>
      </c>
      <c r="M248" s="1">
        <v>2.0560415393652378</v>
      </c>
      <c r="N248" s="1">
        <v>1.2407025229529904</v>
      </c>
    </row>
    <row r="249" spans="4:14">
      <c r="D249" s="4"/>
      <c r="E249" s="1" t="s">
        <v>8662</v>
      </c>
      <c r="F249" s="1">
        <v>1.8439010552407815</v>
      </c>
      <c r="G249" s="1">
        <v>2.4295902425345441</v>
      </c>
      <c r="H249" s="1">
        <v>2.1245331045455349</v>
      </c>
      <c r="I249" s="1">
        <v>1.6339089510542857</v>
      </c>
      <c r="J249" s="1">
        <v>2.0681086587055275</v>
      </c>
      <c r="K249" s="1">
        <v>1.9638181487432198</v>
      </c>
      <c r="L249" s="1">
        <v>2.12796605034469</v>
      </c>
      <c r="M249" s="1">
        <v>2.0162385573680361</v>
      </c>
      <c r="N249" s="1">
        <v>1.3212210269010731</v>
      </c>
    </row>
    <row r="250" spans="4:14">
      <c r="D250" s="4"/>
      <c r="E250" s="1" t="s">
        <v>8649</v>
      </c>
      <c r="F250" s="1">
        <v>1.9510817233996236</v>
      </c>
      <c r="G250" s="1">
        <v>2.5298850998002531</v>
      </c>
      <c r="H250" s="1">
        <v>2.1099929811585318</v>
      </c>
      <c r="I250" s="1">
        <v>1.8794071651656952</v>
      </c>
      <c r="J250" s="1">
        <v>2.0177339623804378</v>
      </c>
      <c r="K250" s="1">
        <v>1.7379548173888084</v>
      </c>
      <c r="L250" s="1">
        <v>2.1580251618178479</v>
      </c>
      <c r="M250" s="1">
        <v>2.0475199471391088</v>
      </c>
      <c r="N250" s="1">
        <v>1.312121536065787</v>
      </c>
    </row>
    <row r="251" spans="4:14">
      <c r="D251" s="4"/>
      <c r="E251" s="1" t="s">
        <v>8656</v>
      </c>
      <c r="F251" s="1">
        <v>1.7376863368618036</v>
      </c>
      <c r="G251" s="1">
        <v>2.0827298795354303</v>
      </c>
      <c r="H251" s="1">
        <v>1.9409374989547565</v>
      </c>
      <c r="I251" s="1">
        <v>1.499024054067239</v>
      </c>
      <c r="J251" s="1">
        <v>2.0300021962035673</v>
      </c>
      <c r="K251" s="1">
        <v>1.5350632609311221</v>
      </c>
      <c r="L251" s="1">
        <v>2.1613653476213313</v>
      </c>
      <c r="M251" s="1">
        <v>1.9761062575054291</v>
      </c>
      <c r="N251" s="1">
        <v>1.2316772407836891</v>
      </c>
    </row>
    <row r="252" spans="4:14">
      <c r="D252" s="4"/>
      <c r="E252" s="1" t="s">
        <v>8620</v>
      </c>
      <c r="F252" s="1">
        <v>1.8132083810450237</v>
      </c>
      <c r="G252" s="1">
        <v>2.1140292956088218</v>
      </c>
      <c r="H252" s="1">
        <v>2.0329121533656092</v>
      </c>
      <c r="I252" s="1">
        <v>1.2516428675834557</v>
      </c>
      <c r="J252" s="1">
        <v>1.9091537331297599</v>
      </c>
      <c r="K252" s="1">
        <v>1.6510079255801315</v>
      </c>
      <c r="L252" s="1">
        <v>2.017103173414589</v>
      </c>
      <c r="M252" s="1">
        <v>1.8904298331100799</v>
      </c>
      <c r="N252" s="1">
        <v>1.2510448395554874</v>
      </c>
    </row>
    <row r="253" spans="4:14">
      <c r="D253" s="4"/>
      <c r="E253" s="1" t="s">
        <v>8639</v>
      </c>
      <c r="F253" s="1">
        <v>1.9286981088675013</v>
      </c>
      <c r="G253" s="1">
        <v>2.0717423147469747</v>
      </c>
      <c r="H253" s="1">
        <v>2.1720485727740448</v>
      </c>
      <c r="I253" s="1">
        <v>1.6210318530348278</v>
      </c>
      <c r="J253" s="1">
        <v>2.1096308912736101</v>
      </c>
      <c r="K253" s="1">
        <v>2.0034974470343645</v>
      </c>
      <c r="L253" s="1">
        <v>2.1572664739191456</v>
      </c>
      <c r="M253" s="1">
        <v>2.0872391242246424</v>
      </c>
      <c r="N253" s="1">
        <v>1.4606431294143762</v>
      </c>
    </row>
    <row r="254" spans="4:14">
      <c r="D254" s="4"/>
      <c r="E254" s="1" t="s">
        <v>8610</v>
      </c>
      <c r="F254" s="1">
        <v>1.8467154117513129</v>
      </c>
      <c r="G254" s="1">
        <v>2.6885183847918115</v>
      </c>
      <c r="H254" s="1">
        <v>2.1265191743030192</v>
      </c>
      <c r="I254" s="1">
        <v>1.6709487996150707</v>
      </c>
      <c r="J254" s="1">
        <v>2.1295543464434554</v>
      </c>
      <c r="K254" s="1">
        <v>1.7856467091660215</v>
      </c>
      <c r="L254" s="1">
        <v>2.2560921090254586</v>
      </c>
      <c r="M254" s="1">
        <v>2.0643796846072613</v>
      </c>
      <c r="N254" s="1">
        <v>1.2863264887798427</v>
      </c>
    </row>
    <row r="255" spans="4:14">
      <c r="D255" s="4"/>
      <c r="E255" s="1" t="s">
        <v>8635</v>
      </c>
      <c r="F255" s="1">
        <v>2.0043442007547458</v>
      </c>
      <c r="G255" s="1">
        <v>2.017785816995366</v>
      </c>
      <c r="H255" s="1">
        <v>2.0690449800237607</v>
      </c>
      <c r="I255" s="1">
        <v>1.7099438757999594</v>
      </c>
      <c r="J255" s="1">
        <v>1.9176615770210179</v>
      </c>
      <c r="K255" s="1">
        <v>1.7267826023145105</v>
      </c>
      <c r="L255" s="1">
        <v>2.164954487990904</v>
      </c>
      <c r="M255" s="1">
        <v>1.9663021710288555</v>
      </c>
      <c r="N255" s="1">
        <v>1.1823126380612143</v>
      </c>
    </row>
    <row r="256" spans="4:14">
      <c r="D256" s="4"/>
      <c r="E256" s="1" t="s">
        <v>8629</v>
      </c>
      <c r="F256" s="1">
        <v>2.3052419440810978</v>
      </c>
      <c r="G256" s="1">
        <v>2.5188850822580391</v>
      </c>
      <c r="H256" s="1">
        <v>2.3516463224348065</v>
      </c>
      <c r="I256" s="1">
        <v>1.86640253265224</v>
      </c>
      <c r="J256" s="1">
        <v>2.2265411125861898</v>
      </c>
      <c r="K256" s="1">
        <v>2.1791252049846306</v>
      </c>
      <c r="L256" s="1">
        <v>2.3885843424200219</v>
      </c>
      <c r="M256" s="1">
        <v>2.2594396164692916</v>
      </c>
      <c r="N256" s="1">
        <v>1.3287876143657507</v>
      </c>
    </row>
    <row r="257" spans="4:14">
      <c r="D257" s="4"/>
      <c r="E257" s="1" t="s">
        <v>8689</v>
      </c>
      <c r="F257" s="1">
        <v>2.5116570214198273</v>
      </c>
      <c r="G257" s="1">
        <v>2.6506900994510754</v>
      </c>
      <c r="H257" s="1">
        <v>2.345299225078604</v>
      </c>
      <c r="I257" s="1">
        <v>2.0251903800879072</v>
      </c>
      <c r="J257" s="1">
        <v>2.1757297930425543</v>
      </c>
      <c r="K257" s="1">
        <v>2.2564105828875469</v>
      </c>
      <c r="L257" s="1">
        <v>2.1050403661240793</v>
      </c>
      <c r="M257" s="1">
        <v>2.2530106320304584</v>
      </c>
      <c r="N257" s="1">
        <v>1.3217969227848605</v>
      </c>
    </row>
    <row r="258" spans="4:14">
      <c r="D258" s="4"/>
      <c r="E258" s="1" t="s">
        <v>8711</v>
      </c>
      <c r="F258" s="1">
        <v>2.233039417960379</v>
      </c>
      <c r="G258" s="1">
        <v>2.4679905000173772</v>
      </c>
      <c r="H258" s="1">
        <v>2.3633377001498075</v>
      </c>
      <c r="I258" s="1">
        <v>2.0373896290462534</v>
      </c>
      <c r="J258" s="1">
        <v>2.3329800214544871</v>
      </c>
      <c r="K258" s="1">
        <v>2.0824613575210202</v>
      </c>
      <c r="L258" s="1">
        <v>2.2658619046542445</v>
      </c>
      <c r="M258" s="1">
        <v>2.3161885073830017</v>
      </c>
      <c r="N258" s="1">
        <v>1.5666647194883341</v>
      </c>
    </row>
    <row r="259" spans="4:14">
      <c r="D259" s="4"/>
      <c r="E259" s="1" t="s">
        <v>8622</v>
      </c>
      <c r="F259" s="1">
        <v>2.1259833999367737</v>
      </c>
      <c r="G259" s="1">
        <v>2.5239614120774907</v>
      </c>
      <c r="H259" s="1">
        <v>2.1933485868224429</v>
      </c>
      <c r="I259" s="1">
        <v>1.7236391354876923</v>
      </c>
      <c r="J259" s="1">
        <v>2.0765796602810891</v>
      </c>
      <c r="K259" s="1">
        <v>1.8689874464397556</v>
      </c>
      <c r="L259" s="1">
        <v>2.1143281876505937</v>
      </c>
      <c r="M259" s="1">
        <v>2.1026714155614519</v>
      </c>
      <c r="N259" s="1">
        <v>1.2272115360376949</v>
      </c>
    </row>
    <row r="260" spans="4:14">
      <c r="D260" s="4"/>
      <c r="E260" s="1" t="s">
        <v>8647</v>
      </c>
      <c r="F260" s="1">
        <v>1.8821923865315435</v>
      </c>
      <c r="G260" s="1">
        <v>2.2156095313478503</v>
      </c>
      <c r="H260" s="1">
        <v>2.1959392034067968</v>
      </c>
      <c r="I260" s="1">
        <v>1.6802201928065894</v>
      </c>
      <c r="J260" s="1">
        <v>2.0794006130172251</v>
      </c>
      <c r="K260" s="1">
        <v>1.7386955221181144</v>
      </c>
      <c r="L260" s="1">
        <v>2.2275181221946312</v>
      </c>
      <c r="M260" s="1">
        <v>2.0544274238535474</v>
      </c>
      <c r="N260" s="1">
        <v>1.3759173971478529</v>
      </c>
    </row>
    <row r="261" spans="4:14">
      <c r="D261" s="4"/>
      <c r="E261" s="1" t="s">
        <v>8670</v>
      </c>
      <c r="F261" s="1">
        <v>2.0215913277010253</v>
      </c>
      <c r="G261" s="1">
        <v>2.4232852481446008</v>
      </c>
      <c r="H261" s="1">
        <v>2.3696410674596438</v>
      </c>
      <c r="I261" s="1">
        <v>1.6675800927031668</v>
      </c>
      <c r="J261" s="1">
        <v>2.1138362993485962</v>
      </c>
      <c r="K261" s="1">
        <v>1.876715654467408</v>
      </c>
      <c r="L261" s="1">
        <v>2.0104301587605393</v>
      </c>
      <c r="M261" s="1">
        <v>2.1028889610610246</v>
      </c>
      <c r="N261" s="1">
        <v>1.2286410906850294</v>
      </c>
    </row>
    <row r="262" spans="4:14">
      <c r="D262" s="4"/>
      <c r="E262" s="1" t="s">
        <v>8643</v>
      </c>
      <c r="F262" s="1">
        <v>2.1260586461643878</v>
      </c>
      <c r="G262" s="1">
        <v>2.7144524591722061</v>
      </c>
      <c r="H262" s="1">
        <v>2.2293213051885514</v>
      </c>
      <c r="I262" s="1">
        <v>1.7219631774319843</v>
      </c>
      <c r="J262" s="1">
        <v>2.2213491072667693</v>
      </c>
      <c r="K262" s="1">
        <v>1.8336764564426258</v>
      </c>
      <c r="L262" s="1">
        <v>2.2128588635530804</v>
      </c>
      <c r="M262" s="1">
        <v>2.2407459800155274</v>
      </c>
      <c r="N262" s="1">
        <v>1.3305141882466918</v>
      </c>
    </row>
    <row r="263" spans="4:14">
      <c r="D263" s="4"/>
      <c r="E263" s="1" t="s">
        <v>9696</v>
      </c>
      <c r="F263" s="1">
        <v>2.0938810047763625</v>
      </c>
      <c r="G263" s="1">
        <v>2.5180089962178518</v>
      </c>
      <c r="H263" s="1">
        <v>2.1594298950164044</v>
      </c>
      <c r="I263" s="1">
        <v>1.8674631681899239</v>
      </c>
      <c r="J263" s="1">
        <v>2.1529627205186466</v>
      </c>
      <c r="K263" s="1">
        <v>1.8566241343446113</v>
      </c>
      <c r="L263" s="1">
        <v>2.1832267531547025</v>
      </c>
      <c r="M263" s="1">
        <v>2.164957630444269</v>
      </c>
      <c r="N263" s="1">
        <v>1.4465918004699163</v>
      </c>
    </row>
    <row r="264" spans="4:14">
      <c r="D264" s="4"/>
      <c r="E264" s="1" t="s">
        <v>9697</v>
      </c>
      <c r="F264" s="1">
        <v>2.0279602188599997</v>
      </c>
      <c r="G264" s="1">
        <v>2.7446851171390563</v>
      </c>
      <c r="H264" s="1">
        <v>2.1641997479631674</v>
      </c>
      <c r="I264" s="1">
        <v>1.658739127115876</v>
      </c>
      <c r="J264" s="1">
        <v>2.2193209381777073</v>
      </c>
      <c r="K264" s="1">
        <v>1.7214141918701407</v>
      </c>
      <c r="L264" s="1">
        <v>2.2657752737823627</v>
      </c>
      <c r="M264" s="1">
        <v>2.157306260768459</v>
      </c>
      <c r="N264" s="1">
        <v>1.2114188238324866</v>
      </c>
    </row>
    <row r="265" spans="4:14">
      <c r="D265" s="4"/>
      <c r="E265" s="1" t="s">
        <v>8660</v>
      </c>
      <c r="F265" s="1">
        <v>1.8566452108828333</v>
      </c>
      <c r="G265" s="1">
        <v>2.4475532232908823</v>
      </c>
      <c r="H265" s="1">
        <v>2.1238870607297073</v>
      </c>
      <c r="I265" s="1">
        <v>1.2746062733349393</v>
      </c>
      <c r="J265" s="1">
        <v>2.0812399329995483</v>
      </c>
      <c r="K265" s="1">
        <v>1.6862896780383425</v>
      </c>
      <c r="L265" s="1">
        <v>1.9889954665740197</v>
      </c>
      <c r="M265" s="1">
        <v>1.9897724116029132</v>
      </c>
      <c r="N265" s="1">
        <v>0.88153581481984322</v>
      </c>
    </row>
    <row r="266" spans="4:14">
      <c r="D266" s="4"/>
      <c r="E266" s="1" t="s">
        <v>8608</v>
      </c>
      <c r="F266" s="1">
        <v>1.7134228142073429</v>
      </c>
      <c r="G266" s="1">
        <v>2.5704860457093588</v>
      </c>
      <c r="H266" s="1">
        <v>1.923831795436868</v>
      </c>
      <c r="I266" s="1">
        <v>1.7138183206406921</v>
      </c>
      <c r="J266" s="1">
        <v>1.9965006096849855</v>
      </c>
      <c r="K266" s="1">
        <v>1.5358180576777616</v>
      </c>
      <c r="L266" s="1">
        <v>2.0496588768000774</v>
      </c>
      <c r="M266" s="1">
        <v>1.9815992654319972</v>
      </c>
      <c r="N266" s="1">
        <v>1.3921000959906833</v>
      </c>
    </row>
    <row r="267" spans="4:14">
      <c r="D267" s="4"/>
      <c r="E267" s="1" t="s">
        <v>8651</v>
      </c>
      <c r="F267" s="1">
        <v>2.0666451417265952</v>
      </c>
      <c r="G267" s="1">
        <v>1.9473553017186811</v>
      </c>
      <c r="H267" s="1">
        <v>2.0710702072196328</v>
      </c>
      <c r="I267" s="1">
        <v>1.6403465031783171</v>
      </c>
      <c r="J267" s="1">
        <v>1.9622173196469856</v>
      </c>
      <c r="K267" s="1">
        <v>1.9644497431803714</v>
      </c>
      <c r="L267" s="1">
        <v>2.1036247431551756</v>
      </c>
      <c r="M267" s="1">
        <v>2.06288081224697</v>
      </c>
      <c r="N267" s="1">
        <v>1.1835181205837659</v>
      </c>
    </row>
    <row r="268" spans="4:14">
      <c r="D268" s="4"/>
      <c r="E268" s="1" t="s">
        <v>8606</v>
      </c>
      <c r="F268" s="1">
        <v>1.925572266131143</v>
      </c>
      <c r="G268" s="1">
        <v>1.9191933729401667</v>
      </c>
      <c r="H268" s="1">
        <v>2.0503456881468796</v>
      </c>
      <c r="I268" s="1">
        <v>1.8254813219521828</v>
      </c>
      <c r="J268" s="1">
        <v>1.9795441965971108</v>
      </c>
      <c r="K268" s="1">
        <v>1.9072072898724066</v>
      </c>
      <c r="L268" s="1">
        <v>2.0628558436302482</v>
      </c>
      <c r="M268" s="1">
        <v>2.0364928482096047</v>
      </c>
      <c r="N268" s="1">
        <v>1.8481698887135145</v>
      </c>
    </row>
  </sheetData>
  <mergeCells count="12">
    <mergeCell ref="D125:D148"/>
    <mergeCell ref="D149:D172"/>
    <mergeCell ref="D173:D196"/>
    <mergeCell ref="D197:D220"/>
    <mergeCell ref="D221:D244"/>
    <mergeCell ref="D245:D268"/>
    <mergeCell ref="B1:P3"/>
    <mergeCell ref="D5:D28"/>
    <mergeCell ref="D29:D52"/>
    <mergeCell ref="D53:D76"/>
    <mergeCell ref="D77:D100"/>
    <mergeCell ref="D101:D124"/>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CA039-9758-482D-94FD-DAC9AAB9D941}">
  <dimension ref="A1:T12"/>
  <sheetViews>
    <sheetView zoomScale="70" zoomScaleNormal="70" workbookViewId="0">
      <selection activeCell="B1" sqref="B1:T2"/>
    </sheetView>
  </sheetViews>
  <sheetFormatPr defaultColWidth="8.88671875" defaultRowHeight="14.4"/>
  <cols>
    <col min="1" max="1" width="7.33203125" style="1" bestFit="1" customWidth="1"/>
    <col min="2" max="2" width="12.77734375" style="1" bestFit="1" customWidth="1"/>
    <col min="3" max="3" width="10.5546875" style="1" customWidth="1"/>
    <col min="4" max="4" width="10.6640625" style="1" customWidth="1"/>
    <col min="5" max="5" width="10.33203125" style="1" customWidth="1"/>
    <col min="6" max="6" width="10.6640625" style="1" customWidth="1"/>
    <col min="7" max="7" width="11.33203125" style="1" bestFit="1" customWidth="1"/>
    <col min="8" max="8" width="11.6640625" style="1" bestFit="1" customWidth="1"/>
    <col min="9" max="9" width="13" style="1" bestFit="1" customWidth="1"/>
    <col min="10" max="10" width="10" style="1" bestFit="1" customWidth="1"/>
    <col min="11" max="11" width="10.6640625" style="1" customWidth="1"/>
    <col min="12" max="12" width="8.88671875" style="1"/>
    <col min="13" max="13" width="10.109375" style="1" customWidth="1"/>
    <col min="14" max="17" width="8.88671875" style="1"/>
    <col min="18" max="18" width="11.33203125" style="1" customWidth="1"/>
    <col min="19" max="19" width="8.88671875" style="1"/>
    <col min="20" max="20" width="11.33203125" style="1" customWidth="1"/>
    <col min="21" max="16384" width="8.88671875" style="1"/>
  </cols>
  <sheetData>
    <row r="1" spans="1:20" ht="14.4" customHeight="1">
      <c r="B1" s="5" t="s">
        <v>9721</v>
      </c>
      <c r="C1" s="5"/>
      <c r="D1" s="5"/>
      <c r="E1" s="5"/>
      <c r="F1" s="5"/>
      <c r="G1" s="5"/>
      <c r="H1" s="5"/>
      <c r="I1" s="5"/>
      <c r="J1" s="5"/>
      <c r="K1" s="5"/>
      <c r="L1" s="5"/>
      <c r="M1" s="5"/>
      <c r="N1" s="5"/>
      <c r="O1" s="5"/>
      <c r="P1" s="5"/>
      <c r="Q1" s="5"/>
      <c r="R1" s="5"/>
      <c r="S1" s="5"/>
      <c r="T1" s="5"/>
    </row>
    <row r="2" spans="1:20">
      <c r="A2"/>
      <c r="B2" s="5"/>
      <c r="C2" s="5"/>
      <c r="D2" s="5"/>
      <c r="E2" s="5"/>
      <c r="F2" s="5"/>
      <c r="G2" s="5"/>
      <c r="H2" s="5"/>
      <c r="I2" s="5"/>
      <c r="J2" s="5"/>
      <c r="K2" s="5"/>
      <c r="L2" s="5"/>
      <c r="M2" s="5"/>
      <c r="N2" s="5"/>
      <c r="O2" s="5"/>
      <c r="P2" s="5"/>
      <c r="Q2" s="5"/>
      <c r="R2" s="5"/>
      <c r="S2" s="5"/>
      <c r="T2" s="5"/>
    </row>
    <row r="3" spans="1:20">
      <c r="C3" s="85" t="s">
        <v>8584</v>
      </c>
      <c r="D3" s="85"/>
      <c r="E3" s="85"/>
      <c r="F3" s="85"/>
      <c r="G3" s="85"/>
      <c r="H3" s="85"/>
      <c r="I3" s="85"/>
      <c r="J3" s="85"/>
      <c r="K3" s="85"/>
      <c r="L3" s="86" t="s">
        <v>8549</v>
      </c>
      <c r="M3" s="86"/>
      <c r="N3" s="86"/>
      <c r="O3" s="86"/>
      <c r="P3" s="86"/>
      <c r="Q3" s="86"/>
      <c r="R3" s="86"/>
      <c r="S3" s="86"/>
      <c r="T3" s="86"/>
    </row>
    <row r="4" spans="1:20">
      <c r="A4" s="87"/>
      <c r="B4" s="3" t="s">
        <v>9695</v>
      </c>
      <c r="C4" s="10" t="s">
        <v>9686</v>
      </c>
      <c r="D4" s="10" t="s">
        <v>9687</v>
      </c>
      <c r="E4" s="10" t="s">
        <v>9688</v>
      </c>
      <c r="F4" s="10" t="s">
        <v>9689</v>
      </c>
      <c r="G4" s="10" t="s">
        <v>9690</v>
      </c>
      <c r="H4" s="30" t="s">
        <v>9691</v>
      </c>
      <c r="I4" s="10" t="s">
        <v>9692</v>
      </c>
      <c r="J4" s="10" t="s">
        <v>9693</v>
      </c>
      <c r="K4" s="10" t="s">
        <v>9694</v>
      </c>
      <c r="L4" s="36" t="s">
        <v>9698</v>
      </c>
      <c r="M4" s="36" t="s">
        <v>9699</v>
      </c>
      <c r="N4" s="36" t="s">
        <v>9700</v>
      </c>
      <c r="O4" s="36" t="s">
        <v>9701</v>
      </c>
      <c r="P4" s="36" t="s">
        <v>9702</v>
      </c>
      <c r="Q4" s="88" t="s">
        <v>9703</v>
      </c>
      <c r="R4" s="36" t="s">
        <v>9704</v>
      </c>
      <c r="S4" s="36" t="s">
        <v>9705</v>
      </c>
      <c r="T4" s="36" t="s">
        <v>9706</v>
      </c>
    </row>
    <row r="5" spans="1:20">
      <c r="B5" s="1" t="s">
        <v>8608</v>
      </c>
      <c r="C5" s="45">
        <v>1.6187552929913637E-2</v>
      </c>
      <c r="D5" s="45">
        <v>3.6688519430125337E-4</v>
      </c>
      <c r="E5" s="45">
        <v>1.7889226830757668E-3</v>
      </c>
      <c r="F5" s="45">
        <v>1.2431763867343088E-2</v>
      </c>
      <c r="G5" s="45">
        <v>7.3388740523486956E-2</v>
      </c>
      <c r="H5" s="45">
        <v>1.5030502841843205E-3</v>
      </c>
      <c r="I5" s="45">
        <v>2.6392800861386637E-2</v>
      </c>
      <c r="J5" s="45">
        <v>0.21675127172250247</v>
      </c>
      <c r="K5" s="45">
        <v>4.6086184675716744E-4</v>
      </c>
      <c r="L5" s="36">
        <v>26.693136817656786</v>
      </c>
      <c r="M5" s="36">
        <v>218.45590274784487</v>
      </c>
      <c r="N5" s="36">
        <v>134.0585862464186</v>
      </c>
      <c r="O5" s="36">
        <v>105.71970259883723</v>
      </c>
      <c r="P5" s="36">
        <v>114.86585527641994</v>
      </c>
      <c r="Q5" s="88">
        <v>109.40944021165794</v>
      </c>
      <c r="R5" s="36">
        <v>130.2768504790096</v>
      </c>
      <c r="S5" s="36">
        <v>101.0458992326439</v>
      </c>
      <c r="T5" s="36">
        <v>442.15425458116346</v>
      </c>
    </row>
    <row r="6" spans="1:20">
      <c r="B6" s="1" t="s">
        <v>8608</v>
      </c>
      <c r="C6" s="45">
        <v>1.3673645746808755E-2</v>
      </c>
      <c r="D6" s="45">
        <v>3.3426470104623248E-4</v>
      </c>
      <c r="E6" s="45">
        <v>1.6456934525082322E-3</v>
      </c>
      <c r="F6" s="45">
        <v>9.6075886551895227E-3</v>
      </c>
      <c r="G6" s="45">
        <v>6.4449500548141511E-2</v>
      </c>
      <c r="H6" s="45">
        <v>1.2364885814480605E-3</v>
      </c>
      <c r="I6" s="45">
        <v>2.6916959352865942E-2</v>
      </c>
      <c r="J6" s="45">
        <v>0.18628884958481726</v>
      </c>
      <c r="K6" s="45">
        <v>4.4215105262917592E-4</v>
      </c>
      <c r="L6" s="36">
        <v>25.659793696069155</v>
      </c>
      <c r="M6" s="36">
        <v>236.87802926414057</v>
      </c>
      <c r="N6" s="36">
        <v>129.21361985267623</v>
      </c>
      <c r="O6" s="36">
        <v>116.82262658069298</v>
      </c>
      <c r="P6" s="36">
        <v>118.28764066236027</v>
      </c>
      <c r="Q6" s="88">
        <v>90.005986458234403</v>
      </c>
      <c r="R6" s="36">
        <v>131.23150523051302</v>
      </c>
      <c r="S6" s="36">
        <v>103.4202650896837</v>
      </c>
      <c r="T6" s="36">
        <v>480.33439190792916</v>
      </c>
    </row>
    <row r="7" spans="1:20">
      <c r="B7" s="1" t="s">
        <v>8608</v>
      </c>
      <c r="C7" s="45">
        <v>1.3164561539598696E-2</v>
      </c>
      <c r="D7" s="45">
        <v>3.9340282163399755E-4</v>
      </c>
      <c r="E7" s="45">
        <v>1.5531466154435785E-3</v>
      </c>
      <c r="F7" s="45">
        <v>1.294706126704351E-2</v>
      </c>
      <c r="G7" s="45">
        <v>4.9316011907717804E-2</v>
      </c>
      <c r="H7" s="45">
        <v>1.3571675442118516E-3</v>
      </c>
      <c r="I7" s="45">
        <v>3.2797075992608254E-2</v>
      </c>
      <c r="J7" s="45">
        <v>0.19056864152487821</v>
      </c>
      <c r="K7" s="45">
        <v>4.7500964474225164E-4</v>
      </c>
      <c r="L7" s="36">
        <v>29.535957360006737</v>
      </c>
      <c r="M7" s="36">
        <v>222.03069828169018</v>
      </c>
      <c r="N7" s="36">
        <v>135.1172412141797</v>
      </c>
      <c r="O7" s="36">
        <v>93.921587447714131</v>
      </c>
      <c r="P7" s="36">
        <v>114.82308576031581</v>
      </c>
      <c r="Q7" s="88">
        <v>98.790401657274245</v>
      </c>
      <c r="R7" s="36">
        <v>206.8164179212354</v>
      </c>
      <c r="S7" s="36">
        <v>111.46442192127034</v>
      </c>
      <c r="T7" s="36">
        <v>380.53645236514302</v>
      </c>
    </row>
    <row r="8" spans="1:20">
      <c r="B8" s="1" t="s">
        <v>8608</v>
      </c>
      <c r="C8" s="45">
        <v>1.2304756358911588E-2</v>
      </c>
      <c r="D8" s="45">
        <v>3.9948588815444337E-4</v>
      </c>
      <c r="E8" s="45">
        <v>1.4554765315868466E-3</v>
      </c>
      <c r="F8" s="45">
        <v>1.2888503227377907E-2</v>
      </c>
      <c r="G8" s="45">
        <v>4.7715119422136243E-2</v>
      </c>
      <c r="H8" s="45">
        <v>1.3984328807931958E-3</v>
      </c>
      <c r="I8" s="45">
        <v>3.0443533075112026E-2</v>
      </c>
      <c r="J8" s="45">
        <v>0.18124426608443397</v>
      </c>
      <c r="K8" s="45">
        <v>4.7262766634134027E-4</v>
      </c>
      <c r="L8" s="36">
        <v>22.899676922254514</v>
      </c>
      <c r="M8" s="36">
        <v>226.46050818317113</v>
      </c>
      <c r="N8" s="36">
        <v>142.02032459760895</v>
      </c>
      <c r="O8" s="36">
        <v>100.56577233147151</v>
      </c>
      <c r="P8" s="36">
        <v>118.8028874824487</v>
      </c>
      <c r="Q8" s="88">
        <v>101.7941716728334</v>
      </c>
      <c r="R8" s="36">
        <v>208.60335206753749</v>
      </c>
      <c r="S8" s="36">
        <v>112.80407291092918</v>
      </c>
      <c r="T8" s="36">
        <v>376.44260987341397</v>
      </c>
    </row>
    <row r="9" spans="1:20">
      <c r="B9" s="1" t="s">
        <v>8649</v>
      </c>
      <c r="C9" s="45">
        <v>0.12886002127855201</v>
      </c>
      <c r="D9" s="45">
        <v>3.4203485578914231E-4</v>
      </c>
      <c r="E9" s="45">
        <v>2.5828809128839287E-3</v>
      </c>
      <c r="F9" s="45">
        <v>1.3088796159195944E-2</v>
      </c>
      <c r="G9" s="45">
        <v>0.16101008573958492</v>
      </c>
      <c r="H9" s="45">
        <v>1.2817244131101391E-3</v>
      </c>
      <c r="I9" s="45">
        <v>0.13563868348557342</v>
      </c>
      <c r="J9" s="45">
        <v>0.49595250638705252</v>
      </c>
      <c r="K9" s="45">
        <v>5.8295497845255531E-4</v>
      </c>
      <c r="L9" s="36">
        <v>0.96870080450995699</v>
      </c>
      <c r="M9" s="36">
        <v>22.34250054081599</v>
      </c>
      <c r="N9" s="36">
        <v>87.447311862324</v>
      </c>
      <c r="O9" s="36">
        <v>0</v>
      </c>
      <c r="P9" s="36">
        <v>14.304705732345631</v>
      </c>
      <c r="Q9" s="88">
        <v>88.569256223575692</v>
      </c>
      <c r="R9" s="36">
        <v>52.491705994478046</v>
      </c>
      <c r="S9" s="36">
        <v>0</v>
      </c>
      <c r="T9" s="36">
        <v>45.453757124690313</v>
      </c>
    </row>
    <row r="10" spans="1:20">
      <c r="B10" s="1" t="s">
        <v>8649</v>
      </c>
      <c r="C10" s="45">
        <v>0.10346651069878814</v>
      </c>
      <c r="D10" s="45">
        <v>3.5192372490047545E-4</v>
      </c>
      <c r="E10" s="45">
        <v>2.6984745591558008E-3</v>
      </c>
      <c r="F10" s="45">
        <v>1.0667214980226911E-2</v>
      </c>
      <c r="G10" s="45">
        <v>0.15524973834009098</v>
      </c>
      <c r="H10" s="45">
        <v>1.249660767706348E-3</v>
      </c>
      <c r="I10" s="45">
        <v>0.1393250848386485</v>
      </c>
      <c r="J10" s="45">
        <v>0.43230695045226381</v>
      </c>
      <c r="K10" s="45">
        <v>4.5442233341373988E-4</v>
      </c>
      <c r="L10" s="36">
        <v>0.21181907722348839</v>
      </c>
      <c r="M10" s="36">
        <v>34.79583861705342</v>
      </c>
      <c r="N10" s="36">
        <v>122.58926264858165</v>
      </c>
      <c r="O10" s="36">
        <v>0</v>
      </c>
      <c r="P10" s="36">
        <v>15.706337117193398</v>
      </c>
      <c r="Q10" s="88">
        <v>86.353605810598651</v>
      </c>
      <c r="R10" s="36">
        <v>59.905699972005927</v>
      </c>
      <c r="S10" s="36">
        <v>3.231364418228559</v>
      </c>
      <c r="T10" s="36">
        <v>14.509689080113718</v>
      </c>
    </row>
    <row r="11" spans="1:20">
      <c r="B11" s="1" t="s">
        <v>8649</v>
      </c>
      <c r="C11" s="45">
        <v>0.12036964764677244</v>
      </c>
      <c r="D11" s="45">
        <v>4.6349639612555362E-4</v>
      </c>
      <c r="E11" s="45">
        <v>2.2468272403219779E-3</v>
      </c>
      <c r="F11" s="45">
        <v>8.5983542755476497E-3</v>
      </c>
      <c r="G11" s="45">
        <v>0.13572316916448784</v>
      </c>
      <c r="H11" s="45">
        <v>1.6101780482806016E-3</v>
      </c>
      <c r="I11" s="45">
        <v>0.10154119084643791</v>
      </c>
      <c r="J11" s="45">
        <v>0.45769986880485619</v>
      </c>
      <c r="K11" s="45">
        <v>5.5026242096587569E-4</v>
      </c>
      <c r="L11" s="36">
        <v>2.1704116082785392</v>
      </c>
      <c r="M11" s="36">
        <v>61.412351580356166</v>
      </c>
      <c r="N11" s="36">
        <v>81.507967743911095</v>
      </c>
      <c r="O11" s="36">
        <v>0</v>
      </c>
      <c r="P11" s="36">
        <v>17.81542889984074</v>
      </c>
      <c r="Q11" s="88">
        <v>111.26594037300818</v>
      </c>
      <c r="R11" s="36">
        <v>75.221362792796512</v>
      </c>
      <c r="S11" s="36">
        <v>5.3812816722218839</v>
      </c>
      <c r="T11" s="36">
        <v>34.171161712665416</v>
      </c>
    </row>
    <row r="12" spans="1:20">
      <c r="B12" s="1" t="s">
        <v>8649</v>
      </c>
      <c r="C12" s="45">
        <v>0.14799308288807839</v>
      </c>
      <c r="D12" s="45">
        <v>4.8317087993143484E-4</v>
      </c>
      <c r="E12" s="45">
        <v>2.317764072047502E-3</v>
      </c>
      <c r="F12" s="45">
        <v>1.0951029180661263E-2</v>
      </c>
      <c r="G12" s="45">
        <v>0.14561219848618931</v>
      </c>
      <c r="H12" s="45">
        <v>1.6470115778299441E-3</v>
      </c>
      <c r="I12" s="45">
        <v>0.10936525571620978</v>
      </c>
      <c r="J12" s="45">
        <v>0.52898063030293596</v>
      </c>
      <c r="K12" s="45">
        <v>5.995072366554011E-4</v>
      </c>
      <c r="L12" s="36">
        <v>1.4707112801150994</v>
      </c>
      <c r="M12" s="36">
        <v>58.547884708927199</v>
      </c>
      <c r="N12" s="36">
        <v>67.023642504058841</v>
      </c>
      <c r="O12" s="36">
        <v>0</v>
      </c>
      <c r="P12" s="36">
        <v>15.822631300930276</v>
      </c>
      <c r="Q12" s="88">
        <v>113.81119759281744</v>
      </c>
      <c r="R12" s="36">
        <v>80.59846061288728</v>
      </c>
      <c r="S12" s="36">
        <v>4.2399562293473121</v>
      </c>
      <c r="T12" s="36">
        <v>31.667062534432823</v>
      </c>
    </row>
  </sheetData>
  <mergeCells count="3">
    <mergeCell ref="B1:T2"/>
    <mergeCell ref="C3:K3"/>
    <mergeCell ref="L3:T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0FAA-0A32-4D9E-A847-9CD551E7087A}">
  <dimension ref="B1:Z9"/>
  <sheetViews>
    <sheetView zoomScale="80" zoomScaleNormal="80" workbookViewId="0">
      <selection activeCell="B1" sqref="B1:T3"/>
    </sheetView>
  </sheetViews>
  <sheetFormatPr defaultColWidth="8.88671875" defaultRowHeight="14.4"/>
  <cols>
    <col min="1" max="1" width="8.88671875" style="1"/>
    <col min="2" max="2" width="7.33203125" style="1" bestFit="1" customWidth="1"/>
    <col min="3" max="3" width="10.6640625" style="1" bestFit="1" customWidth="1"/>
    <col min="4" max="4" width="8.5546875" style="1" bestFit="1" customWidth="1"/>
    <col min="5" max="5" width="10.6640625" style="1" customWidth="1"/>
    <col min="6" max="6" width="9.5546875" style="1" customWidth="1"/>
    <col min="7" max="7" width="9.44140625" style="1" customWidth="1"/>
    <col min="8" max="8" width="11.6640625" style="1" bestFit="1" customWidth="1"/>
    <col min="9" max="9" width="10" style="1" bestFit="1" customWidth="1"/>
    <col min="10" max="16384" width="8.88671875" style="1"/>
  </cols>
  <sheetData>
    <row r="1" spans="2:26" ht="14.4" customHeight="1">
      <c r="B1" s="44" t="s">
        <v>9722</v>
      </c>
      <c r="C1" s="44"/>
      <c r="D1" s="44"/>
      <c r="E1" s="44"/>
      <c r="F1" s="44"/>
      <c r="G1" s="44"/>
      <c r="H1" s="44"/>
      <c r="I1" s="44"/>
      <c r="J1" s="44"/>
      <c r="K1" s="44"/>
      <c r="L1" s="44"/>
      <c r="M1" s="44"/>
      <c r="N1" s="44"/>
      <c r="O1" s="44"/>
      <c r="P1" s="44"/>
      <c r="Q1" s="44"/>
      <c r="R1" s="44"/>
      <c r="S1" s="44"/>
      <c r="T1" s="44"/>
      <c r="U1" s="89"/>
      <c r="V1" s="89"/>
      <c r="W1" s="89"/>
      <c r="X1" s="89"/>
      <c r="Y1" s="89"/>
      <c r="Z1" s="89"/>
    </row>
    <row r="2" spans="2:26">
      <c r="B2" s="44"/>
      <c r="C2" s="44"/>
      <c r="D2" s="44"/>
      <c r="E2" s="44"/>
      <c r="F2" s="44"/>
      <c r="G2" s="44"/>
      <c r="H2" s="44"/>
      <c r="I2" s="44"/>
      <c r="J2" s="44"/>
      <c r="K2" s="44"/>
      <c r="L2" s="44"/>
      <c r="M2" s="44"/>
      <c r="N2" s="44"/>
      <c r="O2" s="44"/>
      <c r="P2" s="44"/>
      <c r="Q2" s="44"/>
      <c r="R2" s="44"/>
      <c r="S2" s="44"/>
      <c r="T2" s="44"/>
      <c r="U2" s="89"/>
      <c r="V2" s="89"/>
      <c r="W2" s="89"/>
      <c r="X2" s="89"/>
      <c r="Y2" s="89"/>
      <c r="Z2" s="89"/>
    </row>
    <row r="3" spans="2:26">
      <c r="B3" s="44"/>
      <c r="C3" s="44"/>
      <c r="D3" s="44"/>
      <c r="E3" s="44"/>
      <c r="F3" s="44"/>
      <c r="G3" s="44"/>
      <c r="H3" s="44"/>
      <c r="I3" s="44"/>
      <c r="J3" s="44"/>
      <c r="K3" s="44"/>
      <c r="L3" s="44"/>
      <c r="M3" s="44"/>
      <c r="N3" s="44"/>
      <c r="O3" s="44"/>
      <c r="P3" s="44"/>
      <c r="Q3" s="44"/>
      <c r="R3" s="44"/>
      <c r="S3" s="44"/>
      <c r="T3" s="44"/>
      <c r="U3" s="89"/>
      <c r="V3" s="89"/>
      <c r="W3" s="89"/>
      <c r="X3" s="89"/>
      <c r="Y3" s="89"/>
      <c r="Z3" s="89"/>
    </row>
    <row r="4" spans="2:26">
      <c r="B4" s="87"/>
      <c r="C4" s="87"/>
      <c r="D4" s="90" t="s">
        <v>9707</v>
      </c>
      <c r="E4" s="90"/>
      <c r="F4" s="90"/>
      <c r="G4" s="90"/>
      <c r="H4" s="90"/>
      <c r="I4" s="90"/>
      <c r="J4" s="90"/>
      <c r="K4" s="90"/>
      <c r="L4" s="90" t="s">
        <v>9708</v>
      </c>
      <c r="M4" s="90"/>
      <c r="N4" s="90"/>
      <c r="O4" s="90"/>
      <c r="P4" s="90"/>
      <c r="Q4" s="90"/>
      <c r="R4" s="90"/>
      <c r="S4" s="90"/>
      <c r="T4" s="90"/>
      <c r="U4" s="89"/>
      <c r="V4" s="89"/>
      <c r="W4" s="89"/>
      <c r="X4" s="89"/>
      <c r="Y4" s="89"/>
      <c r="Z4" s="89"/>
    </row>
    <row r="5" spans="2:26" s="87" customFormat="1" ht="28.2" customHeight="1">
      <c r="B5" s="3" t="s">
        <v>8563</v>
      </c>
      <c r="C5" s="3" t="s">
        <v>9695</v>
      </c>
      <c r="D5" s="83">
        <v>0</v>
      </c>
      <c r="E5" s="83">
        <v>25</v>
      </c>
      <c r="F5" s="83">
        <v>50</v>
      </c>
      <c r="G5" s="83">
        <v>91</v>
      </c>
      <c r="H5" s="83">
        <v>130</v>
      </c>
      <c r="I5" s="83">
        <v>270</v>
      </c>
      <c r="J5" s="83">
        <v>420</v>
      </c>
      <c r="K5" s="83">
        <v>600</v>
      </c>
      <c r="L5" s="91">
        <v>0</v>
      </c>
      <c r="M5" s="91">
        <v>25</v>
      </c>
      <c r="N5" s="91">
        <v>50</v>
      </c>
      <c r="O5" s="91">
        <v>91</v>
      </c>
      <c r="P5" s="91">
        <v>130</v>
      </c>
      <c r="Q5" s="91">
        <v>270</v>
      </c>
      <c r="R5" s="91">
        <v>420</v>
      </c>
      <c r="S5" s="91">
        <v>600</v>
      </c>
      <c r="T5" s="91" t="s">
        <v>9709</v>
      </c>
    </row>
    <row r="6" spans="2:26">
      <c r="B6" s="1" t="s">
        <v>8584</v>
      </c>
      <c r="C6" s="1" t="s">
        <v>8608</v>
      </c>
      <c r="D6" s="1" t="s">
        <v>9710</v>
      </c>
      <c r="E6" s="1" t="s">
        <v>9710</v>
      </c>
      <c r="F6" s="1" t="s">
        <v>9710</v>
      </c>
      <c r="G6" s="1" t="s">
        <v>9710</v>
      </c>
      <c r="H6" s="1" t="s">
        <v>9710</v>
      </c>
      <c r="I6" s="1" t="s">
        <v>9710</v>
      </c>
      <c r="J6" s="1" t="s">
        <v>9711</v>
      </c>
      <c r="K6" s="1" t="s">
        <v>9710</v>
      </c>
      <c r="L6" s="35" t="s">
        <v>9710</v>
      </c>
      <c r="M6" s="35" t="s">
        <v>9710</v>
      </c>
      <c r="N6" s="35" t="s">
        <v>9710</v>
      </c>
      <c r="O6" s="35" t="s">
        <v>9710</v>
      </c>
      <c r="P6" s="35" t="s">
        <v>9710</v>
      </c>
      <c r="Q6" s="35" t="s">
        <v>9710</v>
      </c>
      <c r="R6" s="35" t="s">
        <v>9710</v>
      </c>
      <c r="S6" s="35" t="s">
        <v>9710</v>
      </c>
      <c r="T6" s="35" t="s">
        <v>9710</v>
      </c>
    </row>
    <row r="7" spans="2:26">
      <c r="B7" s="1" t="s">
        <v>8584</v>
      </c>
      <c r="C7" s="1" t="s">
        <v>8649</v>
      </c>
      <c r="D7" s="1" t="s">
        <v>9710</v>
      </c>
      <c r="E7" s="1" t="s">
        <v>9712</v>
      </c>
      <c r="F7" s="1" t="s">
        <v>9712</v>
      </c>
      <c r="G7" s="1" t="s">
        <v>9712</v>
      </c>
      <c r="H7" s="1" t="s">
        <v>9712</v>
      </c>
      <c r="I7" s="1" t="s">
        <v>9712</v>
      </c>
      <c r="J7" s="1" t="s">
        <v>9712</v>
      </c>
      <c r="K7" s="1" t="s">
        <v>9710</v>
      </c>
      <c r="L7" s="35" t="s">
        <v>9710</v>
      </c>
      <c r="M7" s="35" t="s">
        <v>9712</v>
      </c>
      <c r="N7" s="35" t="s">
        <v>9712</v>
      </c>
      <c r="O7" s="35" t="s">
        <v>9712</v>
      </c>
      <c r="P7" s="35" t="s">
        <v>9712</v>
      </c>
      <c r="Q7" s="35" t="s">
        <v>9712</v>
      </c>
      <c r="R7" s="35" t="s">
        <v>9712</v>
      </c>
      <c r="S7" s="35" t="s">
        <v>9712</v>
      </c>
      <c r="T7" s="35" t="s">
        <v>9712</v>
      </c>
    </row>
    <row r="8" spans="2:26">
      <c r="B8" s="1" t="s">
        <v>8549</v>
      </c>
      <c r="C8" s="1" t="s">
        <v>8608</v>
      </c>
      <c r="D8" s="1" t="s">
        <v>9710</v>
      </c>
      <c r="E8" s="1" t="s">
        <v>9713</v>
      </c>
      <c r="F8" s="1" t="s">
        <v>9713</v>
      </c>
      <c r="G8" s="1" t="s">
        <v>9712</v>
      </c>
      <c r="H8" s="1" t="s">
        <v>9712</v>
      </c>
      <c r="I8" s="1" t="s">
        <v>9711</v>
      </c>
      <c r="J8" s="1" t="s">
        <v>9712</v>
      </c>
      <c r="K8" s="1" t="s">
        <v>9712</v>
      </c>
      <c r="L8" s="35" t="s">
        <v>9710</v>
      </c>
      <c r="M8" s="35" t="s">
        <v>9713</v>
      </c>
      <c r="N8" s="35" t="s">
        <v>9710</v>
      </c>
      <c r="O8" s="35" t="s">
        <v>9713</v>
      </c>
      <c r="P8" s="35" t="s">
        <v>9713</v>
      </c>
      <c r="Q8" s="35" t="s">
        <v>9713</v>
      </c>
      <c r="R8" s="35" t="s">
        <v>9711</v>
      </c>
      <c r="S8" s="35" t="s">
        <v>9710</v>
      </c>
      <c r="T8" s="35" t="s">
        <v>9711</v>
      </c>
    </row>
    <row r="9" spans="2:26">
      <c r="B9" s="1" t="s">
        <v>8549</v>
      </c>
      <c r="C9" s="1" t="s">
        <v>8649</v>
      </c>
      <c r="D9" s="1" t="s">
        <v>9710</v>
      </c>
      <c r="E9" s="1" t="s">
        <v>9714</v>
      </c>
      <c r="F9" s="1" t="s">
        <v>9714</v>
      </c>
      <c r="G9" s="1" t="s">
        <v>9713</v>
      </c>
      <c r="H9" s="1" t="s">
        <v>9713</v>
      </c>
      <c r="I9" s="1" t="s">
        <v>9713</v>
      </c>
      <c r="J9" s="1" t="s">
        <v>9713</v>
      </c>
      <c r="K9" s="1" t="s">
        <v>9712</v>
      </c>
      <c r="L9" s="35" t="s">
        <v>9710</v>
      </c>
      <c r="M9" s="35" t="s">
        <v>9710</v>
      </c>
      <c r="N9" s="35" t="s">
        <v>9713</v>
      </c>
      <c r="O9" s="35" t="s">
        <v>9714</v>
      </c>
      <c r="P9" s="35" t="s">
        <v>9713</v>
      </c>
      <c r="Q9" s="35" t="s">
        <v>9713</v>
      </c>
      <c r="R9" s="35" t="s">
        <v>9713</v>
      </c>
      <c r="S9" s="35" t="s">
        <v>9710</v>
      </c>
      <c r="T9" s="35" t="s">
        <v>9710</v>
      </c>
    </row>
  </sheetData>
  <mergeCells count="3">
    <mergeCell ref="B1:T3"/>
    <mergeCell ref="D4:K4"/>
    <mergeCell ref="L4:T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D2D19-5E1F-4BA8-B185-CACB1B60A243}">
  <dimension ref="A1:T25"/>
  <sheetViews>
    <sheetView topLeftCell="B1" zoomScale="70" zoomScaleNormal="70" workbookViewId="0">
      <selection activeCell="B1" sqref="B1:T2"/>
    </sheetView>
  </sheetViews>
  <sheetFormatPr defaultColWidth="9.109375" defaultRowHeight="14.4"/>
  <cols>
    <col min="2" max="2" width="13.5546875" bestFit="1" customWidth="1"/>
    <col min="3" max="3" width="8.5546875" bestFit="1" customWidth="1"/>
    <col min="5" max="6" width="8.5546875" bestFit="1" customWidth="1"/>
    <col min="8" max="8" width="9.5546875" customWidth="1"/>
    <col min="9" max="9" width="9.21875" customWidth="1"/>
    <col min="10" max="10" width="10.109375" customWidth="1"/>
  </cols>
  <sheetData>
    <row r="1" spans="1:20" ht="14.4" customHeight="1">
      <c r="B1" s="5" t="s">
        <v>9723</v>
      </c>
      <c r="C1" s="5"/>
      <c r="D1" s="5"/>
      <c r="E1" s="5"/>
      <c r="F1" s="5"/>
      <c r="G1" s="5"/>
      <c r="H1" s="5"/>
      <c r="I1" s="5"/>
      <c r="J1" s="5"/>
      <c r="K1" s="5"/>
      <c r="L1" s="5"/>
      <c r="M1" s="5"/>
      <c r="N1" s="5"/>
      <c r="O1" s="5"/>
      <c r="P1" s="5"/>
      <c r="Q1" s="5"/>
      <c r="R1" s="5"/>
      <c r="S1" s="5"/>
      <c r="T1" s="5"/>
    </row>
    <row r="2" spans="1:20">
      <c r="B2" s="5"/>
      <c r="C2" s="5"/>
      <c r="D2" s="5"/>
      <c r="E2" s="5"/>
      <c r="F2" s="5"/>
      <c r="G2" s="5"/>
      <c r="H2" s="5"/>
      <c r="I2" s="5"/>
      <c r="J2" s="5"/>
      <c r="K2" s="5"/>
      <c r="L2" s="5"/>
      <c r="M2" s="5"/>
      <c r="N2" s="5"/>
      <c r="O2" s="5"/>
      <c r="P2" s="5"/>
      <c r="Q2" s="5"/>
      <c r="R2" s="5"/>
      <c r="S2" s="5"/>
      <c r="T2" s="5"/>
    </row>
    <row r="3" spans="1:20">
      <c r="C3" s="85" t="s">
        <v>8584</v>
      </c>
      <c r="D3" s="85"/>
      <c r="E3" s="85"/>
      <c r="F3" s="85"/>
      <c r="G3" s="85"/>
      <c r="H3" s="85"/>
      <c r="I3" s="85"/>
      <c r="J3" s="85"/>
      <c r="K3" s="85"/>
      <c r="L3" s="86" t="s">
        <v>8548</v>
      </c>
      <c r="M3" s="86"/>
      <c r="N3" s="86"/>
      <c r="O3" s="86"/>
      <c r="P3" s="86"/>
      <c r="Q3" s="86"/>
      <c r="R3" s="86"/>
      <c r="S3" s="86"/>
      <c r="T3" s="86"/>
    </row>
    <row r="4" spans="1:20">
      <c r="A4" s="87"/>
      <c r="B4" s="87" t="s">
        <v>9695</v>
      </c>
      <c r="C4" s="28" t="s">
        <v>9686</v>
      </c>
      <c r="D4" s="28" t="s">
        <v>9687</v>
      </c>
      <c r="E4" s="28" t="s">
        <v>9688</v>
      </c>
      <c r="F4" s="28" t="s">
        <v>9689</v>
      </c>
      <c r="G4" s="28" t="s">
        <v>9690</v>
      </c>
      <c r="H4" s="31" t="s">
        <v>9691</v>
      </c>
      <c r="I4" s="28" t="s">
        <v>9692</v>
      </c>
      <c r="J4" s="28" t="s">
        <v>9693</v>
      </c>
      <c r="K4" s="28" t="s">
        <v>9694</v>
      </c>
      <c r="L4" s="37" t="s">
        <v>9698</v>
      </c>
      <c r="M4" s="37" t="s">
        <v>9699</v>
      </c>
      <c r="N4" s="37" t="s">
        <v>9700</v>
      </c>
      <c r="O4" s="37" t="s">
        <v>9701</v>
      </c>
      <c r="P4" s="37" t="s">
        <v>9702</v>
      </c>
      <c r="Q4" s="92" t="s">
        <v>9703</v>
      </c>
      <c r="R4" s="37" t="s">
        <v>9704</v>
      </c>
      <c r="S4" s="37" t="s">
        <v>9705</v>
      </c>
      <c r="T4" s="37" t="s">
        <v>9706</v>
      </c>
    </row>
    <row r="5" spans="1:20">
      <c r="B5" s="74" t="s">
        <v>8620</v>
      </c>
      <c r="C5" s="93">
        <v>1.94855175691344E-2</v>
      </c>
      <c r="D5" s="93">
        <v>3.4855036122368756E-4</v>
      </c>
      <c r="E5" s="93">
        <v>2.0878175511714944E-3</v>
      </c>
      <c r="F5" s="93">
        <v>6.2563173802909983E-3</v>
      </c>
      <c r="G5" s="93">
        <v>9.4103464727398389E-2</v>
      </c>
      <c r="H5" s="93">
        <v>7.5405978804787431E-4</v>
      </c>
      <c r="I5" s="93">
        <v>0.12771519133552972</v>
      </c>
      <c r="J5" s="93">
        <v>0.22334934409437751</v>
      </c>
      <c r="K5" s="93">
        <v>6.0141594008380898E-4</v>
      </c>
      <c r="L5" s="94">
        <v>33.575888063809728</v>
      </c>
      <c r="M5" s="94">
        <v>532.18941966970533</v>
      </c>
      <c r="N5" s="94">
        <v>35.548914351049206</v>
      </c>
      <c r="O5" s="94">
        <v>93.811601501786214</v>
      </c>
      <c r="P5" s="94">
        <v>84.372788030216796</v>
      </c>
      <c r="Q5" s="95">
        <v>91.864594017842535</v>
      </c>
      <c r="R5" s="94">
        <v>109.89789910545473</v>
      </c>
      <c r="S5" s="94">
        <v>113.19150461542132</v>
      </c>
      <c r="T5" s="94">
        <v>247.37523369948016</v>
      </c>
    </row>
    <row r="6" spans="1:20">
      <c r="B6" s="74" t="s">
        <v>8620</v>
      </c>
      <c r="C6" s="93">
        <v>4.6232167102066797E-2</v>
      </c>
      <c r="D6" s="93">
        <v>6.4633850525422105E-4</v>
      </c>
      <c r="E6" s="93">
        <v>2.6845213059593595E-3</v>
      </c>
      <c r="F6" s="93">
        <v>1.6801778549473241E-2</v>
      </c>
      <c r="G6" s="93">
        <v>0.16019094013168544</v>
      </c>
      <c r="H6" s="93">
        <v>1.3593803396335529E-3</v>
      </c>
      <c r="I6" s="93">
        <v>0.1442829151884944</v>
      </c>
      <c r="J6" s="93">
        <v>0.43645374481963894</v>
      </c>
      <c r="K6" s="93">
        <v>6.036902119156603E-4</v>
      </c>
      <c r="L6" s="94">
        <v>28.833815690032992</v>
      </c>
      <c r="M6" s="94">
        <v>630.39868570502267</v>
      </c>
      <c r="N6" s="94">
        <v>27.829192101825324</v>
      </c>
      <c r="O6" s="94">
        <v>89.123336475561345</v>
      </c>
      <c r="P6" s="94">
        <v>78.428558125099187</v>
      </c>
      <c r="Q6" s="95">
        <v>78.050394266392132</v>
      </c>
      <c r="R6" s="94">
        <v>104.70626059629268</v>
      </c>
      <c r="S6" s="94">
        <v>107.14838897806749</v>
      </c>
      <c r="T6" s="94">
        <v>246.18076233507259</v>
      </c>
    </row>
    <row r="7" spans="1:20">
      <c r="B7" s="74" t="s">
        <v>8620</v>
      </c>
      <c r="C7" s="93">
        <v>2.2541643122578541E-2</v>
      </c>
      <c r="D7" s="93">
        <v>6.0860471576836201E-4</v>
      </c>
      <c r="E7" s="93">
        <v>2.8076794756054478E-3</v>
      </c>
      <c r="F7" s="93">
        <v>1.0213412345283557E-2</v>
      </c>
      <c r="G7" s="93">
        <v>0.12232325041134434</v>
      </c>
      <c r="H7" s="93">
        <v>1.7096828231626285E-3</v>
      </c>
      <c r="I7" s="93">
        <v>0.11841700935231776</v>
      </c>
      <c r="J7" s="93">
        <v>0.35988997622217578</v>
      </c>
      <c r="K7" s="93">
        <v>5.4793323272226378E-4</v>
      </c>
      <c r="L7" s="94">
        <v>20.852120024615132</v>
      </c>
      <c r="M7" s="94">
        <v>514.14229717566036</v>
      </c>
      <c r="N7" s="94">
        <v>24.770988083894231</v>
      </c>
      <c r="O7" s="94">
        <v>77.062443678464291</v>
      </c>
      <c r="P7" s="94">
        <v>75.218915471689087</v>
      </c>
      <c r="Q7" s="95">
        <v>123.85821677520075</v>
      </c>
      <c r="R7" s="94">
        <v>168.68211786513606</v>
      </c>
      <c r="S7" s="94">
        <v>128.4286843060741</v>
      </c>
      <c r="T7" s="94">
        <v>420.39437578054583</v>
      </c>
    </row>
    <row r="8" spans="1:20">
      <c r="B8" s="74" t="s">
        <v>8620</v>
      </c>
      <c r="C8" s="93">
        <v>2.448915927738702E-2</v>
      </c>
      <c r="D8" s="93">
        <v>5.8468713264342562E-4</v>
      </c>
      <c r="E8" s="93">
        <v>2.8865271036781471E-3</v>
      </c>
      <c r="F8" s="93">
        <v>1.0521947909598621E-2</v>
      </c>
      <c r="G8" s="93">
        <v>0.12805766541331345</v>
      </c>
      <c r="H8" s="93">
        <v>1.7711957634056485E-3</v>
      </c>
      <c r="I8" s="93">
        <v>0.12278630460448643</v>
      </c>
      <c r="J8" s="93">
        <v>0.37803206526394872</v>
      </c>
      <c r="K8" s="93">
        <v>5.6837265343580084E-4</v>
      </c>
      <c r="L8" s="94">
        <v>26.876608804265203</v>
      </c>
      <c r="M8" s="94">
        <v>566.92410713528011</v>
      </c>
      <c r="N8" s="94">
        <v>25.830306140996605</v>
      </c>
      <c r="O8" s="94">
        <v>106.23823013565519</v>
      </c>
      <c r="P8" s="94">
        <v>96.658755580399713</v>
      </c>
      <c r="Q8" s="95">
        <v>164.9804709394364</v>
      </c>
      <c r="R8" s="94">
        <v>200.93594314169005</v>
      </c>
      <c r="S8" s="94">
        <v>160.78527049857266</v>
      </c>
      <c r="T8" s="94">
        <v>544.05733738701736</v>
      </c>
    </row>
    <row r="9" spans="1:20">
      <c r="B9" s="74" t="s">
        <v>8622</v>
      </c>
      <c r="C9" s="93">
        <v>2.6597562545799622E-2</v>
      </c>
      <c r="D9" s="93">
        <v>6.1711465168638453E-4</v>
      </c>
      <c r="E9" s="93">
        <v>2.2928909714744583E-3</v>
      </c>
      <c r="F9" s="93">
        <v>5.0851971915877956E-3</v>
      </c>
      <c r="G9" s="93">
        <v>8.0763913028705531E-2</v>
      </c>
      <c r="H9" s="93">
        <v>1.2726306279999271E-3</v>
      </c>
      <c r="I9" s="93">
        <v>9.7084581221965796E-2</v>
      </c>
      <c r="J9" s="93">
        <v>0.19358985169539455</v>
      </c>
      <c r="K9" s="93">
        <v>5.8597167368427212E-4</v>
      </c>
      <c r="L9" s="94">
        <v>32.579191168290883</v>
      </c>
      <c r="M9" s="94">
        <v>164.2241607755771</v>
      </c>
      <c r="N9" s="94">
        <v>21.7634922857455</v>
      </c>
      <c r="O9" s="94">
        <v>146.82033978102177</v>
      </c>
      <c r="P9" s="94">
        <v>52.884335046113385</v>
      </c>
      <c r="Q9" s="95">
        <v>29.199471222865714</v>
      </c>
      <c r="R9" s="94">
        <v>120.96089960220307</v>
      </c>
      <c r="S9" s="94">
        <v>69.368439137828673</v>
      </c>
      <c r="T9" s="94">
        <v>144.6680216105714</v>
      </c>
    </row>
    <row r="10" spans="1:20">
      <c r="B10" s="74" t="s">
        <v>8622</v>
      </c>
      <c r="C10" s="93">
        <v>2.5122159998504246E-2</v>
      </c>
      <c r="D10" s="93">
        <v>5.8461724590116873E-4</v>
      </c>
      <c r="E10" s="93">
        <v>2.4144134474487372E-3</v>
      </c>
      <c r="F10" s="93">
        <v>4.9233986187592156E-3</v>
      </c>
      <c r="G10" s="93">
        <v>8.3944722980008254E-2</v>
      </c>
      <c r="H10" s="93">
        <v>1.3497732003023995E-3</v>
      </c>
      <c r="I10" s="93">
        <v>0.10436771121277769</v>
      </c>
      <c r="J10" s="93">
        <v>0.19399040155493552</v>
      </c>
      <c r="K10" s="93">
        <v>5.7874635182142387E-4</v>
      </c>
      <c r="L10" s="94">
        <v>31.3440587485821</v>
      </c>
      <c r="M10" s="94">
        <v>179.01134136046949</v>
      </c>
      <c r="N10" s="94">
        <v>19.361716180040688</v>
      </c>
      <c r="O10" s="94">
        <v>173.51569710138293</v>
      </c>
      <c r="P10" s="94">
        <v>52.64427491290337</v>
      </c>
      <c r="Q10" s="95">
        <v>35.972831723339894</v>
      </c>
      <c r="R10" s="94">
        <v>116.56796753390037</v>
      </c>
      <c r="S10" s="94">
        <v>67.736185216282493</v>
      </c>
      <c r="T10" s="94">
        <v>158.22722142246167</v>
      </c>
    </row>
    <row r="11" spans="1:20">
      <c r="B11" s="74" t="s">
        <v>8622</v>
      </c>
      <c r="C11" s="93">
        <v>1.2916100400640009E-2</v>
      </c>
      <c r="D11" s="93">
        <v>9.0478482074781818E-4</v>
      </c>
      <c r="E11" s="93">
        <v>1.9078384695120265E-3</v>
      </c>
      <c r="F11" s="93">
        <v>3.48531434582086E-3</v>
      </c>
      <c r="G11" s="93">
        <v>7.2994904890729184E-2</v>
      </c>
      <c r="H11" s="93">
        <v>1.277962334908542E-3</v>
      </c>
      <c r="I11" s="93">
        <v>0.10946688740335044</v>
      </c>
      <c r="J11" s="93">
        <v>0.21249209977797212</v>
      </c>
      <c r="K11" s="93">
        <v>9.4218520611488114E-4</v>
      </c>
      <c r="L11" s="94">
        <v>8.7579201843601009</v>
      </c>
      <c r="M11" s="94">
        <v>103.77839641136869</v>
      </c>
      <c r="N11" s="94">
        <v>17.107352204185847</v>
      </c>
      <c r="O11" s="94">
        <v>68.254318625289329</v>
      </c>
      <c r="P11" s="94">
        <v>24.955173013963826</v>
      </c>
      <c r="Q11" s="95">
        <v>15.584871684792411</v>
      </c>
      <c r="R11" s="94">
        <v>178.43848427878481</v>
      </c>
      <c r="S11" s="94">
        <v>57.431731201074228</v>
      </c>
      <c r="T11" s="94">
        <v>89.316278599017309</v>
      </c>
    </row>
    <row r="12" spans="1:20">
      <c r="B12" s="74" t="s">
        <v>8622</v>
      </c>
      <c r="C12" s="93">
        <v>1.5402048269668992E-2</v>
      </c>
      <c r="D12" s="93">
        <v>1.0735088765707478E-3</v>
      </c>
      <c r="E12" s="93">
        <v>1.7192198440892394E-3</v>
      </c>
      <c r="F12" s="93">
        <v>7.4771828439012507E-3</v>
      </c>
      <c r="G12" s="93">
        <v>6.8100559310952435E-2</v>
      </c>
      <c r="H12" s="93">
        <v>8.7244347260936222E-4</v>
      </c>
      <c r="I12" s="93">
        <v>8.8381523433362488E-2</v>
      </c>
      <c r="J12" s="93">
        <v>0.20615867742338476</v>
      </c>
      <c r="K12" s="93">
        <v>9.259455324600388E-4</v>
      </c>
      <c r="L12" s="94">
        <v>9.9046560965389396</v>
      </c>
      <c r="M12" s="94">
        <v>116.13440914386426</v>
      </c>
      <c r="N12" s="94">
        <v>15.428019676904627</v>
      </c>
      <c r="O12" s="94">
        <v>71.665973775738038</v>
      </c>
      <c r="P12" s="94">
        <v>23.487732423358363</v>
      </c>
      <c r="Q12" s="95">
        <v>13.13693499078582</v>
      </c>
      <c r="R12" s="94">
        <v>172.44057203308543</v>
      </c>
      <c r="S12" s="94">
        <v>60.718166462057283</v>
      </c>
      <c r="T12" s="94">
        <v>81.733505281755399</v>
      </c>
    </row>
    <row r="15" spans="1:20">
      <c r="M15" s="96">
        <f>AVERAGE(M5:M8)/AVERAGE(M9:M12)</f>
        <v>3.9841272344116674</v>
      </c>
    </row>
    <row r="24" spans="3:3">
      <c r="C24" s="74"/>
    </row>
    <row r="25" spans="3:3">
      <c r="C25" s="74"/>
    </row>
  </sheetData>
  <mergeCells count="3">
    <mergeCell ref="B1:T2"/>
    <mergeCell ref="C3:K3"/>
    <mergeCell ref="L3:T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Dataset_S.II.1</vt:lpstr>
      <vt:lpstr>Datase_S.II.2</vt:lpstr>
      <vt:lpstr>Dataset_S.II.3</vt:lpstr>
      <vt:lpstr>Dataset_S.II.4</vt:lpstr>
      <vt:lpstr>Dataset_S.II.5</vt:lpstr>
      <vt:lpstr>Dataset_S.II.6</vt:lpstr>
      <vt:lpstr>Dataset_S.II.7</vt:lpstr>
      <vt:lpstr>Dataset_S.II.8</vt:lpstr>
      <vt:lpstr>Dataset_S.II.9</vt:lpstr>
      <vt:lpstr>Dataset _S.II.10</vt:lpstr>
      <vt:lpstr>Dataset__SIII.2</vt:lpstr>
      <vt:lpstr>Dataset_S.II.4!Print_Area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Sara M Esteves</cp:lastModifiedBy>
  <dcterms:created xsi:type="dcterms:W3CDTF">2015-06-05T18:17:20Z</dcterms:created>
  <dcterms:modified xsi:type="dcterms:W3CDTF">2023-01-15T20:20:23Z</dcterms:modified>
</cp:coreProperties>
</file>