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 filterPrivacy="1"/>
  <xr:revisionPtr revIDLastSave="0" documentId="8_{F468CC0A-9507-4B59-B8B4-92AAEB4E57BD}" xr6:coauthVersionLast="36" xr6:coauthVersionMax="36" xr10:uidLastSave="{00000000-0000-0000-0000-000000000000}"/>
  <bookViews>
    <workbookView xWindow="0" yWindow="0" windowWidth="22260" windowHeight="8628" tabRatio="675" firstSheet="1" activeTab="7" xr2:uid="{00000000-000D-0000-FFFF-FFFF00000000}"/>
  </bookViews>
  <sheets>
    <sheet name="Data_litterature_upper" sheetId="1" r:id="rId1"/>
    <sheet name="Measurments_upper_dentition" sheetId="3" r:id="rId2"/>
    <sheet name="Ratio_upper_dentition" sheetId="10" r:id="rId3"/>
    <sheet name="Measurments_lower_dentition" sheetId="6" r:id="rId4"/>
    <sheet name="Measurments_cranium" sheetId="8" r:id="rId5"/>
    <sheet name="Ratio_lower_dentition" sheetId="7" r:id="rId6"/>
    <sheet name="Ratio_cranium" sheetId="9" r:id="rId7"/>
    <sheet name="allometry" sheetId="11" r:id="rId8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2" i="7" l="1"/>
  <c r="D22" i="7"/>
  <c r="E22" i="7"/>
  <c r="F22" i="7"/>
  <c r="G22" i="7"/>
  <c r="H22" i="7"/>
  <c r="I22" i="7"/>
  <c r="J22" i="7"/>
  <c r="C14" i="9" l="1"/>
  <c r="D14" i="9"/>
  <c r="E14" i="9"/>
  <c r="F14" i="9"/>
  <c r="G14" i="9"/>
  <c r="H14" i="9"/>
  <c r="I14" i="9"/>
  <c r="J14" i="9"/>
  <c r="K14" i="9"/>
  <c r="L14" i="9"/>
  <c r="M14" i="9"/>
  <c r="N14" i="9"/>
  <c r="C15" i="9"/>
  <c r="D15" i="9"/>
  <c r="E15" i="9"/>
  <c r="F15" i="9"/>
  <c r="G15" i="9"/>
  <c r="H15" i="9"/>
  <c r="I15" i="9"/>
  <c r="J15" i="9"/>
  <c r="K15" i="9"/>
  <c r="L15" i="9"/>
  <c r="M15" i="9"/>
  <c r="N15" i="9"/>
  <c r="C16" i="9"/>
  <c r="D16" i="9"/>
  <c r="E16" i="9"/>
  <c r="F16" i="9"/>
  <c r="G16" i="9"/>
  <c r="H16" i="9"/>
  <c r="I16" i="9"/>
  <c r="J16" i="9"/>
  <c r="K16" i="9"/>
  <c r="L16" i="9"/>
  <c r="M16" i="9"/>
  <c r="N16" i="9"/>
  <c r="C17" i="9"/>
  <c r="D17" i="9"/>
  <c r="E17" i="9"/>
  <c r="F17" i="9"/>
  <c r="G17" i="9"/>
  <c r="H17" i="9"/>
  <c r="I17" i="9"/>
  <c r="J17" i="9"/>
  <c r="K17" i="9"/>
  <c r="L17" i="9"/>
  <c r="M17" i="9"/>
  <c r="N17" i="9"/>
  <c r="C18" i="9"/>
  <c r="D18" i="9"/>
  <c r="E18" i="9"/>
  <c r="F18" i="9"/>
  <c r="G18" i="9"/>
  <c r="H18" i="9"/>
  <c r="I18" i="9"/>
  <c r="J18" i="9"/>
  <c r="K18" i="9"/>
  <c r="L18" i="9"/>
  <c r="M18" i="9"/>
  <c r="N18" i="9"/>
  <c r="C12" i="9" l="1"/>
  <c r="D12" i="9"/>
  <c r="E12" i="9"/>
  <c r="F12" i="9"/>
  <c r="G12" i="9"/>
  <c r="H12" i="9"/>
  <c r="I12" i="9"/>
  <c r="J12" i="9"/>
  <c r="K12" i="9"/>
  <c r="L12" i="9"/>
  <c r="M12" i="9"/>
  <c r="N12" i="9"/>
  <c r="C13" i="9"/>
  <c r="D13" i="9"/>
  <c r="E13" i="9"/>
  <c r="F13" i="9"/>
  <c r="G13" i="9"/>
  <c r="H13" i="9"/>
  <c r="I13" i="9"/>
  <c r="J13" i="9"/>
  <c r="K13" i="9"/>
  <c r="L13" i="9"/>
  <c r="M13" i="9"/>
  <c r="N13" i="9"/>
  <c r="C11" i="9" l="1"/>
  <c r="D11" i="9"/>
  <c r="E11" i="9"/>
  <c r="F11" i="9"/>
  <c r="G11" i="9"/>
  <c r="H11" i="9"/>
  <c r="I11" i="9"/>
  <c r="J11" i="9"/>
  <c r="K11" i="9"/>
  <c r="L11" i="9"/>
  <c r="M11" i="9"/>
  <c r="N11" i="9"/>
  <c r="C10" i="9"/>
  <c r="D10" i="9"/>
  <c r="E10" i="9"/>
  <c r="F10" i="9"/>
  <c r="G10" i="9"/>
  <c r="H10" i="9"/>
  <c r="I10" i="9"/>
  <c r="J10" i="9"/>
  <c r="K10" i="9"/>
  <c r="L10" i="9"/>
  <c r="M10" i="9"/>
  <c r="N10" i="9"/>
  <c r="F10" i="8"/>
  <c r="C9" i="9"/>
  <c r="D9" i="9"/>
  <c r="E9" i="9"/>
  <c r="F9" i="9"/>
  <c r="G9" i="9"/>
  <c r="H9" i="9"/>
  <c r="I9" i="9"/>
  <c r="J9" i="9"/>
  <c r="K9" i="9"/>
  <c r="L9" i="9"/>
  <c r="M9" i="9"/>
  <c r="N9" i="9"/>
  <c r="C7" i="9"/>
  <c r="D7" i="9"/>
  <c r="E7" i="9"/>
  <c r="F7" i="9"/>
  <c r="G7" i="9"/>
  <c r="H7" i="9"/>
  <c r="I7" i="9"/>
  <c r="J7" i="9"/>
  <c r="K7" i="9"/>
  <c r="L7" i="9"/>
  <c r="M7" i="9"/>
  <c r="N7" i="9"/>
  <c r="C8" i="9"/>
  <c r="D8" i="9"/>
  <c r="E8" i="9"/>
  <c r="F8" i="9"/>
  <c r="G8" i="9"/>
  <c r="H8" i="9"/>
  <c r="I8" i="9"/>
  <c r="J8" i="9"/>
  <c r="K8" i="9"/>
  <c r="L8" i="9"/>
  <c r="M8" i="9"/>
  <c r="N8" i="9"/>
  <c r="C6" i="9"/>
  <c r="D6" i="9"/>
  <c r="E6" i="9"/>
  <c r="F6" i="9"/>
  <c r="G6" i="9"/>
  <c r="H6" i="9"/>
  <c r="I6" i="9"/>
  <c r="J6" i="9"/>
  <c r="K6" i="9"/>
  <c r="L6" i="9"/>
  <c r="M6" i="9"/>
  <c r="N6" i="9"/>
  <c r="C5" i="9"/>
  <c r="D5" i="9"/>
  <c r="E5" i="9"/>
  <c r="F5" i="9"/>
  <c r="G5" i="9"/>
  <c r="H5" i="9"/>
  <c r="I5" i="9"/>
  <c r="J5" i="9"/>
  <c r="K5" i="9"/>
  <c r="L5" i="9"/>
  <c r="M5" i="9"/>
  <c r="N5" i="9"/>
  <c r="N4" i="9" l="1"/>
  <c r="C4" i="9"/>
  <c r="D4" i="9"/>
  <c r="E4" i="9"/>
  <c r="F4" i="9"/>
  <c r="G4" i="9"/>
  <c r="H4" i="9"/>
  <c r="I4" i="9"/>
  <c r="J4" i="9"/>
  <c r="K4" i="9"/>
  <c r="L4" i="9"/>
  <c r="M4" i="9"/>
  <c r="D3" i="9"/>
  <c r="N2" i="9"/>
  <c r="M2" i="9"/>
  <c r="L2" i="9"/>
  <c r="K2" i="9"/>
  <c r="J2" i="9"/>
  <c r="I2" i="9"/>
  <c r="H2" i="9"/>
  <c r="E2" i="9"/>
  <c r="C2" i="9"/>
  <c r="E3" i="9"/>
  <c r="F3" i="9"/>
  <c r="G3" i="9"/>
  <c r="H3" i="9"/>
  <c r="K3" i="9"/>
  <c r="L3" i="9"/>
  <c r="M3" i="9"/>
  <c r="N3" i="9"/>
  <c r="C3" i="9"/>
  <c r="C3" i="10" l="1"/>
  <c r="D3" i="10"/>
  <c r="E3" i="10"/>
  <c r="F3" i="10"/>
  <c r="G3" i="10"/>
  <c r="H3" i="10"/>
  <c r="I3" i="10"/>
  <c r="J3" i="10"/>
  <c r="C4" i="10"/>
  <c r="E4" i="10"/>
  <c r="F4" i="10"/>
  <c r="G4" i="10"/>
  <c r="H4" i="10"/>
  <c r="I4" i="10"/>
  <c r="J4" i="10"/>
  <c r="C5" i="10"/>
  <c r="E5" i="10"/>
  <c r="F5" i="10"/>
  <c r="G5" i="10"/>
  <c r="H5" i="10"/>
  <c r="I5" i="10"/>
  <c r="J5" i="10"/>
  <c r="C6" i="10"/>
  <c r="G6" i="10"/>
  <c r="I6" i="10"/>
  <c r="J6" i="10"/>
  <c r="C7" i="10"/>
  <c r="E7" i="10"/>
  <c r="F7" i="10"/>
  <c r="G7" i="10"/>
  <c r="H7" i="10"/>
  <c r="I7" i="10"/>
  <c r="J7" i="10"/>
  <c r="K7" i="10"/>
  <c r="C8" i="10"/>
  <c r="E8" i="10"/>
  <c r="F8" i="10"/>
  <c r="C9" i="10"/>
  <c r="E9" i="10"/>
  <c r="F9" i="10"/>
  <c r="G9" i="10"/>
  <c r="H9" i="10"/>
  <c r="I9" i="10"/>
  <c r="J9" i="10"/>
  <c r="K9" i="10"/>
  <c r="C10" i="10"/>
  <c r="E10" i="10"/>
  <c r="F10" i="10"/>
  <c r="G10" i="10"/>
  <c r="H10" i="10"/>
  <c r="I10" i="10"/>
  <c r="J10" i="10"/>
  <c r="K10" i="10"/>
  <c r="C11" i="10"/>
  <c r="D11" i="10"/>
  <c r="E11" i="10"/>
  <c r="F11" i="10"/>
  <c r="G11" i="10"/>
  <c r="H11" i="10"/>
  <c r="I11" i="10"/>
  <c r="J11" i="10"/>
  <c r="K11" i="10"/>
  <c r="C12" i="10"/>
  <c r="D12" i="10"/>
  <c r="E12" i="10"/>
  <c r="F12" i="10"/>
  <c r="G12" i="10"/>
  <c r="H12" i="10"/>
  <c r="I12" i="10"/>
  <c r="J12" i="10"/>
  <c r="C13" i="10"/>
  <c r="D13" i="10"/>
  <c r="E13" i="10"/>
  <c r="F13" i="10"/>
  <c r="G13" i="10"/>
  <c r="H13" i="10"/>
  <c r="I13" i="10"/>
  <c r="J13" i="10"/>
  <c r="K13" i="10"/>
  <c r="C14" i="10"/>
  <c r="E14" i="10"/>
  <c r="F14" i="10"/>
  <c r="G14" i="10"/>
  <c r="H14" i="10"/>
  <c r="I14" i="10"/>
  <c r="J14" i="10"/>
  <c r="K14" i="10"/>
  <c r="C15" i="10"/>
  <c r="E15" i="10"/>
  <c r="F15" i="10"/>
  <c r="G15" i="10"/>
  <c r="H15" i="10"/>
  <c r="I15" i="10"/>
  <c r="J15" i="10"/>
  <c r="K15" i="10"/>
  <c r="C16" i="10"/>
  <c r="E16" i="10"/>
  <c r="F16" i="10"/>
  <c r="G16" i="10"/>
  <c r="H16" i="10"/>
  <c r="I16" i="10"/>
  <c r="J16" i="10"/>
  <c r="K16" i="10"/>
  <c r="C17" i="10"/>
  <c r="E17" i="10"/>
  <c r="F17" i="10"/>
  <c r="G17" i="10"/>
  <c r="H17" i="10"/>
  <c r="I17" i="10"/>
  <c r="J17" i="10"/>
  <c r="K17" i="10"/>
  <c r="C18" i="10"/>
  <c r="D18" i="10"/>
  <c r="E18" i="10"/>
  <c r="F18" i="10"/>
  <c r="C19" i="10"/>
  <c r="E19" i="10"/>
  <c r="F19" i="10"/>
  <c r="G19" i="10"/>
  <c r="H19" i="10"/>
  <c r="I19" i="10"/>
  <c r="J19" i="10"/>
  <c r="K19" i="10"/>
  <c r="C20" i="10"/>
  <c r="E20" i="10"/>
  <c r="F20" i="10"/>
  <c r="G20" i="10"/>
  <c r="H20" i="10"/>
  <c r="I20" i="10"/>
  <c r="J20" i="10"/>
  <c r="C21" i="10"/>
  <c r="D21" i="10"/>
  <c r="E21" i="10"/>
  <c r="F21" i="10"/>
  <c r="G21" i="10"/>
  <c r="H21" i="10"/>
  <c r="I21" i="10"/>
  <c r="J21" i="10"/>
  <c r="K21" i="10"/>
  <c r="C22" i="10"/>
  <c r="E22" i="10"/>
  <c r="F22" i="10"/>
  <c r="G22" i="10"/>
  <c r="H22" i="10"/>
  <c r="I22" i="10"/>
  <c r="J22" i="10"/>
  <c r="C23" i="10"/>
  <c r="E23" i="10"/>
  <c r="F23" i="10"/>
  <c r="G23" i="10"/>
  <c r="H23" i="10"/>
  <c r="I23" i="10"/>
  <c r="J23" i="10"/>
  <c r="K23" i="10"/>
  <c r="C24" i="10"/>
  <c r="E24" i="10"/>
  <c r="F24" i="10"/>
  <c r="G24" i="10"/>
  <c r="H24" i="10"/>
  <c r="I24" i="10"/>
  <c r="J24" i="10"/>
  <c r="C25" i="10"/>
  <c r="E25" i="10"/>
  <c r="F25" i="10"/>
  <c r="G25" i="10"/>
  <c r="H25" i="10"/>
  <c r="I25" i="10"/>
  <c r="J25" i="10"/>
  <c r="C26" i="10"/>
  <c r="E26" i="10"/>
  <c r="F26" i="10"/>
  <c r="G26" i="10"/>
  <c r="H26" i="10"/>
  <c r="I26" i="10"/>
  <c r="J26" i="10"/>
  <c r="C27" i="10"/>
  <c r="E27" i="10"/>
  <c r="F27" i="10"/>
  <c r="G27" i="10"/>
  <c r="H27" i="10"/>
  <c r="I27" i="10"/>
  <c r="J27" i="10"/>
  <c r="C28" i="10"/>
  <c r="E28" i="10"/>
  <c r="F28" i="10"/>
  <c r="G28" i="10"/>
  <c r="H28" i="10"/>
  <c r="I28" i="10"/>
  <c r="J28" i="10"/>
  <c r="C29" i="10"/>
  <c r="D29" i="10"/>
  <c r="E29" i="10"/>
  <c r="F29" i="10"/>
  <c r="G29" i="10"/>
  <c r="H29" i="10"/>
  <c r="I29" i="10"/>
  <c r="J29" i="10"/>
  <c r="K29" i="10"/>
  <c r="C30" i="10"/>
  <c r="E30" i="10"/>
  <c r="F30" i="10"/>
  <c r="G30" i="10"/>
  <c r="H30" i="10"/>
  <c r="I30" i="10"/>
  <c r="J30" i="10"/>
  <c r="K30" i="10"/>
  <c r="C31" i="10"/>
  <c r="E31" i="10"/>
  <c r="F31" i="10"/>
  <c r="G31" i="10"/>
  <c r="H31" i="10"/>
  <c r="I31" i="10"/>
  <c r="J31" i="10"/>
  <c r="K31" i="10"/>
  <c r="C32" i="10"/>
  <c r="D32" i="10"/>
  <c r="E32" i="10"/>
  <c r="F32" i="10"/>
  <c r="G32" i="10"/>
  <c r="H32" i="10"/>
  <c r="I32" i="10"/>
  <c r="J32" i="10"/>
  <c r="K32" i="10"/>
  <c r="C33" i="10"/>
  <c r="E33" i="10"/>
  <c r="F33" i="10"/>
  <c r="G33" i="10"/>
  <c r="H33" i="10"/>
  <c r="I33" i="10"/>
  <c r="J33" i="10"/>
  <c r="K33" i="10"/>
  <c r="C34" i="10"/>
  <c r="E34" i="10"/>
  <c r="F34" i="10"/>
  <c r="G34" i="10"/>
  <c r="H34" i="10"/>
  <c r="I34" i="10"/>
  <c r="J34" i="10"/>
  <c r="K34" i="10"/>
  <c r="C35" i="10"/>
  <c r="E35" i="10"/>
  <c r="F35" i="10"/>
  <c r="G35" i="10"/>
  <c r="H35" i="10"/>
  <c r="I35" i="10"/>
  <c r="J35" i="10"/>
  <c r="K35" i="10"/>
  <c r="C36" i="10"/>
  <c r="E36" i="10"/>
  <c r="F36" i="10"/>
  <c r="G36" i="10"/>
  <c r="H36" i="10"/>
  <c r="I36" i="10"/>
  <c r="J36" i="10"/>
  <c r="C37" i="10"/>
  <c r="D37" i="10"/>
  <c r="E37" i="10"/>
  <c r="F37" i="10"/>
  <c r="G37" i="10"/>
  <c r="H37" i="10"/>
  <c r="I37" i="10"/>
  <c r="J37" i="10"/>
  <c r="K37" i="10"/>
  <c r="C38" i="10"/>
  <c r="D38" i="10"/>
  <c r="E38" i="10"/>
  <c r="F38" i="10"/>
  <c r="G38" i="10"/>
  <c r="H38" i="10"/>
  <c r="I38" i="10"/>
  <c r="J38" i="10"/>
  <c r="K38" i="10"/>
  <c r="C39" i="10"/>
  <c r="D39" i="10"/>
  <c r="E39" i="10"/>
  <c r="F39" i="10"/>
  <c r="G39" i="10"/>
  <c r="H39" i="10"/>
  <c r="I39" i="10"/>
  <c r="J39" i="10"/>
  <c r="K39" i="10"/>
  <c r="C40" i="10"/>
  <c r="D40" i="10"/>
  <c r="E40" i="10"/>
  <c r="F40" i="10"/>
  <c r="G40" i="10"/>
  <c r="H40" i="10"/>
  <c r="I40" i="10"/>
  <c r="J40" i="10"/>
  <c r="K40" i="10"/>
  <c r="C41" i="10"/>
  <c r="D41" i="10"/>
  <c r="E41" i="10"/>
  <c r="F41" i="10"/>
  <c r="G41" i="10"/>
  <c r="H41" i="10"/>
  <c r="I41" i="10"/>
  <c r="J41" i="10"/>
  <c r="C42" i="10"/>
  <c r="E42" i="10"/>
  <c r="F42" i="10"/>
  <c r="G42" i="10"/>
  <c r="H42" i="10"/>
  <c r="I42" i="10"/>
  <c r="J42" i="10"/>
  <c r="C43" i="10"/>
  <c r="E43" i="10"/>
  <c r="F43" i="10"/>
  <c r="G43" i="10"/>
  <c r="H43" i="10"/>
  <c r="I43" i="10"/>
  <c r="J43" i="10"/>
  <c r="K43" i="10"/>
  <c r="C44" i="10"/>
  <c r="E44" i="10"/>
  <c r="F44" i="10"/>
  <c r="G44" i="10"/>
  <c r="H44" i="10"/>
  <c r="I44" i="10"/>
  <c r="J44" i="10"/>
  <c r="K44" i="10"/>
  <c r="C45" i="10"/>
  <c r="E45" i="10"/>
  <c r="F45" i="10"/>
  <c r="G45" i="10"/>
  <c r="H45" i="10"/>
  <c r="I45" i="10"/>
  <c r="J45" i="10"/>
  <c r="K45" i="10"/>
  <c r="C46" i="10"/>
  <c r="E46" i="10"/>
  <c r="F46" i="10"/>
  <c r="G46" i="10"/>
  <c r="H46" i="10"/>
  <c r="I46" i="10"/>
  <c r="J46" i="10"/>
  <c r="C47" i="10"/>
  <c r="E47" i="10"/>
  <c r="F47" i="10"/>
  <c r="G47" i="10"/>
  <c r="H47" i="10"/>
  <c r="I47" i="10"/>
  <c r="K47" i="10"/>
  <c r="C48" i="10"/>
  <c r="E48" i="10"/>
  <c r="F48" i="10"/>
  <c r="G48" i="10"/>
  <c r="H48" i="10"/>
  <c r="I48" i="10"/>
  <c r="J48" i="10"/>
  <c r="C49" i="10"/>
  <c r="D49" i="10"/>
  <c r="E49" i="10"/>
  <c r="F49" i="10"/>
  <c r="G49" i="10"/>
  <c r="H49" i="10"/>
  <c r="I49" i="10"/>
  <c r="J49" i="10"/>
  <c r="K49" i="10"/>
  <c r="C50" i="10"/>
  <c r="D50" i="10"/>
  <c r="E50" i="10"/>
  <c r="F50" i="10"/>
  <c r="G50" i="10"/>
  <c r="H50" i="10"/>
  <c r="I50" i="10"/>
  <c r="J50" i="10"/>
  <c r="K50" i="10"/>
  <c r="C51" i="10"/>
  <c r="E51" i="10"/>
  <c r="F51" i="10"/>
  <c r="G51" i="10"/>
  <c r="H51" i="10"/>
  <c r="I51" i="10"/>
  <c r="J51" i="10"/>
  <c r="K51" i="10"/>
  <c r="C52" i="10"/>
  <c r="E52" i="10"/>
  <c r="F52" i="10"/>
  <c r="G52" i="10"/>
  <c r="H52" i="10"/>
  <c r="I52" i="10"/>
  <c r="J52" i="10"/>
  <c r="K52" i="10"/>
  <c r="C53" i="10"/>
  <c r="E53" i="10"/>
  <c r="F53" i="10"/>
  <c r="G53" i="10"/>
  <c r="H53" i="10"/>
  <c r="I53" i="10"/>
  <c r="J53" i="10"/>
  <c r="K53" i="10"/>
  <c r="C54" i="10"/>
  <c r="E54" i="10"/>
  <c r="F54" i="10"/>
  <c r="G54" i="10"/>
  <c r="H54" i="10"/>
  <c r="I54" i="10"/>
  <c r="J54" i="10"/>
  <c r="K54" i="10"/>
  <c r="C55" i="10"/>
  <c r="D55" i="10"/>
  <c r="E55" i="10"/>
  <c r="F55" i="10"/>
  <c r="G55" i="10"/>
  <c r="H55" i="10"/>
  <c r="I55" i="10"/>
  <c r="J55" i="10"/>
  <c r="C56" i="10"/>
  <c r="E56" i="10"/>
  <c r="F56" i="10"/>
  <c r="G56" i="10"/>
  <c r="H56" i="10"/>
  <c r="I56" i="10"/>
  <c r="J56" i="10"/>
  <c r="K56" i="10"/>
  <c r="C57" i="10"/>
  <c r="E57" i="10"/>
  <c r="F57" i="10"/>
  <c r="G57" i="10"/>
  <c r="H57" i="10"/>
  <c r="I57" i="10"/>
  <c r="J57" i="10"/>
  <c r="K57" i="10"/>
  <c r="C58" i="10"/>
  <c r="E58" i="10"/>
  <c r="F58" i="10"/>
  <c r="G58" i="10"/>
  <c r="H58" i="10"/>
  <c r="I58" i="10"/>
  <c r="J58" i="10"/>
  <c r="K58" i="10"/>
  <c r="C59" i="10"/>
  <c r="E59" i="10"/>
  <c r="F59" i="10"/>
  <c r="G59" i="10"/>
  <c r="H59" i="10"/>
  <c r="I59" i="10"/>
  <c r="J59" i="10"/>
  <c r="K59" i="10"/>
  <c r="C60" i="10"/>
  <c r="E60" i="10"/>
  <c r="F60" i="10"/>
  <c r="G60" i="10"/>
  <c r="H60" i="10"/>
  <c r="I60" i="10"/>
  <c r="J60" i="10"/>
  <c r="K60" i="10"/>
  <c r="C61" i="10"/>
  <c r="E61" i="10"/>
  <c r="F61" i="10"/>
  <c r="G61" i="10"/>
  <c r="H61" i="10"/>
  <c r="I61" i="10"/>
  <c r="J61" i="10"/>
  <c r="K61" i="10"/>
  <c r="C62" i="10"/>
  <c r="D62" i="10"/>
  <c r="E62" i="10"/>
  <c r="F62" i="10"/>
  <c r="G62" i="10"/>
  <c r="H62" i="10"/>
  <c r="I62" i="10"/>
  <c r="J62" i="10"/>
  <c r="K62" i="10"/>
  <c r="C63" i="10"/>
  <c r="G63" i="10"/>
  <c r="H63" i="10"/>
  <c r="I63" i="10"/>
  <c r="J63" i="10"/>
  <c r="K63" i="10"/>
  <c r="C64" i="10"/>
  <c r="D64" i="10"/>
  <c r="E64" i="10"/>
  <c r="F64" i="10"/>
  <c r="G64" i="10"/>
  <c r="H64" i="10"/>
  <c r="I64" i="10"/>
  <c r="J64" i="10"/>
  <c r="K64" i="10"/>
  <c r="D2" i="10"/>
  <c r="E2" i="10"/>
  <c r="F2" i="10"/>
  <c r="G2" i="10"/>
  <c r="H2" i="10"/>
  <c r="I2" i="10"/>
  <c r="J2" i="10"/>
  <c r="K2" i="10"/>
  <c r="C2" i="10"/>
  <c r="C3" i="7" l="1"/>
  <c r="D3" i="7"/>
  <c r="E3" i="7"/>
  <c r="F3" i="7"/>
  <c r="J3" i="7"/>
  <c r="C4" i="7"/>
  <c r="D4" i="7"/>
  <c r="E4" i="7"/>
  <c r="F4" i="7"/>
  <c r="G4" i="7"/>
  <c r="H4" i="7"/>
  <c r="I4" i="7"/>
  <c r="J4" i="7"/>
  <c r="C5" i="7"/>
  <c r="D5" i="7"/>
  <c r="E5" i="7"/>
  <c r="F5" i="7"/>
  <c r="G5" i="7"/>
  <c r="H5" i="7"/>
  <c r="I5" i="7"/>
  <c r="J5" i="7"/>
  <c r="C6" i="7"/>
  <c r="D6" i="7"/>
  <c r="E6" i="7"/>
  <c r="F6" i="7"/>
  <c r="G6" i="7"/>
  <c r="H6" i="7"/>
  <c r="I6" i="7"/>
  <c r="J6" i="7"/>
  <c r="C7" i="7"/>
  <c r="D7" i="7"/>
  <c r="E7" i="7"/>
  <c r="F7" i="7"/>
  <c r="G7" i="7"/>
  <c r="H7" i="7"/>
  <c r="I7" i="7"/>
  <c r="J7" i="7"/>
  <c r="C8" i="7"/>
  <c r="D8" i="7"/>
  <c r="E8" i="7"/>
  <c r="F8" i="7"/>
  <c r="G8" i="7"/>
  <c r="H8" i="7"/>
  <c r="I8" i="7"/>
  <c r="J8" i="7"/>
  <c r="C9" i="7"/>
  <c r="D9" i="7"/>
  <c r="E9" i="7"/>
  <c r="F9" i="7"/>
  <c r="G9" i="7"/>
  <c r="H9" i="7"/>
  <c r="I9" i="7"/>
  <c r="J9" i="7"/>
  <c r="C10" i="7"/>
  <c r="D10" i="7"/>
  <c r="E10" i="7"/>
  <c r="F10" i="7"/>
  <c r="G10" i="7"/>
  <c r="H10" i="7"/>
  <c r="I10" i="7"/>
  <c r="J10" i="7"/>
  <c r="C11" i="7"/>
  <c r="D11" i="7"/>
  <c r="E11" i="7"/>
  <c r="F11" i="7"/>
  <c r="G11" i="7"/>
  <c r="H11" i="7"/>
  <c r="I11" i="7"/>
  <c r="J11" i="7"/>
  <c r="C12" i="7"/>
  <c r="D12" i="7"/>
  <c r="E12" i="7"/>
  <c r="F12" i="7"/>
  <c r="G12" i="7"/>
  <c r="H12" i="7"/>
  <c r="I12" i="7"/>
  <c r="J12" i="7"/>
  <c r="C13" i="7"/>
  <c r="D13" i="7"/>
  <c r="E13" i="7"/>
  <c r="F13" i="7"/>
  <c r="G13" i="7"/>
  <c r="H13" i="7"/>
  <c r="I13" i="7"/>
  <c r="J13" i="7"/>
  <c r="C14" i="7"/>
  <c r="D14" i="7"/>
  <c r="E14" i="7"/>
  <c r="F14" i="7"/>
  <c r="G14" i="7"/>
  <c r="H14" i="7"/>
  <c r="I14" i="7"/>
  <c r="J14" i="7"/>
  <c r="C15" i="7"/>
  <c r="D15" i="7"/>
  <c r="E15" i="7"/>
  <c r="F15" i="7"/>
  <c r="G15" i="7"/>
  <c r="H15" i="7"/>
  <c r="I15" i="7"/>
  <c r="J15" i="7"/>
  <c r="C16" i="7"/>
  <c r="D16" i="7"/>
  <c r="E16" i="7"/>
  <c r="F16" i="7"/>
  <c r="G16" i="7"/>
  <c r="H16" i="7"/>
  <c r="I16" i="7"/>
  <c r="J16" i="7"/>
  <c r="C17" i="7"/>
  <c r="D17" i="7"/>
  <c r="E17" i="7"/>
  <c r="F17" i="7"/>
  <c r="G17" i="7"/>
  <c r="H17" i="7"/>
  <c r="I17" i="7"/>
  <c r="J17" i="7"/>
  <c r="C18" i="7"/>
  <c r="D18" i="7"/>
  <c r="E18" i="7"/>
  <c r="F18" i="7"/>
  <c r="G18" i="7"/>
  <c r="H18" i="7"/>
  <c r="I18" i="7"/>
  <c r="J18" i="7"/>
  <c r="C19" i="7"/>
  <c r="D19" i="7"/>
  <c r="E19" i="7"/>
  <c r="F19" i="7"/>
  <c r="G19" i="7"/>
  <c r="H19" i="7"/>
  <c r="I19" i="7"/>
  <c r="J19" i="7"/>
  <c r="C20" i="7"/>
  <c r="D20" i="7"/>
  <c r="E20" i="7"/>
  <c r="F20" i="7"/>
  <c r="G20" i="7"/>
  <c r="H20" i="7"/>
  <c r="I20" i="7"/>
  <c r="J20" i="7"/>
  <c r="C21" i="7"/>
  <c r="D21" i="7"/>
  <c r="E21" i="7"/>
  <c r="F21" i="7"/>
  <c r="G21" i="7"/>
  <c r="H21" i="7"/>
  <c r="I21" i="7"/>
  <c r="J21" i="7"/>
  <c r="D2" i="7"/>
  <c r="E2" i="7"/>
  <c r="F2" i="7"/>
  <c r="H2" i="7"/>
  <c r="J2" i="7"/>
  <c r="C2" i="7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9F0B97B6-BD97-48CC-BADA-2FDAA3191BC9}" keepAlive="1" name="Requête - jqs3222-sup-0004-upper" description="Connexion à la requête « jqs3222-sup-0004-upper » dans le classeur." type="5" refreshedVersion="6" background="1" saveData="1">
    <dbPr connection="Provider=Microsoft.Mashup.OleDb.1;Data Source=$Workbook$;Location=jqs3222-sup-0004-upper;Extended Properties=&quot;&quot;" command="SELECT * FROM [jqs3222-sup-0004-upper]"/>
  </connection>
</connections>
</file>

<file path=xl/sharedStrings.xml><?xml version="1.0" encoding="utf-8"?>
<sst xmlns="http://schemas.openxmlformats.org/spreadsheetml/2006/main" count="2743" uniqueCount="1307">
  <si>
    <t>CL</t>
  </si>
  <si>
    <t>CW</t>
  </si>
  <si>
    <t>CH</t>
  </si>
  <si>
    <t>P3L</t>
  </si>
  <si>
    <t>P3W</t>
  </si>
  <si>
    <t>P3H</t>
  </si>
  <si>
    <t>P4L</t>
  </si>
  <si>
    <t>P4W</t>
  </si>
  <si>
    <t>P4BW</t>
  </si>
  <si>
    <t>P4PL</t>
  </si>
  <si>
    <t>P4ML</t>
  </si>
  <si>
    <t>P4H</t>
  </si>
  <si>
    <t>M1L</t>
  </si>
  <si>
    <t>M1W</t>
  </si>
  <si>
    <t>L1</t>
  </si>
  <si>
    <t>L2</t>
  </si>
  <si>
    <t>L8</t>
  </si>
  <si>
    <t>W10</t>
  </si>
  <si>
    <t>W17</t>
  </si>
  <si>
    <t>W18</t>
  </si>
  <si>
    <t>W19</t>
  </si>
  <si>
    <t>DC.P3</t>
  </si>
  <si>
    <t>DC.P3.P4</t>
  </si>
  <si>
    <t>DC.P3.L8</t>
  </si>
  <si>
    <t>W18.W17</t>
  </si>
  <si>
    <t>L19.L2</t>
  </si>
  <si>
    <t>AMNH M147511</t>
  </si>
  <si>
    <t>P. onca</t>
  </si>
  <si>
    <t>20.32</t>
  </si>
  <si>
    <t>15.89</t>
  </si>
  <si>
    <t/>
  </si>
  <si>
    <t>19.54</t>
  </si>
  <si>
    <t>10.38</t>
  </si>
  <si>
    <t>12.04</t>
  </si>
  <si>
    <t>30.06</t>
  </si>
  <si>
    <t>14.67</t>
  </si>
  <si>
    <t>9.88</t>
  </si>
  <si>
    <t>7.08</t>
  </si>
  <si>
    <t>11.5</t>
  </si>
  <si>
    <t>16.29</t>
  </si>
  <si>
    <t>0.236</t>
  </si>
  <si>
    <t>0.383</t>
  </si>
  <si>
    <t>3.98</t>
  </si>
  <si>
    <t>8.49</t>
  </si>
  <si>
    <t>0.676</t>
  </si>
  <si>
    <t>234.42</t>
  </si>
  <si>
    <t>214.62</t>
  </si>
  <si>
    <t>76.52</t>
  </si>
  <si>
    <t>154.14</t>
  </si>
  <si>
    <t>88.13</t>
  </si>
  <si>
    <t>66.48</t>
  </si>
  <si>
    <t>44.44</t>
  </si>
  <si>
    <t>8.09</t>
  </si>
  <si>
    <t>0.269</t>
  </si>
  <si>
    <t>0.106</t>
  </si>
  <si>
    <t>0.754</t>
  </si>
  <si>
    <t>0.207</t>
  </si>
  <si>
    <t>20.34</t>
  </si>
  <si>
    <t>16.07</t>
  </si>
  <si>
    <t>19.56</t>
  </si>
  <si>
    <t>12.2</t>
  </si>
  <si>
    <t>77.28</t>
  </si>
  <si>
    <t>46.08</t>
  </si>
  <si>
    <t>9.36</t>
  </si>
  <si>
    <t>0.121</t>
  </si>
  <si>
    <t>AMNH M147513</t>
  </si>
  <si>
    <t>20.9</t>
  </si>
  <si>
    <t>16.81</t>
  </si>
  <si>
    <t>20.05</t>
  </si>
  <si>
    <t>11.09</t>
  </si>
  <si>
    <t>29.93</t>
  </si>
  <si>
    <t>16.14</t>
  </si>
  <si>
    <t>10.6</t>
  </si>
  <si>
    <t>8.75</t>
  </si>
  <si>
    <t>10.86</t>
  </si>
  <si>
    <t>15.14</t>
  </si>
  <si>
    <t>0.354</t>
  </si>
  <si>
    <t>4.23</t>
  </si>
  <si>
    <t>9.42</t>
  </si>
  <si>
    <t>264.32</t>
  </si>
  <si>
    <t>238.14</t>
  </si>
  <si>
    <t>81.52</t>
  </si>
  <si>
    <t>173.28</t>
  </si>
  <si>
    <t>92.54</t>
  </si>
  <si>
    <t>72.64</t>
  </si>
  <si>
    <t>47.23</t>
  </si>
  <si>
    <t>11.47</t>
  </si>
  <si>
    <t>0.141</t>
  </si>
  <si>
    <t>0.785</t>
  </si>
  <si>
    <t>0.198</t>
  </si>
  <si>
    <t>20.88</t>
  </si>
  <si>
    <t>16.89</t>
  </si>
  <si>
    <t>20.29</t>
  </si>
  <si>
    <t>10.81</t>
  </si>
  <si>
    <t>29.87</t>
  </si>
  <si>
    <t>16.52</t>
  </si>
  <si>
    <t>10.32</t>
  </si>
  <si>
    <t>8.26</t>
  </si>
  <si>
    <t>10.51</t>
  </si>
  <si>
    <t>15.68</t>
  </si>
  <si>
    <t>0.345</t>
  </si>
  <si>
    <t>4.57</t>
  </si>
  <si>
    <t>9.97</t>
  </si>
  <si>
    <t>82.75</t>
  </si>
  <si>
    <t>47.4</t>
  </si>
  <si>
    <t>10.54</t>
  </si>
  <si>
    <t>0.353</t>
  </si>
  <si>
    <t>0.127</t>
  </si>
  <si>
    <t>AMNH M98683</t>
  </si>
  <si>
    <t>19.94</t>
  </si>
  <si>
    <t>15.83</t>
  </si>
  <si>
    <t>37.79</t>
  </si>
  <si>
    <t>19.29</t>
  </si>
  <si>
    <t>10.14</t>
  </si>
  <si>
    <t>12.39</t>
  </si>
  <si>
    <t>0.526</t>
  </si>
  <si>
    <t>27.33</t>
  </si>
  <si>
    <t>13.87</t>
  </si>
  <si>
    <t>10.17</t>
  </si>
  <si>
    <t>6.48</t>
  </si>
  <si>
    <t>9.34</t>
  </si>
  <si>
    <t>15.56</t>
  </si>
  <si>
    <t>0.237</t>
  </si>
  <si>
    <t>5.31</t>
  </si>
  <si>
    <t>9</t>
  </si>
  <si>
    <t>0.73</t>
  </si>
  <si>
    <t>0.706</t>
  </si>
  <si>
    <t>250.02</t>
  </si>
  <si>
    <t>220</t>
  </si>
  <si>
    <t>77.71</t>
  </si>
  <si>
    <t>157.88</t>
  </si>
  <si>
    <t>90.95</t>
  </si>
  <si>
    <t>68.62</t>
  </si>
  <si>
    <t>48.72</t>
  </si>
  <si>
    <t>11.99</t>
  </si>
  <si>
    <t>0.439</t>
  </si>
  <si>
    <t>0.154</t>
  </si>
  <si>
    <t>0.221</t>
  </si>
  <si>
    <t>19.78</t>
  </si>
  <si>
    <t>15.5</t>
  </si>
  <si>
    <t>37.73</t>
  </si>
  <si>
    <t>0.784</t>
  </si>
  <si>
    <t>19.45</t>
  </si>
  <si>
    <t>12.21</t>
  </si>
  <si>
    <t>27.4</t>
  </si>
  <si>
    <t>14.1</t>
  </si>
  <si>
    <t>6.44</t>
  </si>
  <si>
    <t>9.18</t>
  </si>
  <si>
    <t>0.515</t>
  </si>
  <si>
    <t>5.58</t>
  </si>
  <si>
    <t>9.52</t>
  </si>
  <si>
    <t>0.71</t>
  </si>
  <si>
    <t>78.18</t>
  </si>
  <si>
    <t>49.01</t>
  </si>
  <si>
    <t>11.13</t>
  </si>
  <si>
    <t>0.406</t>
  </si>
  <si>
    <t>0.142</t>
  </si>
  <si>
    <t>AMNH M98841</t>
  </si>
  <si>
    <t>19.98</t>
  </si>
  <si>
    <t>14.54</t>
  </si>
  <si>
    <t>35.29</t>
  </si>
  <si>
    <t>19.07</t>
  </si>
  <si>
    <t>10.11</t>
  </si>
  <si>
    <t>12.31</t>
  </si>
  <si>
    <t>28.84</t>
  </si>
  <si>
    <t>15.53</t>
  </si>
  <si>
    <t>10.46</t>
  </si>
  <si>
    <t>6.99</t>
  </si>
  <si>
    <t>15.71</t>
  </si>
  <si>
    <t>0.242</t>
  </si>
  <si>
    <t>270.24</t>
  </si>
  <si>
    <t>241.28</t>
  </si>
  <si>
    <t>78.56</t>
  </si>
  <si>
    <t>178.04</t>
  </si>
  <si>
    <t>93.12</t>
  </si>
  <si>
    <t>71.14</t>
  </si>
  <si>
    <t>54.37</t>
  </si>
  <si>
    <t>13.59</t>
  </si>
  <si>
    <t>0.471</t>
  </si>
  <si>
    <t>0.173</t>
  </si>
  <si>
    <t>0.764</t>
  </si>
  <si>
    <t>0.225</t>
  </si>
  <si>
    <t>19.1</t>
  </si>
  <si>
    <t>10.34</t>
  </si>
  <si>
    <t>28.87</t>
  </si>
  <si>
    <t>15.49</t>
  </si>
  <si>
    <t>10.36</t>
  </si>
  <si>
    <t>6.77</t>
  </si>
  <si>
    <t>10.22</t>
  </si>
  <si>
    <t>15.84</t>
  </si>
  <si>
    <t>0.234</t>
  </si>
  <si>
    <t>5.09</t>
  </si>
  <si>
    <t>10.1</t>
  </si>
  <si>
    <t>78.38</t>
  </si>
  <si>
    <t>54.79</t>
  </si>
  <si>
    <t>13.35</t>
  </si>
  <si>
    <t>0.462</t>
  </si>
  <si>
    <t>0.17</t>
  </si>
  <si>
    <t>AMNH M149328</t>
  </si>
  <si>
    <t>17.98</t>
  </si>
  <si>
    <t>17.21</t>
  </si>
  <si>
    <t>9.29</t>
  </si>
  <si>
    <t>12.08</t>
  </si>
  <si>
    <t>28.16</t>
  </si>
  <si>
    <t>13.56</t>
  </si>
  <si>
    <t>10.18</t>
  </si>
  <si>
    <t>6.84</t>
  </si>
  <si>
    <t>11.33</t>
  </si>
  <si>
    <t>14.96</t>
  </si>
  <si>
    <t>4.9</t>
  </si>
  <si>
    <t>9.14</t>
  </si>
  <si>
    <t>244.02</t>
  </si>
  <si>
    <t>217.3</t>
  </si>
  <si>
    <t>80.37</t>
  </si>
  <si>
    <t>163.94</t>
  </si>
  <si>
    <t>91.12</t>
  </si>
  <si>
    <t>66.65</t>
  </si>
  <si>
    <t>44.93</t>
  </si>
  <si>
    <t>13.45</t>
  </si>
  <si>
    <t>0.478</t>
  </si>
  <si>
    <t>0.167</t>
  </si>
  <si>
    <t>0.731</t>
  </si>
  <si>
    <t>14.55</t>
  </si>
  <si>
    <t>17.6</t>
  </si>
  <si>
    <t>9.19</t>
  </si>
  <si>
    <t>12.82</t>
  </si>
  <si>
    <t>28.06</t>
  </si>
  <si>
    <t>13.39</t>
  </si>
  <si>
    <t>10.31</t>
  </si>
  <si>
    <t>6.59</t>
  </si>
  <si>
    <t>10.52</t>
  </si>
  <si>
    <t>14.95</t>
  </si>
  <si>
    <t>4.71</t>
  </si>
  <si>
    <t>8.57</t>
  </si>
  <si>
    <t>81.07</t>
  </si>
  <si>
    <t>46</t>
  </si>
  <si>
    <t>13.24</t>
  </si>
  <si>
    <t>0.472</t>
  </si>
  <si>
    <t>0.163</t>
  </si>
  <si>
    <t>AMNH M149326</t>
  </si>
  <si>
    <t>14.82</t>
  </si>
  <si>
    <t>17.54</t>
  </si>
  <si>
    <t>9.91</t>
  </si>
  <si>
    <t>28.56</t>
  </si>
  <si>
    <t>14.14</t>
  </si>
  <si>
    <t>9.69</t>
  </si>
  <si>
    <t>6.74</t>
  </si>
  <si>
    <t>10.53</t>
  </si>
  <si>
    <t>15.82</t>
  </si>
  <si>
    <t>4.08</t>
  </si>
  <si>
    <t>8.62</t>
  </si>
  <si>
    <t>0.614</t>
  </si>
  <si>
    <t>261.98</t>
  </si>
  <si>
    <t>229.48</t>
  </si>
  <si>
    <t>78.28</t>
  </si>
  <si>
    <t>169.38</t>
  </si>
  <si>
    <t>91.23</t>
  </si>
  <si>
    <t>69.85</t>
  </si>
  <si>
    <t>51.95</t>
  </si>
  <si>
    <t>0.379</t>
  </si>
  <si>
    <t>0.138</t>
  </si>
  <si>
    <t>0.766</t>
  </si>
  <si>
    <t>0.226</t>
  </si>
  <si>
    <t>20.62</t>
  </si>
  <si>
    <t>17.4</t>
  </si>
  <si>
    <t>10.37</t>
  </si>
  <si>
    <t>12.1</t>
  </si>
  <si>
    <t>0.695</t>
  </si>
  <si>
    <t>28.89</t>
  </si>
  <si>
    <t>14.31</t>
  </si>
  <si>
    <t>10.08</t>
  </si>
  <si>
    <t>10.48</t>
  </si>
  <si>
    <t>15.37</t>
  </si>
  <si>
    <t>0.245</t>
  </si>
  <si>
    <t>5.24</t>
  </si>
  <si>
    <t>9.23</t>
  </si>
  <si>
    <t>78.99</t>
  </si>
  <si>
    <t>51.71</t>
  </si>
  <si>
    <t>12.12</t>
  </si>
  <si>
    <t>0.42</t>
  </si>
  <si>
    <t>0.153</t>
  </si>
  <si>
    <t>AMNH M201798</t>
  </si>
  <si>
    <t>P. tigris</t>
  </si>
  <si>
    <t>27.43</t>
  </si>
  <si>
    <t>18.94</t>
  </si>
  <si>
    <t>54.36</t>
  </si>
  <si>
    <t>21.78</t>
  </si>
  <si>
    <t>11.82</t>
  </si>
  <si>
    <t>14.86</t>
  </si>
  <si>
    <t>316.04</t>
  </si>
  <si>
    <t>276.44</t>
  </si>
  <si>
    <t>94.29</t>
  </si>
  <si>
    <t>213.04</t>
  </si>
  <si>
    <t>118.38</t>
  </si>
  <si>
    <t>89.71</t>
  </si>
  <si>
    <t>59.08</t>
  </si>
  <si>
    <t>8.98</t>
  </si>
  <si>
    <t>0.095</t>
  </si>
  <si>
    <t>0.758</t>
  </si>
  <si>
    <t>0.214</t>
  </si>
  <si>
    <t>27.69</t>
  </si>
  <si>
    <t>0.684</t>
  </si>
  <si>
    <t>22.7</t>
  </si>
  <si>
    <t>12.19</t>
  </si>
  <si>
    <t>15.41</t>
  </si>
  <si>
    <t>37.48</t>
  </si>
  <si>
    <t>17.85</t>
  </si>
  <si>
    <t>13.21</t>
  </si>
  <si>
    <t>8.77</t>
  </si>
  <si>
    <t>13.12</t>
  </si>
  <si>
    <t>94.22</t>
  </si>
  <si>
    <t>58.2</t>
  </si>
  <si>
    <t>9.45</t>
  </si>
  <si>
    <t>0.252</t>
  </si>
  <si>
    <t>0.1</t>
  </si>
  <si>
    <t>AMNH M45520</t>
  </si>
  <si>
    <t>21.75</t>
  </si>
  <si>
    <t>16.2</t>
  </si>
  <si>
    <t>21.02</t>
  </si>
  <si>
    <t>11.04</t>
  </si>
  <si>
    <t>13.08</t>
  </si>
  <si>
    <t>32.12</t>
  </si>
  <si>
    <t>16.23</t>
  </si>
  <si>
    <t>10.84</t>
  </si>
  <si>
    <t>6.81</t>
  </si>
  <si>
    <t>12.23</t>
  </si>
  <si>
    <t>4.67</t>
  </si>
  <si>
    <t>8.17</t>
  </si>
  <si>
    <t>272.02</t>
  </si>
  <si>
    <t>242.32</t>
  </si>
  <si>
    <t>83.94</t>
  </si>
  <si>
    <t>190.44</t>
  </si>
  <si>
    <t>107.45</t>
  </si>
  <si>
    <t>78.39</t>
  </si>
  <si>
    <t>57.47</t>
  </si>
  <si>
    <t>13.04</t>
  </si>
  <si>
    <t>0.155</t>
  </si>
  <si>
    <t>20.96</t>
  </si>
  <si>
    <t>10.95</t>
  </si>
  <si>
    <t>13.48</t>
  </si>
  <si>
    <t>0.643</t>
  </si>
  <si>
    <t>4.61</t>
  </si>
  <si>
    <t>8.35</t>
  </si>
  <si>
    <t>84.78</t>
  </si>
  <si>
    <t>56.34</t>
  </si>
  <si>
    <t>0.144</t>
  </si>
  <si>
    <t>AMNH M45519</t>
  </si>
  <si>
    <t>26.34</t>
  </si>
  <si>
    <t>18.86</t>
  </si>
  <si>
    <t>53.22</t>
  </si>
  <si>
    <t>22.5</t>
  </si>
  <si>
    <t>14.69</t>
  </si>
  <si>
    <t>34.82</t>
  </si>
  <si>
    <t>17.71</t>
  </si>
  <si>
    <t>11.63</t>
  </si>
  <si>
    <t>7.68</t>
  </si>
  <si>
    <t>13.82</t>
  </si>
  <si>
    <t>17.95</t>
  </si>
  <si>
    <t>5.35</t>
  </si>
  <si>
    <t>10.23</t>
  </si>
  <si>
    <t>315.52</t>
  </si>
  <si>
    <t>276.16</t>
  </si>
  <si>
    <t>94.53</t>
  </si>
  <si>
    <t>210.74</t>
  </si>
  <si>
    <t>116.86</t>
  </si>
  <si>
    <t>88.58</t>
  </si>
  <si>
    <t>65.71</t>
  </si>
  <si>
    <t>12.9</t>
  </si>
  <si>
    <t>0.37</t>
  </si>
  <si>
    <t>0.136</t>
  </si>
  <si>
    <t>0.238</t>
  </si>
  <si>
    <t>26</t>
  </si>
  <si>
    <t>19.3</t>
  </si>
  <si>
    <t>0.742</t>
  </si>
  <si>
    <t>23.09</t>
  </si>
  <si>
    <t>11.83</t>
  </si>
  <si>
    <t>14.6</t>
  </si>
  <si>
    <t>34.58</t>
  </si>
  <si>
    <t>17.79</t>
  </si>
  <si>
    <t>11.51</t>
  </si>
  <si>
    <t>7.25</t>
  </si>
  <si>
    <t>13.54</t>
  </si>
  <si>
    <t>5.14</t>
  </si>
  <si>
    <t>10.93</t>
  </si>
  <si>
    <t>94.64</t>
  </si>
  <si>
    <t>64.25</t>
  </si>
  <si>
    <t>0.129</t>
  </si>
  <si>
    <t>AMNH M113743</t>
  </si>
  <si>
    <t>16.32</t>
  </si>
  <si>
    <t>20.18</t>
  </si>
  <si>
    <t>12.87</t>
  </si>
  <si>
    <t>32.64</t>
  </si>
  <si>
    <t>15.33</t>
  </si>
  <si>
    <t>10.64</t>
  </si>
  <si>
    <t>8.06</t>
  </si>
  <si>
    <t>12.66</t>
  </si>
  <si>
    <t>16.91</t>
  </si>
  <si>
    <t>0.247</t>
  </si>
  <si>
    <t>4.88</t>
  </si>
  <si>
    <t>9.57</t>
  </si>
  <si>
    <t>296</t>
  </si>
  <si>
    <t>262.44</t>
  </si>
  <si>
    <t>89.19</t>
  </si>
  <si>
    <t>193.22</t>
  </si>
  <si>
    <t>109.29</t>
  </si>
  <si>
    <t>77.57</t>
  </si>
  <si>
    <t>59.7</t>
  </si>
  <si>
    <t>14</t>
  </si>
  <si>
    <t>0.429</t>
  </si>
  <si>
    <t>0.157</t>
  </si>
  <si>
    <t>0.227</t>
  </si>
  <si>
    <t>20.66</t>
  </si>
  <si>
    <t>20.27</t>
  </si>
  <si>
    <t>9.84</t>
  </si>
  <si>
    <t>32.24</t>
  </si>
  <si>
    <t>15.35</t>
  </si>
  <si>
    <t>10.7</t>
  </si>
  <si>
    <t>8.22</t>
  </si>
  <si>
    <t>0.373</t>
  </si>
  <si>
    <t>4.62</t>
  </si>
  <si>
    <t>10.26</t>
  </si>
  <si>
    <t>89.55</t>
  </si>
  <si>
    <t>60.61</t>
  </si>
  <si>
    <t>14.73</t>
  </si>
  <si>
    <t>0.457</t>
  </si>
  <si>
    <t>0.164</t>
  </si>
  <si>
    <t>AMNH M113744</t>
  </si>
  <si>
    <t>26.26</t>
  </si>
  <si>
    <t>19.62</t>
  </si>
  <si>
    <t>23.45</t>
  </si>
  <si>
    <t>11.65</t>
  </si>
  <si>
    <t>13.93</t>
  </si>
  <si>
    <t>35.21</t>
  </si>
  <si>
    <t>17.31</t>
  </si>
  <si>
    <t>8.65</t>
  </si>
  <si>
    <t>13.98</t>
  </si>
  <si>
    <t>350</t>
  </si>
  <si>
    <t>311.64</t>
  </si>
  <si>
    <t>98.14</t>
  </si>
  <si>
    <t>242.18</t>
  </si>
  <si>
    <t>123.8</t>
  </si>
  <si>
    <t>94.93</t>
  </si>
  <si>
    <t>67.3</t>
  </si>
  <si>
    <t>12.96</t>
  </si>
  <si>
    <t>0.368</t>
  </si>
  <si>
    <t>0.132</t>
  </si>
  <si>
    <t>0.767</t>
  </si>
  <si>
    <t>0.216</t>
  </si>
  <si>
    <t>26.62</t>
  </si>
  <si>
    <t>19.5</t>
  </si>
  <si>
    <t>0.733</t>
  </si>
  <si>
    <t>24.45</t>
  </si>
  <si>
    <t>10.98</t>
  </si>
  <si>
    <t>35.27</t>
  </si>
  <si>
    <t>17.52</t>
  </si>
  <si>
    <t>11.9</t>
  </si>
  <si>
    <t>8.07</t>
  </si>
  <si>
    <t>97</t>
  </si>
  <si>
    <t>66.2</t>
  </si>
  <si>
    <t>11.06</t>
  </si>
  <si>
    <t>0.314</t>
  </si>
  <si>
    <t>0.114</t>
  </si>
  <si>
    <t>AMNH M87349</t>
  </si>
  <si>
    <t>27.6</t>
  </si>
  <si>
    <t>20.67</t>
  </si>
  <si>
    <t>24.78</t>
  </si>
  <si>
    <t>12.62</t>
  </si>
  <si>
    <t>15.12</t>
  </si>
  <si>
    <t>36.7</t>
  </si>
  <si>
    <t>18.47</t>
  </si>
  <si>
    <t>13.01</t>
  </si>
  <si>
    <t>7.94</t>
  </si>
  <si>
    <t>14.64</t>
  </si>
  <si>
    <t>6.08</t>
  </si>
  <si>
    <t>12.07</t>
  </si>
  <si>
    <t>348.42</t>
  </si>
  <si>
    <t>300.48</t>
  </si>
  <si>
    <t>100.13</t>
  </si>
  <si>
    <t>235.52</t>
  </si>
  <si>
    <t>128.16</t>
  </si>
  <si>
    <t>100.52</t>
  </si>
  <si>
    <t>63.34</t>
  </si>
  <si>
    <t>13.22</t>
  </si>
  <si>
    <t>0.36</t>
  </si>
  <si>
    <t>0.211</t>
  </si>
  <si>
    <t>27.67</t>
  </si>
  <si>
    <t>21.34</t>
  </si>
  <si>
    <t>24.81</t>
  </si>
  <si>
    <t>12.33</t>
  </si>
  <si>
    <t>15.28</t>
  </si>
  <si>
    <t>37.38</t>
  </si>
  <si>
    <t>18.21</t>
  </si>
  <si>
    <t>12.74</t>
  </si>
  <si>
    <t>7.71</t>
  </si>
  <si>
    <t>14.5</t>
  </si>
  <si>
    <t>6.3</t>
  </si>
  <si>
    <t>11.89</t>
  </si>
  <si>
    <t>99.41</t>
  </si>
  <si>
    <t>62.82</t>
  </si>
  <si>
    <t>0.267</t>
  </si>
  <si>
    <t>AMNH M52043</t>
  </si>
  <si>
    <t>P. pardus</t>
  </si>
  <si>
    <t>11.37</t>
  </si>
  <si>
    <t>36.21</t>
  </si>
  <si>
    <t>17.56</t>
  </si>
  <si>
    <t>9.55</t>
  </si>
  <si>
    <t>26.41</t>
  </si>
  <si>
    <t>13.86</t>
  </si>
  <si>
    <t>8.9</t>
  </si>
  <si>
    <t>9.96</t>
  </si>
  <si>
    <t>14.46</t>
  </si>
  <si>
    <t>4.21</t>
  </si>
  <si>
    <t>9.93</t>
  </si>
  <si>
    <t>224.16</t>
  </si>
  <si>
    <t>200.88</t>
  </si>
  <si>
    <t>70.79</t>
  </si>
  <si>
    <t>137.82</t>
  </si>
  <si>
    <t>84.21</t>
  </si>
  <si>
    <t>56.89</t>
  </si>
  <si>
    <t>47.47</t>
  </si>
  <si>
    <t>15.13</t>
  </si>
  <si>
    <t>11.72</t>
  </si>
  <si>
    <t>17.69</t>
  </si>
  <si>
    <t>0.528</t>
  </si>
  <si>
    <t>26.28</t>
  </si>
  <si>
    <t>8.95</t>
  </si>
  <si>
    <t>7.13</t>
  </si>
  <si>
    <t>9.48</t>
  </si>
  <si>
    <t>4.36</t>
  </si>
  <si>
    <t>69.19</t>
  </si>
  <si>
    <t>47.78</t>
  </si>
  <si>
    <t>9.06</t>
  </si>
  <si>
    <t>0.131</t>
  </si>
  <si>
    <t>AMNH M165112</t>
  </si>
  <si>
    <t>13.88</t>
  </si>
  <si>
    <t>10.15</t>
  </si>
  <si>
    <t>15.99</t>
  </si>
  <si>
    <t>7.5</t>
  </si>
  <si>
    <t>9.66</t>
  </si>
  <si>
    <t>24.83</t>
  </si>
  <si>
    <t>12.68</t>
  </si>
  <si>
    <t>5.63</t>
  </si>
  <si>
    <t>11.88</t>
  </si>
  <si>
    <t>3.25</t>
  </si>
  <si>
    <t>7</t>
  </si>
  <si>
    <t>200.52</t>
  </si>
  <si>
    <t>184.64</t>
  </si>
  <si>
    <t>64.47</t>
  </si>
  <si>
    <t>126.28</t>
  </si>
  <si>
    <t>73.95</t>
  </si>
  <si>
    <t>50.17</t>
  </si>
  <si>
    <t>44.73</t>
  </si>
  <si>
    <t>9.25</t>
  </si>
  <si>
    <t>0.143</t>
  </si>
  <si>
    <t>0.678</t>
  </si>
  <si>
    <t>13.67</t>
  </si>
  <si>
    <t>10</t>
  </si>
  <si>
    <t>28.76</t>
  </si>
  <si>
    <t>16.1</t>
  </si>
  <si>
    <t>7.48</t>
  </si>
  <si>
    <t>9.51</t>
  </si>
  <si>
    <t>25.02</t>
  </si>
  <si>
    <t>12.63</t>
  </si>
  <si>
    <t>8.28</t>
  </si>
  <si>
    <t>5.66</t>
  </si>
  <si>
    <t>8.88</t>
  </si>
  <si>
    <t>12.3</t>
  </si>
  <si>
    <t>3.48</t>
  </si>
  <si>
    <t>7.52</t>
  </si>
  <si>
    <t>63.86</t>
  </si>
  <si>
    <t>43.37</t>
  </si>
  <si>
    <t>8.85</t>
  </si>
  <si>
    <t>0.139</t>
  </si>
  <si>
    <t>AMNH M54335</t>
  </si>
  <si>
    <t>12.86</t>
  </si>
  <si>
    <t>9.81</t>
  </si>
  <si>
    <t>14.94</t>
  </si>
  <si>
    <t>7.69</t>
  </si>
  <si>
    <t>9.15</t>
  </si>
  <si>
    <t>23.18</t>
  </si>
  <si>
    <t>11.85</t>
  </si>
  <si>
    <t>8.25</t>
  </si>
  <si>
    <t>5.8</t>
  </si>
  <si>
    <t>11.41</t>
  </si>
  <si>
    <t>0.356</t>
  </si>
  <si>
    <t>0.25</t>
  </si>
  <si>
    <t>2.96</t>
  </si>
  <si>
    <t>6.38</t>
  </si>
  <si>
    <t>184.53</t>
  </si>
  <si>
    <t>170</t>
  </si>
  <si>
    <t>60.2</t>
  </si>
  <si>
    <t>120.84</t>
  </si>
  <si>
    <t>72.06</t>
  </si>
  <si>
    <t>46.75</t>
  </si>
  <si>
    <t>40.76</t>
  </si>
  <si>
    <t>0.137</t>
  </si>
  <si>
    <t>0.649</t>
  </si>
  <si>
    <t>0.24</t>
  </si>
  <si>
    <t>12.27</t>
  </si>
  <si>
    <t>9.94</t>
  </si>
  <si>
    <t>15.26</t>
  </si>
  <si>
    <t>7.19</t>
  </si>
  <si>
    <t>9.21</t>
  </si>
  <si>
    <t>23.19</t>
  </si>
  <si>
    <t>11.95</t>
  </si>
  <si>
    <t>8.34</t>
  </si>
  <si>
    <t>5.95</t>
  </si>
  <si>
    <t>8.05</t>
  </si>
  <si>
    <t>11.7</t>
  </si>
  <si>
    <t>59</t>
  </si>
  <si>
    <t>41.12</t>
  </si>
  <si>
    <t>7.83</t>
  </si>
  <si>
    <t>0.338</t>
  </si>
  <si>
    <t>0.133</t>
  </si>
  <si>
    <t>AMNH M81845</t>
  </si>
  <si>
    <t>12.38</t>
  </si>
  <si>
    <t>9.99</t>
  </si>
  <si>
    <t>15.95</t>
  </si>
  <si>
    <t>11.03</t>
  </si>
  <si>
    <t>0.692</t>
  </si>
  <si>
    <t>25.46</t>
  </si>
  <si>
    <t>11.96</t>
  </si>
  <si>
    <t>8.1</t>
  </si>
  <si>
    <t>10.01</t>
  </si>
  <si>
    <t>14.07</t>
  </si>
  <si>
    <t>0.228</t>
  </si>
  <si>
    <t>3.39</t>
  </si>
  <si>
    <t>6.8</t>
  </si>
  <si>
    <t>217.62</t>
  </si>
  <si>
    <t>178.42</t>
  </si>
  <si>
    <t>69.56</t>
  </si>
  <si>
    <t>135.51</t>
  </si>
  <si>
    <t>76.81</t>
  </si>
  <si>
    <t>52.55</t>
  </si>
  <si>
    <t>43.71</t>
  </si>
  <si>
    <t>0.634</t>
  </si>
  <si>
    <t>0.232</t>
  </si>
  <si>
    <t>16.28</t>
  </si>
  <si>
    <t>8.02</t>
  </si>
  <si>
    <t>12.61</t>
  </si>
  <si>
    <t>25.44</t>
  </si>
  <si>
    <t>12.73</t>
  </si>
  <si>
    <t>8.32</t>
  </si>
  <si>
    <t>5.15</t>
  </si>
  <si>
    <t>9.26</t>
  </si>
  <si>
    <t>69.33</t>
  </si>
  <si>
    <t>43.19</t>
  </si>
  <si>
    <t>15.61</t>
  </si>
  <si>
    <t>AMNH M52020</t>
  </si>
  <si>
    <t>16.84</t>
  </si>
  <si>
    <t>13.36</t>
  </si>
  <si>
    <t>38.96</t>
  </si>
  <si>
    <t>19.99</t>
  </si>
  <si>
    <t>10.28</t>
  </si>
  <si>
    <t>10.72</t>
  </si>
  <si>
    <t>14.34</t>
  </si>
  <si>
    <t>9.11</t>
  </si>
  <si>
    <t>0.231</t>
  </si>
  <si>
    <t>4.04</t>
  </si>
  <si>
    <t>7.9</t>
  </si>
  <si>
    <t>281.62</t>
  </si>
  <si>
    <t>243.86</t>
  </si>
  <si>
    <t>82.83</t>
  </si>
  <si>
    <t>90.26</t>
  </si>
  <si>
    <t>66.33</t>
  </si>
  <si>
    <t>51.03</t>
  </si>
  <si>
    <t>18.28</t>
  </si>
  <si>
    <t>0.669</t>
  </si>
  <si>
    <t>0.735</t>
  </si>
  <si>
    <t>0.209</t>
  </si>
  <si>
    <t>17.39</t>
  </si>
  <si>
    <t>13.47</t>
  </si>
  <si>
    <t>37.04</t>
  </si>
  <si>
    <t>19.58</t>
  </si>
  <si>
    <t>10.06</t>
  </si>
  <si>
    <t>11.57</t>
  </si>
  <si>
    <t>27.12</t>
  </si>
  <si>
    <t>14.19</t>
  </si>
  <si>
    <t>9.2</t>
  </si>
  <si>
    <t>6.4</t>
  </si>
  <si>
    <t>9.64</t>
  </si>
  <si>
    <t>13.83</t>
  </si>
  <si>
    <t>3.05</t>
  </si>
  <si>
    <t>83.15</t>
  </si>
  <si>
    <t>51.75</t>
  </si>
  <si>
    <t>0.647</t>
  </si>
  <si>
    <t>AMNH M52018</t>
  </si>
  <si>
    <t>14.91</t>
  </si>
  <si>
    <t>11.16</t>
  </si>
  <si>
    <t>33</t>
  </si>
  <si>
    <t>25.55</t>
  </si>
  <si>
    <t>12.65</t>
  </si>
  <si>
    <t>9.07</t>
  </si>
  <si>
    <t>5.83</t>
  </si>
  <si>
    <t>13.53</t>
  </si>
  <si>
    <t>3.84</t>
  </si>
  <si>
    <t>230.24</t>
  </si>
  <si>
    <t>209.32</t>
  </si>
  <si>
    <t>73.34</t>
  </si>
  <si>
    <t>135.72</t>
  </si>
  <si>
    <t>79.31</t>
  </si>
  <si>
    <t>55.99</t>
  </si>
  <si>
    <t>48.99</t>
  </si>
  <si>
    <t>14.88</t>
  </si>
  <si>
    <t>0.582</t>
  </si>
  <si>
    <t>0.203</t>
  </si>
  <si>
    <t>14.97</t>
  </si>
  <si>
    <t>11.2</t>
  </si>
  <si>
    <t>32.98</t>
  </si>
  <si>
    <t>18.1</t>
  </si>
  <si>
    <t>8.36</t>
  </si>
  <si>
    <t>11.01</t>
  </si>
  <si>
    <t>25.63</t>
  </si>
  <si>
    <t>12.64</t>
  </si>
  <si>
    <t>8.81</t>
  </si>
  <si>
    <t>5.43</t>
  </si>
  <si>
    <t>8.93</t>
  </si>
  <si>
    <t>13.97</t>
  </si>
  <si>
    <t>0.348</t>
  </si>
  <si>
    <t>4.45</t>
  </si>
  <si>
    <t>7.88</t>
  </si>
  <si>
    <t>72.65</t>
  </si>
  <si>
    <t>48.42</t>
  </si>
  <si>
    <t>15.08</t>
  </si>
  <si>
    <t>0.588</t>
  </si>
  <si>
    <t>0.208</t>
  </si>
  <si>
    <t>AMNH M85149</t>
  </si>
  <si>
    <t>P. leo</t>
  </si>
  <si>
    <t>26.38</t>
  </si>
  <si>
    <t>18.78</t>
  </si>
  <si>
    <t>48.19</t>
  </si>
  <si>
    <t>25.65</t>
  </si>
  <si>
    <t>38.33</t>
  </si>
  <si>
    <t>9.47</t>
  </si>
  <si>
    <t>6.47</t>
  </si>
  <si>
    <t>357.96</t>
  </si>
  <si>
    <t>324.42</t>
  </si>
  <si>
    <t>111.24</t>
  </si>
  <si>
    <t>239.12</t>
  </si>
  <si>
    <t>128.6</t>
  </si>
  <si>
    <t>95.42</t>
  </si>
  <si>
    <t>0.181</t>
  </si>
  <si>
    <t>0.215</t>
  </si>
  <si>
    <t>26.82</t>
  </si>
  <si>
    <t>19.44</t>
  </si>
  <si>
    <t>25.49</t>
  </si>
  <si>
    <t>13.16</t>
  </si>
  <si>
    <t>37.61</t>
  </si>
  <si>
    <t>18</t>
  </si>
  <si>
    <t>8.59</t>
  </si>
  <si>
    <t>6.62</t>
  </si>
  <si>
    <t>12.43</t>
  </si>
  <si>
    <t>110.71</t>
  </si>
  <si>
    <t>71.06</t>
  </si>
  <si>
    <t>20.99</t>
  </si>
  <si>
    <t>0.558</t>
  </si>
  <si>
    <t>0.19</t>
  </si>
  <si>
    <t>AMNH M52073</t>
  </si>
  <si>
    <t>18.87</t>
  </si>
  <si>
    <t>13.81</t>
  </si>
  <si>
    <t>21.6</t>
  </si>
  <si>
    <t>10.96</t>
  </si>
  <si>
    <t>13</t>
  </si>
  <si>
    <t>34.1</t>
  </si>
  <si>
    <t>16.26</t>
  </si>
  <si>
    <t>12.53</t>
  </si>
  <si>
    <t>17.17</t>
  </si>
  <si>
    <t>8.8</t>
  </si>
  <si>
    <t>284.54</t>
  </si>
  <si>
    <t>258.34</t>
  </si>
  <si>
    <t>89.79</t>
  </si>
  <si>
    <t>196.32</t>
  </si>
  <si>
    <t>113.66</t>
  </si>
  <si>
    <t>78.32</t>
  </si>
  <si>
    <t>14.78</t>
  </si>
  <si>
    <t>0.433</t>
  </si>
  <si>
    <t>0.165</t>
  </si>
  <si>
    <t>0.689</t>
  </si>
  <si>
    <t>19.14</t>
  </si>
  <si>
    <t>14.09</t>
  </si>
  <si>
    <t>21.57</t>
  </si>
  <si>
    <t>10.94</t>
  </si>
  <si>
    <t>13.38</t>
  </si>
  <si>
    <t>34.04</t>
  </si>
  <si>
    <t>16.72</t>
  </si>
  <si>
    <t>11.91</t>
  </si>
  <si>
    <t>18.04</t>
  </si>
  <si>
    <t>4.43</t>
  </si>
  <si>
    <t>0.278</t>
  </si>
  <si>
    <t>90.81</t>
  </si>
  <si>
    <t>59.68</t>
  </si>
  <si>
    <t>14.15</t>
  </si>
  <si>
    <t>0.416</t>
  </si>
  <si>
    <t>0.156</t>
  </si>
  <si>
    <t>AMNH M52078</t>
  </si>
  <si>
    <t>26.42</t>
  </si>
  <si>
    <t>18.99</t>
  </si>
  <si>
    <t>0.719</t>
  </si>
  <si>
    <t>26.55</t>
  </si>
  <si>
    <t>12.92</t>
  </si>
  <si>
    <t>35.99</t>
  </si>
  <si>
    <t>18.57</t>
  </si>
  <si>
    <t>13.33</t>
  </si>
  <si>
    <t>7.98</t>
  </si>
  <si>
    <t>12.93</t>
  </si>
  <si>
    <t>6.72</t>
  </si>
  <si>
    <t>13.13</t>
  </si>
  <si>
    <t>365.42</t>
  </si>
  <si>
    <t>324.64</t>
  </si>
  <si>
    <t>110.39</t>
  </si>
  <si>
    <t>249.12</t>
  </si>
  <si>
    <t>136.5</t>
  </si>
  <si>
    <t>100.27</t>
  </si>
  <si>
    <t>69.95</t>
  </si>
  <si>
    <t>18.53</t>
  </si>
  <si>
    <t>0.168</t>
  </si>
  <si>
    <t>19.28</t>
  </si>
  <si>
    <t>26.21</t>
  </si>
  <si>
    <t>12.99</t>
  </si>
  <si>
    <t>36.1</t>
  </si>
  <si>
    <t>18.32</t>
  </si>
  <si>
    <t>13.09</t>
  </si>
  <si>
    <t>8.67</t>
  </si>
  <si>
    <t>12.97</t>
  </si>
  <si>
    <t>6.31</t>
  </si>
  <si>
    <t>108.76</t>
  </si>
  <si>
    <t>69.97</t>
  </si>
  <si>
    <t>0.513</t>
  </si>
  <si>
    <t>AMNH M81838</t>
  </si>
  <si>
    <t>21.44</t>
  </si>
  <si>
    <t>22.9</t>
  </si>
  <si>
    <t>34.56</t>
  </si>
  <si>
    <t>13.05</t>
  </si>
  <si>
    <t>9.73</t>
  </si>
  <si>
    <t>332.62</t>
  </si>
  <si>
    <t>291.32</t>
  </si>
  <si>
    <t>104.79</t>
  </si>
  <si>
    <t>210.88</t>
  </si>
  <si>
    <t>122.31</t>
  </si>
  <si>
    <t>87.67</t>
  </si>
  <si>
    <t>64.98</t>
  </si>
  <si>
    <t>22.37</t>
  </si>
  <si>
    <t>0.213</t>
  </si>
  <si>
    <t>0.717</t>
  </si>
  <si>
    <t>0.223</t>
  </si>
  <si>
    <t>21.07</t>
  </si>
  <si>
    <t>16.24</t>
  </si>
  <si>
    <t>22.8</t>
  </si>
  <si>
    <t>11.79</t>
  </si>
  <si>
    <t>35.33</t>
  </si>
  <si>
    <t>16.37</t>
  </si>
  <si>
    <t>12.34</t>
  </si>
  <si>
    <t>13.07</t>
  </si>
  <si>
    <t>4.29</t>
  </si>
  <si>
    <t>0.264</t>
  </si>
  <si>
    <t>104.76</t>
  </si>
  <si>
    <t>64.26</t>
  </si>
  <si>
    <t>23.88</t>
  </si>
  <si>
    <t>AMNH M81839</t>
  </si>
  <si>
    <t>20.69</t>
  </si>
  <si>
    <t>15.52</t>
  </si>
  <si>
    <t>41.65</t>
  </si>
  <si>
    <t>26.05</t>
  </si>
  <si>
    <t>37.37</t>
  </si>
  <si>
    <t>17.9</t>
  </si>
  <si>
    <t>12.98</t>
  </si>
  <si>
    <t>13.31</t>
  </si>
  <si>
    <t>19.91</t>
  </si>
  <si>
    <t>5.64</t>
  </si>
  <si>
    <t>11.67</t>
  </si>
  <si>
    <t>330.12</t>
  </si>
  <si>
    <t>290.28</t>
  </si>
  <si>
    <t>103.64</t>
  </si>
  <si>
    <t>211.98</t>
  </si>
  <si>
    <t>123.31</t>
  </si>
  <si>
    <t>84.97</t>
  </si>
  <si>
    <t>65.05</t>
  </si>
  <si>
    <t>0.494</t>
  </si>
  <si>
    <t>0.178</t>
  </si>
  <si>
    <t>0.224</t>
  </si>
  <si>
    <t>16.08</t>
  </si>
  <si>
    <t>25.71</t>
  </si>
  <si>
    <t>16.75</t>
  </si>
  <si>
    <t>36.87</t>
  </si>
  <si>
    <t>18.2</t>
  </si>
  <si>
    <t>20.59</t>
  </si>
  <si>
    <t>5.62</t>
  </si>
  <si>
    <t>11.48</t>
  </si>
  <si>
    <t>104.11</t>
  </si>
  <si>
    <t>65.68</t>
  </si>
  <si>
    <t>0.501</t>
  </si>
  <si>
    <t>0.177</t>
  </si>
  <si>
    <t>AMNH M83618</t>
  </si>
  <si>
    <t>20.64</t>
  </si>
  <si>
    <t>39.57</t>
  </si>
  <si>
    <t>22.54</t>
  </si>
  <si>
    <t>10.78</t>
  </si>
  <si>
    <t>15.31</t>
  </si>
  <si>
    <t>35.32</t>
  </si>
  <si>
    <t>15.97</t>
  </si>
  <si>
    <t>11.98</t>
  </si>
  <si>
    <t>8.87</t>
  </si>
  <si>
    <t>18.52</t>
  </si>
  <si>
    <t>5.03</t>
  </si>
  <si>
    <t>10.8</t>
  </si>
  <si>
    <t>295.32</t>
  </si>
  <si>
    <t>262.92</t>
  </si>
  <si>
    <t>94.81</t>
  </si>
  <si>
    <t>188.62</t>
  </si>
  <si>
    <t>115.76</t>
  </si>
  <si>
    <t>81.18</t>
  </si>
  <si>
    <t>58.92</t>
  </si>
  <si>
    <t>14.52</t>
  </si>
  <si>
    <t>0.411</t>
  </si>
  <si>
    <t>0.701</t>
  </si>
  <si>
    <t>20.41</t>
  </si>
  <si>
    <t>22.87</t>
  </si>
  <si>
    <t>10.35</t>
  </si>
  <si>
    <t>17.02</t>
  </si>
  <si>
    <t>35.12</t>
  </si>
  <si>
    <t>12.09</t>
  </si>
  <si>
    <t>8.39</t>
  </si>
  <si>
    <t>19.87</t>
  </si>
  <si>
    <t>5.13</t>
  </si>
  <si>
    <t>10.89</t>
  </si>
  <si>
    <t>95.6</t>
  </si>
  <si>
    <t>59.38</t>
  </si>
  <si>
    <t>15.42</t>
  </si>
  <si>
    <t>0.161</t>
  </si>
  <si>
    <t>AMNH M83620</t>
  </si>
  <si>
    <t>22.31</t>
  </si>
  <si>
    <t>25.22</t>
  </si>
  <si>
    <t>12.14</t>
  </si>
  <si>
    <t>36.16</t>
  </si>
  <si>
    <t>17.73</t>
  </si>
  <si>
    <t>9.04</t>
  </si>
  <si>
    <t>13.5</t>
  </si>
  <si>
    <t>18.63</t>
  </si>
  <si>
    <t>5.51</t>
  </si>
  <si>
    <t>311.88</t>
  </si>
  <si>
    <t>278.32</t>
  </si>
  <si>
    <t>99.62</t>
  </si>
  <si>
    <t>205.52</t>
  </si>
  <si>
    <t>121.94</t>
  </si>
  <si>
    <t>86.52</t>
  </si>
  <si>
    <t>64.14</t>
  </si>
  <si>
    <t>0.396</t>
  </si>
  <si>
    <t>0.23</t>
  </si>
  <si>
    <t>22.04</t>
  </si>
  <si>
    <t>16.6</t>
  </si>
  <si>
    <t>25.64</t>
  </si>
  <si>
    <t>12.32</t>
  </si>
  <si>
    <t>17.34</t>
  </si>
  <si>
    <t>13.63</t>
  </si>
  <si>
    <t>9.12</t>
  </si>
  <si>
    <t>13.44</t>
  </si>
  <si>
    <t>19.2</t>
  </si>
  <si>
    <t>5.65</t>
  </si>
  <si>
    <t>10.73</t>
  </si>
  <si>
    <t>0.297</t>
  </si>
  <si>
    <t>99.92</t>
  </si>
  <si>
    <t>64.44</t>
  </si>
  <si>
    <t>14.61</t>
  </si>
  <si>
    <t>0.404</t>
  </si>
  <si>
    <t>0.146</t>
  </si>
  <si>
    <t>AMNH M54996</t>
  </si>
  <si>
    <t>22.08</t>
  </si>
  <si>
    <t>23.23</t>
  </si>
  <si>
    <t>11.19</t>
  </si>
  <si>
    <t>34.41</t>
  </si>
  <si>
    <t>16.3</t>
  </si>
  <si>
    <t>8.53</t>
  </si>
  <si>
    <t>18.72</t>
  </si>
  <si>
    <t>0.248</t>
  </si>
  <si>
    <t>5.1</t>
  </si>
  <si>
    <t>312.82</t>
  </si>
  <si>
    <t>279.52</t>
  </si>
  <si>
    <t>97.36</t>
  </si>
  <si>
    <t>214.04</t>
  </si>
  <si>
    <t>121.41</t>
  </si>
  <si>
    <t>87.43</t>
  </si>
  <si>
    <t>61.53</t>
  </si>
  <si>
    <t>18.16</t>
  </si>
  <si>
    <t>0.187</t>
  </si>
  <si>
    <t>0.72</t>
  </si>
  <si>
    <t>0.22</t>
  </si>
  <si>
    <t>15.92</t>
  </si>
  <si>
    <t>41.82</t>
  </si>
  <si>
    <t>21.97</t>
  </si>
  <si>
    <t>10.67</t>
  </si>
  <si>
    <t>34.5</t>
  </si>
  <si>
    <t>16.46</t>
  </si>
  <si>
    <t>12.56</t>
  </si>
  <si>
    <t>12.55</t>
  </si>
  <si>
    <t>4.99</t>
  </si>
  <si>
    <t>98.64</t>
  </si>
  <si>
    <t>62.94</t>
  </si>
  <si>
    <t>19.79</t>
  </si>
  <si>
    <t>0.574</t>
  </si>
  <si>
    <t>0.201</t>
  </si>
  <si>
    <t>10.9</t>
  </si>
  <si>
    <t>Unterma?eld</t>
  </si>
  <si>
    <t>8.24</t>
  </si>
  <si>
    <t>7.85</t>
  </si>
  <si>
    <t>7.84</t>
  </si>
  <si>
    <t>7.92</t>
  </si>
  <si>
    <t>8.08</t>
  </si>
  <si>
    <t>47.54</t>
  </si>
  <si>
    <t>7.6</t>
  </si>
  <si>
    <t>8.21</t>
  </si>
  <si>
    <t>0.34</t>
  </si>
  <si>
    <t>0.112</t>
  </si>
  <si>
    <t>12.37</t>
  </si>
  <si>
    <t>11.32</t>
  </si>
  <si>
    <t>7.91</t>
  </si>
  <si>
    <t>8.52</t>
  </si>
  <si>
    <t>12.75</t>
  </si>
  <si>
    <t>7.87</t>
  </si>
  <si>
    <t>AMNH M119662</t>
  </si>
  <si>
    <t>P. uncia</t>
  </si>
  <si>
    <t>7.77</t>
  </si>
  <si>
    <t>12.06</t>
  </si>
  <si>
    <t>5.5</t>
  </si>
  <si>
    <t>11.68</t>
  </si>
  <si>
    <t>3.34</t>
  </si>
  <si>
    <t>5.59</t>
  </si>
  <si>
    <t>181.72</t>
  </si>
  <si>
    <t>165</t>
  </si>
  <si>
    <t>58.37</t>
  </si>
  <si>
    <t>125.64</t>
  </si>
  <si>
    <t>72.03</t>
  </si>
  <si>
    <t>49.81</t>
  </si>
  <si>
    <t>45.59</t>
  </si>
  <si>
    <t>0.276</t>
  </si>
  <si>
    <t>10.56</t>
  </si>
  <si>
    <t>23.55</t>
  </si>
  <si>
    <t>12.24</t>
  </si>
  <si>
    <t>5.21</t>
  </si>
  <si>
    <t>7.82</t>
  </si>
  <si>
    <t>58.83</t>
  </si>
  <si>
    <t>44.75</t>
  </si>
  <si>
    <t>8.01</t>
  </si>
  <si>
    <t>AMNH M166952</t>
  </si>
  <si>
    <t>11.78</t>
  </si>
  <si>
    <t>9.13</t>
  </si>
  <si>
    <t>7.29</t>
  </si>
  <si>
    <t>10.55</t>
  </si>
  <si>
    <t>23.3</t>
  </si>
  <si>
    <t>11.92</t>
  </si>
  <si>
    <t>8.38</t>
  </si>
  <si>
    <t>3.74</t>
  </si>
  <si>
    <t>7.34</t>
  </si>
  <si>
    <t>180.32</t>
  </si>
  <si>
    <t>159.82</t>
  </si>
  <si>
    <t>57.03</t>
  </si>
  <si>
    <t>126.74</t>
  </si>
  <si>
    <t>47.18</t>
  </si>
  <si>
    <t>45.64</t>
  </si>
  <si>
    <t>5.39</t>
  </si>
  <si>
    <t>0.286</t>
  </si>
  <si>
    <t>9.35</t>
  </si>
  <si>
    <t>15.09</t>
  </si>
  <si>
    <t>6.52</t>
  </si>
  <si>
    <t>22.69</t>
  </si>
  <si>
    <t>4.98</t>
  </si>
  <si>
    <t>12.15</t>
  </si>
  <si>
    <t>56.49</t>
  </si>
  <si>
    <t>45.87</t>
  </si>
  <si>
    <t>AMNH M35360</t>
  </si>
  <si>
    <t>10.49</t>
  </si>
  <si>
    <t>16.56</t>
  </si>
  <si>
    <t>24.5</t>
  </si>
  <si>
    <t>5.93</t>
  </si>
  <si>
    <t>12.42</t>
  </si>
  <si>
    <t>184.92</t>
  </si>
  <si>
    <t>169.32</t>
  </si>
  <si>
    <t>59.37</t>
  </si>
  <si>
    <t>130.12</t>
  </si>
  <si>
    <t>73.99</t>
  </si>
  <si>
    <t>53.2</t>
  </si>
  <si>
    <t>6.85</t>
  </si>
  <si>
    <t>0.28</t>
  </si>
  <si>
    <t>0.115</t>
  </si>
  <si>
    <t>0.281</t>
  </si>
  <si>
    <t>10.99</t>
  </si>
  <si>
    <t>23.69</t>
  </si>
  <si>
    <t>7.74</t>
  </si>
  <si>
    <t>12.85</t>
  </si>
  <si>
    <t>58.16</t>
  </si>
  <si>
    <t>47.53</t>
  </si>
  <si>
    <t>0.285</t>
  </si>
  <si>
    <t>0.116</t>
  </si>
  <si>
    <t>AMNH M24215</t>
  </si>
  <si>
    <t>25.36</t>
  </si>
  <si>
    <t>13.69</t>
  </si>
  <si>
    <t>5.61</t>
  </si>
  <si>
    <t>8.82</t>
  </si>
  <si>
    <t>195.62</t>
  </si>
  <si>
    <t>179.46</t>
  </si>
  <si>
    <t>62.1</t>
  </si>
  <si>
    <t>139.32</t>
  </si>
  <si>
    <t>72.83</t>
  </si>
  <si>
    <t>53.35</t>
  </si>
  <si>
    <t>47.35</t>
  </si>
  <si>
    <t>6.28</t>
  </si>
  <si>
    <t>0.101</t>
  </si>
  <si>
    <t>16.67</t>
  </si>
  <si>
    <t>11.93</t>
  </si>
  <si>
    <t>24.91</t>
  </si>
  <si>
    <t>13.43</t>
  </si>
  <si>
    <t>8.63</t>
  </si>
  <si>
    <t>5.82</t>
  </si>
  <si>
    <t>8.74</t>
  </si>
  <si>
    <t>61.4</t>
  </si>
  <si>
    <t>47.02</t>
  </si>
  <si>
    <t>6.37</t>
  </si>
  <si>
    <t>0.256</t>
  </si>
  <si>
    <t>0.104</t>
  </si>
  <si>
    <t>AMNH M35529</t>
  </si>
  <si>
    <t>12</t>
  </si>
  <si>
    <t>9.9</t>
  </si>
  <si>
    <t>8.03</t>
  </si>
  <si>
    <t>10.57</t>
  </si>
  <si>
    <t>23.42</t>
  </si>
  <si>
    <t>12.36</t>
  </si>
  <si>
    <t>7.93</t>
  </si>
  <si>
    <t>4.56</t>
  </si>
  <si>
    <t>178.52</t>
  </si>
  <si>
    <t>163.54</t>
  </si>
  <si>
    <t>56..38</t>
  </si>
  <si>
    <t>122.94</t>
  </si>
  <si>
    <t>71.09</t>
  </si>
  <si>
    <t>49.38</t>
  </si>
  <si>
    <t>45.15</t>
  </si>
  <si>
    <t>5.79</t>
  </si>
  <si>
    <t>11.8</t>
  </si>
  <si>
    <t>29.6</t>
  </si>
  <si>
    <t>14.33</t>
  </si>
  <si>
    <t>4.66</t>
  </si>
  <si>
    <t>7.79</t>
  </si>
  <si>
    <t>12.88</t>
  </si>
  <si>
    <t>57.02</t>
  </si>
  <si>
    <t>44.83</t>
  </si>
  <si>
    <t>6.91</t>
  </si>
  <si>
    <t>AMNH M35476</t>
  </si>
  <si>
    <t>15.05</t>
  </si>
  <si>
    <t>7.21</t>
  </si>
  <si>
    <t>24.01</t>
  </si>
  <si>
    <t>5.48</t>
  </si>
  <si>
    <t>8.23</t>
  </si>
  <si>
    <t>12.69</t>
  </si>
  <si>
    <t>4.01</t>
  </si>
  <si>
    <t>6.63</t>
  </si>
  <si>
    <t>187.94</t>
  </si>
  <si>
    <t>171.84</t>
  </si>
  <si>
    <t>127.58</t>
  </si>
  <si>
    <t>74.38</t>
  </si>
  <si>
    <t>49.98</t>
  </si>
  <si>
    <t>48.79</t>
  </si>
  <si>
    <t>6</t>
  </si>
  <si>
    <t>0.102</t>
  </si>
  <si>
    <t>0.672</t>
  </si>
  <si>
    <t>0.284</t>
  </si>
  <si>
    <t>9.71</t>
  </si>
  <si>
    <t>24.09</t>
  </si>
  <si>
    <t>12.02</t>
  </si>
  <si>
    <t>12.77</t>
  </si>
  <si>
    <t>59.62</t>
  </si>
  <si>
    <t>48.44</t>
  </si>
  <si>
    <t>7.23</t>
  </si>
  <si>
    <t>0.3</t>
  </si>
  <si>
    <t>P. gombaszogensis</t>
  </si>
  <si>
    <t xml:space="preserve">ULg-PA-BR-II-81-146 </t>
  </si>
  <si>
    <t>NA</t>
  </si>
  <si>
    <t>Specimen#</t>
  </si>
  <si>
    <t>Species</t>
  </si>
  <si>
    <t xml:space="preserve">Tegelen </t>
  </si>
  <si>
    <t xml:space="preserve">L'Escale </t>
  </si>
  <si>
    <t>Rome</t>
  </si>
  <si>
    <t>Huéscar</t>
  </si>
  <si>
    <t>Gerakarou 1</t>
  </si>
  <si>
    <t>Olivola</t>
  </si>
  <si>
    <t>Olivola (Cast)</t>
  </si>
  <si>
    <t>Westbury-sub-Mendip</t>
  </si>
  <si>
    <t>Gombasek</t>
  </si>
  <si>
    <t>Vértesszölös 11</t>
  </si>
  <si>
    <t>Locality</t>
  </si>
  <si>
    <t>La Belle-Roche</t>
  </si>
  <si>
    <t>Château Breccia4</t>
  </si>
  <si>
    <t>Château Breccia3</t>
  </si>
  <si>
    <t>Château Breccia2</t>
  </si>
  <si>
    <t>Château Breccia1</t>
  </si>
  <si>
    <t>Château Breccia5</t>
  </si>
  <si>
    <t>Château Breccia6</t>
  </si>
  <si>
    <t>Château Breccia7</t>
  </si>
  <si>
    <t>Maas No number</t>
  </si>
  <si>
    <t>CD 1142</t>
  </si>
  <si>
    <t>C-D 764</t>
  </si>
  <si>
    <t>HU-1-86 D49</t>
  </si>
  <si>
    <t>GER 165</t>
  </si>
  <si>
    <t>IGF 4376</t>
  </si>
  <si>
    <t>IGF 10032</t>
  </si>
  <si>
    <t>IGF 12459</t>
  </si>
  <si>
    <t>IGF 4372</t>
  </si>
  <si>
    <t>IGF 4373</t>
  </si>
  <si>
    <t>F35 (M33681)</t>
  </si>
  <si>
    <t>M33683</t>
  </si>
  <si>
    <t>F59</t>
  </si>
  <si>
    <t>GIH no number</t>
  </si>
  <si>
    <t>B767</t>
  </si>
  <si>
    <t>K150</t>
  </si>
  <si>
    <t>IV69/647</t>
  </si>
  <si>
    <t>1 33.1</t>
  </si>
  <si>
    <t>C-D 765</t>
  </si>
  <si>
    <t>P. speleae</t>
  </si>
  <si>
    <t>CW/CL</t>
  </si>
  <si>
    <t>CH/CL</t>
  </si>
  <si>
    <t>IMNH XXX</t>
  </si>
  <si>
    <t>CTL</t>
  </si>
  <si>
    <t>Diasteama</t>
  </si>
  <si>
    <t>Ulg-PA-BRII-455</t>
  </si>
  <si>
    <t>Ulg-PA-BR-III-M13-79</t>
  </si>
  <si>
    <t>Ulg-PA-BRIII-L14-5</t>
  </si>
  <si>
    <t>MNCN-COMP-255</t>
  </si>
  <si>
    <t>MNHN-ZO-AC-2006-429</t>
  </si>
  <si>
    <t>MAV-2415</t>
  </si>
  <si>
    <t>P. palaeosinensis</t>
  </si>
  <si>
    <t>PMU-M3654</t>
  </si>
  <si>
    <t xml:space="preserve">P. pardus </t>
  </si>
  <si>
    <t>AMNH-113745</t>
  </si>
  <si>
    <t>MNCN-COMP-999</t>
  </si>
  <si>
    <t>MNHN-ZO-AC-1931-60</t>
  </si>
  <si>
    <t>MNHN-ZO-AC-1970-102</t>
  </si>
  <si>
    <t>ULg-PA-SCHM-II-14-11</t>
  </si>
  <si>
    <t>p3L/cL</t>
  </si>
  <si>
    <t>cL</t>
  </si>
  <si>
    <t>p3L</t>
  </si>
  <si>
    <t>p3W</t>
  </si>
  <si>
    <t>p4L</t>
  </si>
  <si>
    <t>p4W</t>
  </si>
  <si>
    <t>m1L</t>
  </si>
  <si>
    <t>m1W</t>
  </si>
  <si>
    <t>p3W/cL</t>
  </si>
  <si>
    <t>p4L/cL</t>
  </si>
  <si>
    <t>p4W/cL</t>
  </si>
  <si>
    <t>m1L/cL</t>
  </si>
  <si>
    <t>m1W/cL</t>
  </si>
  <si>
    <t>CTL/cL</t>
  </si>
  <si>
    <t>Diastema/cL</t>
  </si>
  <si>
    <t>MNHN-ZO-AC-1979-52</t>
  </si>
  <si>
    <t>RMCA-2423</t>
  </si>
  <si>
    <t>RMCA-2602</t>
  </si>
  <si>
    <t>MNHN-ZO-AC-1983-119</t>
  </si>
  <si>
    <t>NaW</t>
  </si>
  <si>
    <t>POW</t>
  </si>
  <si>
    <t>BrW</t>
  </si>
  <si>
    <t>ZW</t>
  </si>
  <si>
    <t>BaL</t>
  </si>
  <si>
    <t>CBW</t>
  </si>
  <si>
    <t>MaPW</t>
  </si>
  <si>
    <t>OPL</t>
  </si>
  <si>
    <t>M1CL</t>
  </si>
  <si>
    <t>TFL</t>
  </si>
  <si>
    <t>P. blytheae</t>
  </si>
  <si>
    <t>P3L/CL</t>
  </si>
  <si>
    <t>P3W/CL</t>
  </si>
  <si>
    <t>P4L/CL</t>
  </si>
  <si>
    <t>P4W/CL</t>
  </si>
  <si>
    <t>P4H/CL</t>
  </si>
  <si>
    <t>P4ML/CL</t>
  </si>
  <si>
    <t>P4PL/CL</t>
  </si>
  <si>
    <t>IVPP V18788.1</t>
  </si>
  <si>
    <t>ULg-PA-BR-II-81-146</t>
  </si>
  <si>
    <t>MNHN-ZM-AC 1938-277</t>
  </si>
  <si>
    <t>MNHN-ZM-AC 1938-632</t>
  </si>
  <si>
    <t>MNHN-ZM-AC 1995-164</t>
  </si>
  <si>
    <t>MNHN-ZM_2006-438</t>
  </si>
  <si>
    <t>MNHN-ZM 2006-438</t>
  </si>
  <si>
    <t>MNHN-ZM-AC 1914-259</t>
  </si>
  <si>
    <t>PMU-M3656</t>
  </si>
  <si>
    <t>MNHN-ZM-MO_1962-988</t>
  </si>
  <si>
    <t>P. spelaea</t>
  </si>
  <si>
    <t xml:space="preserve">IMNH?? </t>
  </si>
  <si>
    <t>MNHN-ZM-AC 1983-119</t>
  </si>
  <si>
    <t>MNHN-ZO-AC 1970-102</t>
  </si>
  <si>
    <t>MNHN-ZO-AC 1979-52</t>
  </si>
  <si>
    <t>MNHN-ZO-AC 2006-429</t>
  </si>
  <si>
    <t>Ulg-PA-20210823-01</t>
  </si>
  <si>
    <t>CrL</t>
  </si>
  <si>
    <t>SpecimenCranium</t>
  </si>
  <si>
    <t>SpecimenUpperTeeth</t>
  </si>
  <si>
    <t>COL</t>
  </si>
  <si>
    <t>NaW/COL</t>
  </si>
  <si>
    <t>POW/COL</t>
  </si>
  <si>
    <t>BrW/COL</t>
  </si>
  <si>
    <t>ZW/COL</t>
  </si>
  <si>
    <t>CW/COL</t>
  </si>
  <si>
    <t>BaL/COL</t>
  </si>
  <si>
    <t>CBW/COL</t>
  </si>
  <si>
    <t>MaPW/COL</t>
  </si>
  <si>
    <t>OPL/COL</t>
  </si>
  <si>
    <t>M1CL/COL</t>
  </si>
  <si>
    <t>TFL/COL</t>
  </si>
  <si>
    <t>CCL/COL</t>
  </si>
  <si>
    <t>P. CCLaeosinensis</t>
  </si>
  <si>
    <t>CCL</t>
  </si>
  <si>
    <t>SpecimenLowerTeeth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</si>
</sst>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0000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theme="9" tint="0.79998168889431442"/>
      </patternFill>
    </fill>
  </fills>
  <borders count="3">
    <border>
      <left/>
      <right/>
      <top/>
      <bottom/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  <border>
      <left/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</borders>
  <cellStyleXfs count="2">
    <xf numFmtId="0" fontId="0" fillId="0" borderId="0"/>
    <xf numFmtId="0" fontId="2" fillId="0" borderId="0"/>
  </cellStyleXfs>
  <cellXfs count="42">
    <xf numFmtId="0" fontId="0" fillId="0" borderId="0" xfId="0"/>
    <xf numFmtId="0" fontId="0" fillId="2" borderId="1" xfId="0" applyNumberFormat="1" applyFont="1" applyFill="1" applyBorder="1"/>
    <xf numFmtId="0" fontId="0" fillId="0" borderId="0" xfId="0" applyFill="1"/>
    <xf numFmtId="0" fontId="0" fillId="2" borderId="2" xfId="0" applyNumberFormat="1" applyFont="1" applyFill="1" applyBorder="1"/>
    <xf numFmtId="0" fontId="1" fillId="0" borderId="0" xfId="0" applyFont="1"/>
    <xf numFmtId="2" fontId="0" fillId="0" borderId="0" xfId="0" applyNumberFormat="1" applyAlignment="1">
      <alignment horizontal="right"/>
    </xf>
    <xf numFmtId="0" fontId="0" fillId="0" borderId="0" xfId="0" applyNumberFormat="1" applyAlignment="1">
      <alignment horizontal="right"/>
    </xf>
    <xf numFmtId="0" fontId="1" fillId="0" borderId="0" xfId="0" applyFont="1" applyAlignment="1">
      <alignment horizontal="right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0" fillId="0" borderId="0" xfId="0" applyFill="1" applyAlignment="1">
      <alignment horizontal="left"/>
    </xf>
    <xf numFmtId="2" fontId="0" fillId="0" borderId="0" xfId="0" applyNumberFormat="1" applyFill="1" applyAlignment="1">
      <alignment horizontal="right"/>
    </xf>
    <xf numFmtId="0" fontId="0" fillId="0" borderId="0" xfId="0" applyNumberFormat="1" applyFill="1" applyAlignment="1">
      <alignment horizontal="right"/>
    </xf>
    <xf numFmtId="0" fontId="0" fillId="0" borderId="0" xfId="0" applyNumberFormat="1"/>
    <xf numFmtId="0" fontId="3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0" fontId="2" fillId="0" borderId="0" xfId="1" applyFont="1" applyBorder="1" applyAlignment="1">
      <alignment vertical="center"/>
    </xf>
    <xf numFmtId="0" fontId="3" fillId="0" borderId="0" xfId="1" applyFont="1" applyBorder="1" applyAlignment="1">
      <alignment vertical="center"/>
    </xf>
    <xf numFmtId="0" fontId="0" fillId="0" borderId="0" xfId="0" applyBorder="1"/>
    <xf numFmtId="0" fontId="2" fillId="0" borderId="0" xfId="1"/>
    <xf numFmtId="0" fontId="3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0" fontId="2" fillId="0" borderId="0" xfId="1"/>
    <xf numFmtId="0" fontId="3" fillId="0" borderId="0" xfId="1" applyFont="1" applyAlignment="1">
      <alignment vertical="center"/>
    </xf>
    <xf numFmtId="0" fontId="2" fillId="0" borderId="0" xfId="1"/>
    <xf numFmtId="0" fontId="3" fillId="0" borderId="0" xfId="1" applyFont="1" applyAlignment="1">
      <alignment vertical="center"/>
    </xf>
    <xf numFmtId="0" fontId="2" fillId="0" borderId="0" xfId="1"/>
    <xf numFmtId="0" fontId="3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0" fontId="2" fillId="0" borderId="0" xfId="1"/>
    <xf numFmtId="0" fontId="3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0" fontId="2" fillId="0" borderId="0" xfId="1"/>
    <xf numFmtId="0" fontId="3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0" fontId="2" fillId="0" borderId="0" xfId="1"/>
    <xf numFmtId="0" fontId="3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0" fontId="0" fillId="0" borderId="0" xfId="0" applyBorder="1" applyAlignment="1">
      <alignment horizontal="right"/>
    </xf>
    <xf numFmtId="0" fontId="2" fillId="0" borderId="0" xfId="1" applyBorder="1"/>
    <xf numFmtId="164" fontId="0" fillId="0" borderId="0" xfId="0" applyNumberFormat="1"/>
    <xf numFmtId="165" fontId="0" fillId="0" borderId="0" xfId="0" applyNumberFormat="1"/>
  </cellXfs>
  <cellStyles count="2">
    <cellStyle name="Normal" xfId="0" builtinId="0"/>
    <cellStyle name="Normal 2" xfId="1" xr:uid="{00000000-0005-0000-0000-00002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connections" Target="connection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65"/>
  <sheetViews>
    <sheetView zoomScale="70" zoomScaleNormal="70" workbookViewId="0">
      <selection activeCell="L2" sqref="L2:N65"/>
    </sheetView>
  </sheetViews>
  <sheetFormatPr baseColWidth="10" defaultColWidth="8.88671875" defaultRowHeight="14.4" x14ac:dyDescent="0.3"/>
  <cols>
    <col min="1" max="2" width="18.6640625" customWidth="1"/>
  </cols>
  <sheetData>
    <row r="1" spans="1:28" x14ac:dyDescent="0.3">
      <c r="C1" s="1" t="s">
        <v>0</v>
      </c>
      <c r="D1" s="1" t="s">
        <v>1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  <c r="J1" s="1" t="s">
        <v>7</v>
      </c>
      <c r="K1" s="1" t="s">
        <v>8</v>
      </c>
      <c r="L1" s="1" t="s">
        <v>9</v>
      </c>
      <c r="M1" s="1" t="s">
        <v>10</v>
      </c>
      <c r="N1" s="1" t="s">
        <v>11</v>
      </c>
      <c r="O1" s="1" t="s">
        <v>12</v>
      </c>
      <c r="P1" s="1" t="s">
        <v>13</v>
      </c>
      <c r="Q1" s="1" t="s">
        <v>14</v>
      </c>
      <c r="R1" s="1" t="s">
        <v>15</v>
      </c>
      <c r="S1" s="1" t="s">
        <v>16</v>
      </c>
      <c r="T1" s="1" t="s">
        <v>17</v>
      </c>
      <c r="U1" s="1" t="s">
        <v>18</v>
      </c>
      <c r="V1" s="1" t="s">
        <v>19</v>
      </c>
      <c r="W1" s="1" t="s">
        <v>20</v>
      </c>
      <c r="X1" s="1" t="s">
        <v>21</v>
      </c>
      <c r="Y1" s="1" t="s">
        <v>22</v>
      </c>
      <c r="Z1" s="1" t="s">
        <v>23</v>
      </c>
      <c r="AA1" s="1" t="s">
        <v>24</v>
      </c>
      <c r="AB1" s="3" t="s">
        <v>25</v>
      </c>
    </row>
    <row r="2" spans="1:28" x14ac:dyDescent="0.3">
      <c r="A2" t="s">
        <v>26</v>
      </c>
      <c r="B2" t="s">
        <v>27</v>
      </c>
      <c r="C2" t="s">
        <v>28</v>
      </c>
      <c r="D2" t="s">
        <v>29</v>
      </c>
      <c r="E2" t="s">
        <v>30</v>
      </c>
      <c r="F2">
        <v>19.54</v>
      </c>
      <c r="G2" t="s">
        <v>32</v>
      </c>
      <c r="H2" t="s">
        <v>33</v>
      </c>
      <c r="I2" t="s">
        <v>34</v>
      </c>
      <c r="J2">
        <v>14.67</v>
      </c>
      <c r="K2" t="s">
        <v>36</v>
      </c>
      <c r="L2">
        <v>7.08</v>
      </c>
      <c r="M2" t="s">
        <v>38</v>
      </c>
      <c r="N2" t="s">
        <v>39</v>
      </c>
      <c r="O2" t="s">
        <v>42</v>
      </c>
      <c r="P2" t="s">
        <v>43</v>
      </c>
      <c r="Q2" t="s">
        <v>45</v>
      </c>
      <c r="R2" t="s">
        <v>46</v>
      </c>
      <c r="S2" t="s">
        <v>47</v>
      </c>
      <c r="T2" t="s">
        <v>48</v>
      </c>
      <c r="U2" t="s">
        <v>49</v>
      </c>
      <c r="V2" t="s">
        <v>50</v>
      </c>
      <c r="W2" t="s">
        <v>51</v>
      </c>
      <c r="X2" t="s">
        <v>52</v>
      </c>
      <c r="Y2" t="s">
        <v>53</v>
      </c>
      <c r="Z2" t="s">
        <v>54</v>
      </c>
      <c r="AA2" t="s">
        <v>55</v>
      </c>
      <c r="AB2" t="s">
        <v>56</v>
      </c>
    </row>
    <row r="3" spans="1:28" x14ac:dyDescent="0.3">
      <c r="A3" t="s">
        <v>26</v>
      </c>
      <c r="B3" t="s">
        <v>27</v>
      </c>
      <c r="C3" t="s">
        <v>57</v>
      </c>
      <c r="D3" t="s">
        <v>58</v>
      </c>
      <c r="E3" t="s">
        <v>30</v>
      </c>
      <c r="F3" t="s">
        <v>59</v>
      </c>
      <c r="G3" t="s">
        <v>32</v>
      </c>
      <c r="H3" t="s">
        <v>60</v>
      </c>
      <c r="I3" t="s">
        <v>30</v>
      </c>
      <c r="J3" t="s">
        <v>30</v>
      </c>
      <c r="K3" t="s">
        <v>30</v>
      </c>
      <c r="L3" t="s">
        <v>30</v>
      </c>
      <c r="M3" t="s">
        <v>30</v>
      </c>
      <c r="N3" t="s">
        <v>30</v>
      </c>
      <c r="O3" t="s">
        <v>30</v>
      </c>
      <c r="P3" t="s">
        <v>30</v>
      </c>
      <c r="Q3" t="s">
        <v>30</v>
      </c>
      <c r="R3" t="s">
        <v>30</v>
      </c>
      <c r="S3" t="s">
        <v>61</v>
      </c>
      <c r="T3" t="s">
        <v>30</v>
      </c>
      <c r="U3" t="s">
        <v>30</v>
      </c>
      <c r="V3" t="s">
        <v>30</v>
      </c>
      <c r="W3" t="s">
        <v>62</v>
      </c>
      <c r="X3" t="s">
        <v>63</v>
      </c>
      <c r="Y3" t="s">
        <v>30</v>
      </c>
      <c r="Z3" t="s">
        <v>64</v>
      </c>
      <c r="AA3" t="s">
        <v>30</v>
      </c>
      <c r="AB3" t="s">
        <v>30</v>
      </c>
    </row>
    <row r="4" spans="1:28" x14ac:dyDescent="0.3">
      <c r="A4" t="s">
        <v>65</v>
      </c>
      <c r="B4" t="s">
        <v>27</v>
      </c>
      <c r="C4" t="s">
        <v>66</v>
      </c>
      <c r="D4" t="s">
        <v>67</v>
      </c>
      <c r="E4" t="s">
        <v>30</v>
      </c>
      <c r="F4" t="s">
        <v>68</v>
      </c>
      <c r="G4" t="s">
        <v>69</v>
      </c>
      <c r="H4" t="s">
        <v>30</v>
      </c>
      <c r="I4" t="s">
        <v>70</v>
      </c>
      <c r="J4" t="s">
        <v>71</v>
      </c>
      <c r="K4" t="s">
        <v>72</v>
      </c>
      <c r="L4" t="s">
        <v>73</v>
      </c>
      <c r="M4" t="s">
        <v>74</v>
      </c>
      <c r="N4" t="s">
        <v>75</v>
      </c>
      <c r="O4" t="s">
        <v>77</v>
      </c>
      <c r="P4" t="s">
        <v>78</v>
      </c>
      <c r="Q4" t="s">
        <v>79</v>
      </c>
      <c r="R4" t="s">
        <v>80</v>
      </c>
      <c r="S4" t="s">
        <v>81</v>
      </c>
      <c r="T4" t="s">
        <v>82</v>
      </c>
      <c r="U4" t="s">
        <v>83</v>
      </c>
      <c r="V4" t="s">
        <v>84</v>
      </c>
      <c r="W4" t="s">
        <v>85</v>
      </c>
      <c r="X4" t="s">
        <v>86</v>
      </c>
      <c r="Y4" t="s">
        <v>41</v>
      </c>
      <c r="Z4" t="s">
        <v>87</v>
      </c>
      <c r="AA4" t="s">
        <v>88</v>
      </c>
      <c r="AB4" t="s">
        <v>89</v>
      </c>
    </row>
    <row r="5" spans="1:28" x14ac:dyDescent="0.3">
      <c r="A5" t="s">
        <v>65</v>
      </c>
      <c r="B5" t="s">
        <v>27</v>
      </c>
      <c r="C5" t="s">
        <v>90</v>
      </c>
      <c r="D5" t="s">
        <v>91</v>
      </c>
      <c r="E5" t="s">
        <v>30</v>
      </c>
      <c r="F5" t="s">
        <v>92</v>
      </c>
      <c r="G5" t="s">
        <v>93</v>
      </c>
      <c r="H5" t="s">
        <v>30</v>
      </c>
      <c r="I5" t="s">
        <v>94</v>
      </c>
      <c r="J5" t="s">
        <v>95</v>
      </c>
      <c r="K5" t="s">
        <v>96</v>
      </c>
      <c r="L5" t="s">
        <v>97</v>
      </c>
      <c r="M5" t="s">
        <v>98</v>
      </c>
      <c r="N5" t="s">
        <v>99</v>
      </c>
      <c r="O5" t="s">
        <v>101</v>
      </c>
      <c r="P5" t="s">
        <v>102</v>
      </c>
      <c r="Q5" t="s">
        <v>30</v>
      </c>
      <c r="R5" t="s">
        <v>30</v>
      </c>
      <c r="S5" t="s">
        <v>103</v>
      </c>
      <c r="T5" t="s">
        <v>30</v>
      </c>
      <c r="U5" t="s">
        <v>30</v>
      </c>
      <c r="V5" t="s">
        <v>30</v>
      </c>
      <c r="W5" t="s">
        <v>104</v>
      </c>
      <c r="X5" t="s">
        <v>105</v>
      </c>
      <c r="Y5" t="s">
        <v>106</v>
      </c>
      <c r="Z5" t="s">
        <v>107</v>
      </c>
      <c r="AA5" t="s">
        <v>30</v>
      </c>
      <c r="AB5" t="s">
        <v>30</v>
      </c>
    </row>
    <row r="6" spans="1:28" x14ac:dyDescent="0.3">
      <c r="A6" t="s">
        <v>108</v>
      </c>
      <c r="B6" t="s">
        <v>27</v>
      </c>
      <c r="C6" t="s">
        <v>109</v>
      </c>
      <c r="D6" t="s">
        <v>110</v>
      </c>
      <c r="E6" t="s">
        <v>111</v>
      </c>
      <c r="F6" t="s">
        <v>112</v>
      </c>
      <c r="G6" t="s">
        <v>113</v>
      </c>
      <c r="H6" t="s">
        <v>114</v>
      </c>
      <c r="I6" t="s">
        <v>116</v>
      </c>
      <c r="J6" t="s">
        <v>117</v>
      </c>
      <c r="K6" t="s">
        <v>118</v>
      </c>
      <c r="L6" t="s">
        <v>119</v>
      </c>
      <c r="M6" t="s">
        <v>120</v>
      </c>
      <c r="N6" t="s">
        <v>121</v>
      </c>
      <c r="O6" t="s">
        <v>123</v>
      </c>
      <c r="P6" t="s">
        <v>124</v>
      </c>
      <c r="Q6" t="s">
        <v>127</v>
      </c>
      <c r="R6" t="s">
        <v>128</v>
      </c>
      <c r="S6" t="s">
        <v>129</v>
      </c>
      <c r="T6" t="s">
        <v>130</v>
      </c>
      <c r="U6" t="s">
        <v>131</v>
      </c>
      <c r="V6" t="s">
        <v>132</v>
      </c>
      <c r="W6" t="s">
        <v>133</v>
      </c>
      <c r="X6" t="s">
        <v>134</v>
      </c>
      <c r="Y6" t="s">
        <v>135</v>
      </c>
      <c r="Z6" t="s">
        <v>136</v>
      </c>
      <c r="AA6" t="s">
        <v>55</v>
      </c>
      <c r="AB6" t="s">
        <v>137</v>
      </c>
    </row>
    <row r="7" spans="1:28" x14ac:dyDescent="0.3">
      <c r="A7" t="s">
        <v>108</v>
      </c>
      <c r="B7" t="s">
        <v>27</v>
      </c>
      <c r="C7" t="s">
        <v>138</v>
      </c>
      <c r="D7" t="s">
        <v>139</v>
      </c>
      <c r="E7" t="s">
        <v>140</v>
      </c>
      <c r="F7" t="s">
        <v>142</v>
      </c>
      <c r="G7" t="s">
        <v>32</v>
      </c>
      <c r="H7" t="s">
        <v>143</v>
      </c>
      <c r="I7" t="s">
        <v>144</v>
      </c>
      <c r="J7" t="s">
        <v>145</v>
      </c>
      <c r="K7" t="s">
        <v>96</v>
      </c>
      <c r="L7" t="s">
        <v>146</v>
      </c>
      <c r="M7" t="s">
        <v>147</v>
      </c>
      <c r="N7" t="s">
        <v>30</v>
      </c>
      <c r="O7" t="s">
        <v>149</v>
      </c>
      <c r="P7" t="s">
        <v>150</v>
      </c>
      <c r="Q7" t="s">
        <v>30</v>
      </c>
      <c r="R7" t="s">
        <v>30</v>
      </c>
      <c r="S7" t="s">
        <v>152</v>
      </c>
      <c r="T7" t="s">
        <v>30</v>
      </c>
      <c r="U7" t="s">
        <v>30</v>
      </c>
      <c r="V7" t="s">
        <v>30</v>
      </c>
      <c r="W7" t="s">
        <v>153</v>
      </c>
      <c r="X7" t="s">
        <v>154</v>
      </c>
      <c r="Y7" t="s">
        <v>155</v>
      </c>
      <c r="Z7" t="s">
        <v>156</v>
      </c>
      <c r="AA7" t="s">
        <v>30</v>
      </c>
      <c r="AB7" t="s">
        <v>30</v>
      </c>
    </row>
    <row r="8" spans="1:28" x14ac:dyDescent="0.3">
      <c r="A8" t="s">
        <v>157</v>
      </c>
      <c r="B8" t="s">
        <v>27</v>
      </c>
      <c r="C8" t="s">
        <v>158</v>
      </c>
      <c r="D8" t="s">
        <v>159</v>
      </c>
      <c r="E8" t="s">
        <v>160</v>
      </c>
      <c r="F8" t="s">
        <v>161</v>
      </c>
      <c r="G8" t="s">
        <v>162</v>
      </c>
      <c r="H8" t="s">
        <v>163</v>
      </c>
      <c r="I8" t="s">
        <v>164</v>
      </c>
      <c r="J8" t="s">
        <v>165</v>
      </c>
      <c r="K8" t="s">
        <v>166</v>
      </c>
      <c r="L8" t="s">
        <v>167</v>
      </c>
      <c r="M8" t="s">
        <v>118</v>
      </c>
      <c r="N8" t="s">
        <v>168</v>
      </c>
      <c r="O8" t="s">
        <v>30</v>
      </c>
      <c r="P8" t="s">
        <v>30</v>
      </c>
      <c r="Q8" t="s">
        <v>170</v>
      </c>
      <c r="R8" t="s">
        <v>171</v>
      </c>
      <c r="S8" t="s">
        <v>172</v>
      </c>
      <c r="T8" t="s">
        <v>173</v>
      </c>
      <c r="U8" t="s">
        <v>174</v>
      </c>
      <c r="V8" t="s">
        <v>175</v>
      </c>
      <c r="W8" t="s">
        <v>176</v>
      </c>
      <c r="X8" t="s">
        <v>177</v>
      </c>
      <c r="Y8" t="s">
        <v>178</v>
      </c>
      <c r="Z8" t="s">
        <v>179</v>
      </c>
      <c r="AA8" t="s">
        <v>180</v>
      </c>
      <c r="AB8" t="s">
        <v>181</v>
      </c>
    </row>
    <row r="9" spans="1:28" x14ac:dyDescent="0.3">
      <c r="A9" t="s">
        <v>157</v>
      </c>
      <c r="B9" t="s">
        <v>27</v>
      </c>
      <c r="C9" t="s">
        <v>30</v>
      </c>
      <c r="D9" t="s">
        <v>30</v>
      </c>
      <c r="E9" t="s">
        <v>30</v>
      </c>
      <c r="F9" t="s">
        <v>182</v>
      </c>
      <c r="G9" t="s">
        <v>183</v>
      </c>
      <c r="H9" t="s">
        <v>30</v>
      </c>
      <c r="I9" t="s">
        <v>184</v>
      </c>
      <c r="J9" t="s">
        <v>185</v>
      </c>
      <c r="K9" t="s">
        <v>186</v>
      </c>
      <c r="L9" t="s">
        <v>187</v>
      </c>
      <c r="M9" t="s">
        <v>188</v>
      </c>
      <c r="N9" t="s">
        <v>189</v>
      </c>
      <c r="O9" t="s">
        <v>191</v>
      </c>
      <c r="P9" t="s">
        <v>192</v>
      </c>
      <c r="Q9" t="s">
        <v>30</v>
      </c>
      <c r="R9" t="s">
        <v>30</v>
      </c>
      <c r="S9" t="s">
        <v>193</v>
      </c>
      <c r="T9" t="s">
        <v>30</v>
      </c>
      <c r="U9" t="s">
        <v>30</v>
      </c>
      <c r="V9" t="s">
        <v>30</v>
      </c>
      <c r="W9" t="s">
        <v>194</v>
      </c>
      <c r="X9" t="s">
        <v>195</v>
      </c>
      <c r="Y9" t="s">
        <v>196</v>
      </c>
      <c r="Z9" t="s">
        <v>197</v>
      </c>
      <c r="AA9" t="s">
        <v>30</v>
      </c>
      <c r="AB9" t="s">
        <v>30</v>
      </c>
    </row>
    <row r="10" spans="1:28" x14ac:dyDescent="0.3">
      <c r="A10" t="s">
        <v>198</v>
      </c>
      <c r="B10" t="s">
        <v>27</v>
      </c>
      <c r="C10" t="s">
        <v>199</v>
      </c>
      <c r="D10" t="s">
        <v>35</v>
      </c>
      <c r="E10" t="s">
        <v>30</v>
      </c>
      <c r="F10" t="s">
        <v>200</v>
      </c>
      <c r="G10" t="s">
        <v>201</v>
      </c>
      <c r="H10" t="s">
        <v>202</v>
      </c>
      <c r="I10" t="s">
        <v>203</v>
      </c>
      <c r="J10" t="s">
        <v>204</v>
      </c>
      <c r="K10" t="s">
        <v>205</v>
      </c>
      <c r="L10" t="s">
        <v>206</v>
      </c>
      <c r="M10" t="s">
        <v>207</v>
      </c>
      <c r="N10" t="s">
        <v>208</v>
      </c>
      <c r="O10" t="s">
        <v>209</v>
      </c>
      <c r="P10" t="s">
        <v>210</v>
      </c>
      <c r="Q10" t="s">
        <v>211</v>
      </c>
      <c r="R10" t="s">
        <v>212</v>
      </c>
      <c r="S10" t="s">
        <v>213</v>
      </c>
      <c r="T10" t="s">
        <v>214</v>
      </c>
      <c r="U10" t="s">
        <v>215</v>
      </c>
      <c r="V10" t="s">
        <v>216</v>
      </c>
      <c r="W10" t="s">
        <v>217</v>
      </c>
      <c r="X10" t="s">
        <v>218</v>
      </c>
      <c r="Y10" t="s">
        <v>219</v>
      </c>
      <c r="Z10" t="s">
        <v>220</v>
      </c>
      <c r="AA10" t="s">
        <v>221</v>
      </c>
      <c r="AB10" t="s">
        <v>56</v>
      </c>
    </row>
    <row r="11" spans="1:28" x14ac:dyDescent="0.3">
      <c r="A11" t="s">
        <v>198</v>
      </c>
      <c r="B11" t="s">
        <v>27</v>
      </c>
      <c r="C11" t="s">
        <v>199</v>
      </c>
      <c r="D11" t="s">
        <v>222</v>
      </c>
      <c r="E11" t="s">
        <v>30</v>
      </c>
      <c r="F11" t="s">
        <v>223</v>
      </c>
      <c r="G11" t="s">
        <v>224</v>
      </c>
      <c r="H11" t="s">
        <v>225</v>
      </c>
      <c r="I11" t="s">
        <v>226</v>
      </c>
      <c r="J11" t="s">
        <v>227</v>
      </c>
      <c r="K11" t="s">
        <v>228</v>
      </c>
      <c r="L11" t="s">
        <v>229</v>
      </c>
      <c r="M11" t="s">
        <v>230</v>
      </c>
      <c r="N11" t="s">
        <v>231</v>
      </c>
      <c r="O11" t="s">
        <v>232</v>
      </c>
      <c r="P11" t="s">
        <v>233</v>
      </c>
      <c r="Q11" t="s">
        <v>30</v>
      </c>
      <c r="R11" t="s">
        <v>30</v>
      </c>
      <c r="S11" t="s">
        <v>234</v>
      </c>
      <c r="T11" t="s">
        <v>30</v>
      </c>
      <c r="U11" t="s">
        <v>30</v>
      </c>
      <c r="V11" t="s">
        <v>30</v>
      </c>
      <c r="W11" t="s">
        <v>235</v>
      </c>
      <c r="X11" t="s">
        <v>236</v>
      </c>
      <c r="Y11" t="s">
        <v>237</v>
      </c>
      <c r="Z11" t="s">
        <v>238</v>
      </c>
      <c r="AA11" t="s">
        <v>30</v>
      </c>
      <c r="AB11" t="s">
        <v>30</v>
      </c>
    </row>
    <row r="12" spans="1:28" x14ac:dyDescent="0.3">
      <c r="A12" t="s">
        <v>239</v>
      </c>
      <c r="B12" t="s">
        <v>27</v>
      </c>
      <c r="C12" t="s">
        <v>92</v>
      </c>
      <c r="D12" t="s">
        <v>240</v>
      </c>
      <c r="E12" t="s">
        <v>30</v>
      </c>
      <c r="F12" t="s">
        <v>241</v>
      </c>
      <c r="G12" t="s">
        <v>242</v>
      </c>
      <c r="H12" t="s">
        <v>163</v>
      </c>
      <c r="I12" t="s">
        <v>243</v>
      </c>
      <c r="J12" t="s">
        <v>244</v>
      </c>
      <c r="K12" t="s">
        <v>245</v>
      </c>
      <c r="L12" t="s">
        <v>246</v>
      </c>
      <c r="M12" t="s">
        <v>247</v>
      </c>
      <c r="N12" t="s">
        <v>248</v>
      </c>
      <c r="O12" t="s">
        <v>249</v>
      </c>
      <c r="P12" t="s">
        <v>250</v>
      </c>
      <c r="Q12" t="s">
        <v>252</v>
      </c>
      <c r="R12" t="s">
        <v>253</v>
      </c>
      <c r="S12" t="s">
        <v>254</v>
      </c>
      <c r="T12" t="s">
        <v>255</v>
      </c>
      <c r="U12" t="s">
        <v>256</v>
      </c>
      <c r="V12" t="s">
        <v>257</v>
      </c>
      <c r="W12" t="s">
        <v>258</v>
      </c>
      <c r="X12" t="s">
        <v>93</v>
      </c>
      <c r="Y12" t="s">
        <v>259</v>
      </c>
      <c r="Z12" t="s">
        <v>260</v>
      </c>
      <c r="AA12" t="s">
        <v>261</v>
      </c>
      <c r="AB12" t="s">
        <v>262</v>
      </c>
    </row>
    <row r="13" spans="1:28" x14ac:dyDescent="0.3">
      <c r="A13" t="s">
        <v>239</v>
      </c>
      <c r="B13" t="s">
        <v>27</v>
      </c>
      <c r="C13" t="s">
        <v>263</v>
      </c>
      <c r="D13" t="s">
        <v>208</v>
      </c>
      <c r="E13" t="s">
        <v>30</v>
      </c>
      <c r="F13" t="s">
        <v>264</v>
      </c>
      <c r="G13" t="s">
        <v>265</v>
      </c>
      <c r="H13" t="s">
        <v>266</v>
      </c>
      <c r="I13" t="s">
        <v>268</v>
      </c>
      <c r="J13" t="s">
        <v>269</v>
      </c>
      <c r="K13" t="s">
        <v>270</v>
      </c>
      <c r="L13" t="s">
        <v>37</v>
      </c>
      <c r="M13" t="s">
        <v>271</v>
      </c>
      <c r="N13" t="s">
        <v>272</v>
      </c>
      <c r="O13" t="s">
        <v>274</v>
      </c>
      <c r="P13" t="s">
        <v>275</v>
      </c>
      <c r="Q13" t="s">
        <v>30</v>
      </c>
      <c r="R13" t="s">
        <v>30</v>
      </c>
      <c r="S13" t="s">
        <v>276</v>
      </c>
      <c r="T13" t="s">
        <v>30</v>
      </c>
      <c r="U13" t="s">
        <v>30</v>
      </c>
      <c r="V13" t="s">
        <v>30</v>
      </c>
      <c r="W13" t="s">
        <v>277</v>
      </c>
      <c r="X13" t="s">
        <v>278</v>
      </c>
      <c r="Y13" t="s">
        <v>279</v>
      </c>
      <c r="Z13" t="s">
        <v>280</v>
      </c>
      <c r="AA13" t="s">
        <v>30</v>
      </c>
      <c r="AB13" t="s">
        <v>30</v>
      </c>
    </row>
    <row r="14" spans="1:28" x14ac:dyDescent="0.3">
      <c r="A14" t="s">
        <v>281</v>
      </c>
      <c r="B14" t="s">
        <v>282</v>
      </c>
      <c r="C14" t="s">
        <v>283</v>
      </c>
      <c r="D14" t="s">
        <v>284</v>
      </c>
      <c r="E14" t="s">
        <v>285</v>
      </c>
      <c r="F14" t="s">
        <v>286</v>
      </c>
      <c r="G14" t="s">
        <v>287</v>
      </c>
      <c r="H14" t="s">
        <v>288</v>
      </c>
      <c r="I14" t="s">
        <v>30</v>
      </c>
      <c r="J14" t="s">
        <v>30</v>
      </c>
      <c r="K14" t="s">
        <v>30</v>
      </c>
      <c r="L14" t="s">
        <v>30</v>
      </c>
      <c r="M14" t="s">
        <v>30</v>
      </c>
      <c r="N14" t="s">
        <v>30</v>
      </c>
      <c r="O14" t="s">
        <v>30</v>
      </c>
      <c r="P14" t="s">
        <v>30</v>
      </c>
      <c r="Q14" t="s">
        <v>289</v>
      </c>
      <c r="R14" t="s">
        <v>290</v>
      </c>
      <c r="S14" t="s">
        <v>291</v>
      </c>
      <c r="T14" t="s">
        <v>292</v>
      </c>
      <c r="U14" t="s">
        <v>293</v>
      </c>
      <c r="V14" t="s">
        <v>294</v>
      </c>
      <c r="W14" t="s">
        <v>295</v>
      </c>
      <c r="X14" t="s">
        <v>296</v>
      </c>
      <c r="Y14" t="s">
        <v>30</v>
      </c>
      <c r="Z14" t="s">
        <v>297</v>
      </c>
      <c r="AA14" t="s">
        <v>298</v>
      </c>
      <c r="AB14" t="s">
        <v>299</v>
      </c>
    </row>
    <row r="15" spans="1:28" x14ac:dyDescent="0.3">
      <c r="A15" t="s">
        <v>281</v>
      </c>
      <c r="B15" t="s">
        <v>282</v>
      </c>
      <c r="C15" t="s">
        <v>300</v>
      </c>
      <c r="D15" t="s">
        <v>284</v>
      </c>
      <c r="E15" t="s">
        <v>30</v>
      </c>
      <c r="F15" t="s">
        <v>302</v>
      </c>
      <c r="G15" t="s">
        <v>303</v>
      </c>
      <c r="H15" t="s">
        <v>304</v>
      </c>
      <c r="I15" t="s">
        <v>305</v>
      </c>
      <c r="J15" t="s">
        <v>306</v>
      </c>
      <c r="K15" t="s">
        <v>307</v>
      </c>
      <c r="L15" t="s">
        <v>308</v>
      </c>
      <c r="M15" t="s">
        <v>309</v>
      </c>
      <c r="N15" t="s">
        <v>31</v>
      </c>
      <c r="O15" t="s">
        <v>30</v>
      </c>
      <c r="P15" t="s">
        <v>30</v>
      </c>
      <c r="Q15" t="s">
        <v>30</v>
      </c>
      <c r="R15" t="s">
        <v>30</v>
      </c>
      <c r="S15" t="s">
        <v>310</v>
      </c>
      <c r="T15" t="s">
        <v>30</v>
      </c>
      <c r="U15" t="s">
        <v>30</v>
      </c>
      <c r="V15" t="s">
        <v>30</v>
      </c>
      <c r="W15" t="s">
        <v>311</v>
      </c>
      <c r="X15" t="s">
        <v>312</v>
      </c>
      <c r="Y15" t="s">
        <v>313</v>
      </c>
      <c r="Z15" t="s">
        <v>314</v>
      </c>
      <c r="AA15" t="s">
        <v>30</v>
      </c>
      <c r="AB15" t="s">
        <v>30</v>
      </c>
    </row>
    <row r="16" spans="1:28" x14ac:dyDescent="0.3">
      <c r="A16" t="s">
        <v>315</v>
      </c>
      <c r="B16" t="s">
        <v>282</v>
      </c>
      <c r="C16" t="s">
        <v>316</v>
      </c>
      <c r="D16" t="s">
        <v>317</v>
      </c>
      <c r="E16" t="s">
        <v>30</v>
      </c>
      <c r="F16" t="s">
        <v>318</v>
      </c>
      <c r="G16" t="s">
        <v>319</v>
      </c>
      <c r="H16" t="s">
        <v>320</v>
      </c>
      <c r="I16" t="s">
        <v>321</v>
      </c>
      <c r="J16" t="s">
        <v>322</v>
      </c>
      <c r="K16" t="s">
        <v>323</v>
      </c>
      <c r="L16" t="s">
        <v>324</v>
      </c>
      <c r="M16" t="s">
        <v>325</v>
      </c>
      <c r="N16" t="s">
        <v>30</v>
      </c>
      <c r="O16" t="s">
        <v>326</v>
      </c>
      <c r="P16" t="s">
        <v>327</v>
      </c>
      <c r="Q16" t="s">
        <v>328</v>
      </c>
      <c r="R16" t="s">
        <v>329</v>
      </c>
      <c r="S16" t="s">
        <v>330</v>
      </c>
      <c r="T16" t="s">
        <v>331</v>
      </c>
      <c r="U16" t="s">
        <v>332</v>
      </c>
      <c r="V16" t="s">
        <v>333</v>
      </c>
      <c r="W16" t="s">
        <v>334</v>
      </c>
      <c r="X16" t="s">
        <v>335</v>
      </c>
      <c r="Y16" t="s">
        <v>155</v>
      </c>
      <c r="Z16" t="s">
        <v>336</v>
      </c>
      <c r="AA16" t="s">
        <v>125</v>
      </c>
      <c r="AB16" t="s">
        <v>122</v>
      </c>
    </row>
    <row r="17" spans="1:28" x14ac:dyDescent="0.3">
      <c r="A17" t="s">
        <v>315</v>
      </c>
      <c r="B17" t="s">
        <v>282</v>
      </c>
      <c r="C17" t="s">
        <v>30</v>
      </c>
      <c r="D17" t="s">
        <v>30</v>
      </c>
      <c r="E17" t="s">
        <v>30</v>
      </c>
      <c r="F17" t="s">
        <v>337</v>
      </c>
      <c r="G17" t="s">
        <v>338</v>
      </c>
      <c r="H17" t="s">
        <v>339</v>
      </c>
      <c r="I17" t="s">
        <v>30</v>
      </c>
      <c r="J17" t="s">
        <v>30</v>
      </c>
      <c r="K17" t="s">
        <v>30</v>
      </c>
      <c r="L17" t="s">
        <v>30</v>
      </c>
      <c r="M17" t="s">
        <v>30</v>
      </c>
      <c r="N17" t="s">
        <v>30</v>
      </c>
      <c r="O17" t="s">
        <v>341</v>
      </c>
      <c r="P17" t="s">
        <v>342</v>
      </c>
      <c r="Q17" t="s">
        <v>30</v>
      </c>
      <c r="R17" t="s">
        <v>30</v>
      </c>
      <c r="S17" t="s">
        <v>343</v>
      </c>
      <c r="T17" t="s">
        <v>30</v>
      </c>
      <c r="U17" t="s">
        <v>30</v>
      </c>
      <c r="V17" t="s">
        <v>30</v>
      </c>
      <c r="W17" t="s">
        <v>344</v>
      </c>
      <c r="X17" t="s">
        <v>143</v>
      </c>
      <c r="Y17" t="s">
        <v>30</v>
      </c>
      <c r="Z17" t="s">
        <v>345</v>
      </c>
      <c r="AA17" t="s">
        <v>30</v>
      </c>
      <c r="AB17" t="s">
        <v>30</v>
      </c>
    </row>
    <row r="18" spans="1:28" x14ac:dyDescent="0.3">
      <c r="A18" t="s">
        <v>346</v>
      </c>
      <c r="B18" t="s">
        <v>282</v>
      </c>
      <c r="C18" t="s">
        <v>347</v>
      </c>
      <c r="D18" t="s">
        <v>348</v>
      </c>
      <c r="E18" t="s">
        <v>349</v>
      </c>
      <c r="F18" t="s">
        <v>350</v>
      </c>
      <c r="G18" t="s">
        <v>60</v>
      </c>
      <c r="H18" t="s">
        <v>351</v>
      </c>
      <c r="I18" t="s">
        <v>352</v>
      </c>
      <c r="J18" t="s">
        <v>353</v>
      </c>
      <c r="K18" t="s">
        <v>354</v>
      </c>
      <c r="L18" t="s">
        <v>355</v>
      </c>
      <c r="M18" t="s">
        <v>356</v>
      </c>
      <c r="N18" t="s">
        <v>357</v>
      </c>
      <c r="O18" t="s">
        <v>358</v>
      </c>
      <c r="P18" t="s">
        <v>359</v>
      </c>
      <c r="Q18" t="s">
        <v>360</v>
      </c>
      <c r="R18" t="s">
        <v>361</v>
      </c>
      <c r="S18" t="s">
        <v>362</v>
      </c>
      <c r="T18" t="s">
        <v>363</v>
      </c>
      <c r="U18" t="s">
        <v>364</v>
      </c>
      <c r="V18" t="s">
        <v>365</v>
      </c>
      <c r="W18" t="s">
        <v>366</v>
      </c>
      <c r="X18" t="s">
        <v>367</v>
      </c>
      <c r="Y18" t="s">
        <v>368</v>
      </c>
      <c r="Z18" t="s">
        <v>369</v>
      </c>
      <c r="AA18" t="s">
        <v>298</v>
      </c>
      <c r="AB18" t="s">
        <v>370</v>
      </c>
    </row>
    <row r="19" spans="1:28" x14ac:dyDescent="0.3">
      <c r="A19" t="s">
        <v>346</v>
      </c>
      <c r="B19" t="s">
        <v>282</v>
      </c>
      <c r="C19" t="s">
        <v>371</v>
      </c>
      <c r="D19" t="s">
        <v>372</v>
      </c>
      <c r="E19" t="s">
        <v>30</v>
      </c>
      <c r="F19" t="s">
        <v>374</v>
      </c>
      <c r="G19" t="s">
        <v>375</v>
      </c>
      <c r="H19" t="s">
        <v>376</v>
      </c>
      <c r="I19" t="s">
        <v>377</v>
      </c>
      <c r="J19" t="s">
        <v>378</v>
      </c>
      <c r="K19" t="s">
        <v>379</v>
      </c>
      <c r="L19" t="s">
        <v>380</v>
      </c>
      <c r="M19" t="s">
        <v>381</v>
      </c>
      <c r="N19" t="s">
        <v>30</v>
      </c>
      <c r="O19" t="s">
        <v>382</v>
      </c>
      <c r="P19" t="s">
        <v>383</v>
      </c>
      <c r="Q19" t="s">
        <v>30</v>
      </c>
      <c r="R19" t="s">
        <v>30</v>
      </c>
      <c r="S19" t="s">
        <v>384</v>
      </c>
      <c r="T19" t="s">
        <v>30</v>
      </c>
      <c r="U19" t="s">
        <v>30</v>
      </c>
      <c r="V19" t="s">
        <v>30</v>
      </c>
      <c r="W19" t="s">
        <v>385</v>
      </c>
      <c r="X19" t="s">
        <v>303</v>
      </c>
      <c r="Y19" t="s">
        <v>106</v>
      </c>
      <c r="Z19" t="s">
        <v>386</v>
      </c>
      <c r="AA19" t="s">
        <v>30</v>
      </c>
      <c r="AB19" t="s">
        <v>30</v>
      </c>
    </row>
    <row r="20" spans="1:28" x14ac:dyDescent="0.3">
      <c r="A20" t="s">
        <v>387</v>
      </c>
      <c r="B20" t="s">
        <v>282</v>
      </c>
      <c r="C20" t="s">
        <v>337</v>
      </c>
      <c r="D20" t="s">
        <v>388</v>
      </c>
      <c r="E20" t="s">
        <v>30</v>
      </c>
      <c r="F20" t="s">
        <v>389</v>
      </c>
      <c r="G20" t="s">
        <v>113</v>
      </c>
      <c r="H20" t="s">
        <v>390</v>
      </c>
      <c r="I20" t="s">
        <v>391</v>
      </c>
      <c r="J20" t="s">
        <v>392</v>
      </c>
      <c r="K20" t="s">
        <v>393</v>
      </c>
      <c r="L20" t="s">
        <v>394</v>
      </c>
      <c r="M20" t="s">
        <v>395</v>
      </c>
      <c r="N20" t="s">
        <v>396</v>
      </c>
      <c r="O20" t="s">
        <v>398</v>
      </c>
      <c r="P20" t="s">
        <v>399</v>
      </c>
      <c r="Q20" t="s">
        <v>400</v>
      </c>
      <c r="R20" t="s">
        <v>401</v>
      </c>
      <c r="S20" t="s">
        <v>402</v>
      </c>
      <c r="T20" t="s">
        <v>403</v>
      </c>
      <c r="U20" t="s">
        <v>404</v>
      </c>
      <c r="V20" t="s">
        <v>405</v>
      </c>
      <c r="W20" t="s">
        <v>406</v>
      </c>
      <c r="X20" t="s">
        <v>407</v>
      </c>
      <c r="Y20" t="s">
        <v>408</v>
      </c>
      <c r="Z20" t="s">
        <v>409</v>
      </c>
      <c r="AA20" t="s">
        <v>151</v>
      </c>
      <c r="AB20" t="s">
        <v>410</v>
      </c>
    </row>
    <row r="21" spans="1:28" x14ac:dyDescent="0.3">
      <c r="A21" t="s">
        <v>387</v>
      </c>
      <c r="B21" t="s">
        <v>282</v>
      </c>
      <c r="C21" t="s">
        <v>411</v>
      </c>
      <c r="D21" t="s">
        <v>95</v>
      </c>
      <c r="E21" t="s">
        <v>30</v>
      </c>
      <c r="F21" t="s">
        <v>412</v>
      </c>
      <c r="G21" t="s">
        <v>413</v>
      </c>
      <c r="H21" t="s">
        <v>177</v>
      </c>
      <c r="I21" t="s">
        <v>414</v>
      </c>
      <c r="J21" t="s">
        <v>415</v>
      </c>
      <c r="K21" t="s">
        <v>416</v>
      </c>
      <c r="L21" t="s">
        <v>417</v>
      </c>
      <c r="M21" t="s">
        <v>33</v>
      </c>
      <c r="N21" t="s">
        <v>30</v>
      </c>
      <c r="O21" t="s">
        <v>419</v>
      </c>
      <c r="P21" t="s">
        <v>420</v>
      </c>
      <c r="Q21" t="s">
        <v>30</v>
      </c>
      <c r="R21" t="s">
        <v>30</v>
      </c>
      <c r="S21" t="s">
        <v>421</v>
      </c>
      <c r="T21" t="s">
        <v>30</v>
      </c>
      <c r="U21" t="s">
        <v>30</v>
      </c>
      <c r="V21" t="s">
        <v>30</v>
      </c>
      <c r="W21" t="s">
        <v>422</v>
      </c>
      <c r="X21" t="s">
        <v>423</v>
      </c>
      <c r="Y21" t="s">
        <v>424</v>
      </c>
      <c r="Z21" t="s">
        <v>425</v>
      </c>
      <c r="AA21" t="s">
        <v>30</v>
      </c>
      <c r="AB21" t="s">
        <v>30</v>
      </c>
    </row>
    <row r="22" spans="1:28" x14ac:dyDescent="0.3">
      <c r="A22" t="s">
        <v>426</v>
      </c>
      <c r="B22" t="s">
        <v>282</v>
      </c>
      <c r="C22" t="s">
        <v>427</v>
      </c>
      <c r="D22" t="s">
        <v>428</v>
      </c>
      <c r="E22" t="s">
        <v>30</v>
      </c>
      <c r="F22" t="s">
        <v>429</v>
      </c>
      <c r="G22" t="s">
        <v>430</v>
      </c>
      <c r="H22" t="s">
        <v>431</v>
      </c>
      <c r="I22" t="s">
        <v>432</v>
      </c>
      <c r="J22" t="s">
        <v>433</v>
      </c>
      <c r="K22" t="s">
        <v>38</v>
      </c>
      <c r="L22" t="s">
        <v>434</v>
      </c>
      <c r="M22" t="s">
        <v>435</v>
      </c>
      <c r="N22" t="s">
        <v>30</v>
      </c>
      <c r="O22" t="s">
        <v>30</v>
      </c>
      <c r="P22" t="s">
        <v>30</v>
      </c>
      <c r="Q22" t="s">
        <v>436</v>
      </c>
      <c r="R22" t="s">
        <v>437</v>
      </c>
      <c r="S22" t="s">
        <v>438</v>
      </c>
      <c r="T22" t="s">
        <v>439</v>
      </c>
      <c r="U22" t="s">
        <v>440</v>
      </c>
      <c r="V22" t="s">
        <v>441</v>
      </c>
      <c r="W22" t="s">
        <v>442</v>
      </c>
      <c r="X22" t="s">
        <v>443</v>
      </c>
      <c r="Y22" t="s">
        <v>444</v>
      </c>
      <c r="Z22" t="s">
        <v>445</v>
      </c>
      <c r="AA22" t="s">
        <v>446</v>
      </c>
      <c r="AB22" t="s">
        <v>447</v>
      </c>
    </row>
    <row r="23" spans="1:28" x14ac:dyDescent="0.3">
      <c r="A23" t="s">
        <v>426</v>
      </c>
      <c r="B23" t="s">
        <v>282</v>
      </c>
      <c r="C23" t="s">
        <v>448</v>
      </c>
      <c r="D23" t="s">
        <v>449</v>
      </c>
      <c r="E23" t="s">
        <v>30</v>
      </c>
      <c r="F23" t="s">
        <v>451</v>
      </c>
      <c r="G23" t="s">
        <v>452</v>
      </c>
      <c r="H23" t="s">
        <v>288</v>
      </c>
      <c r="I23" t="s">
        <v>453</v>
      </c>
      <c r="J23" t="s">
        <v>454</v>
      </c>
      <c r="K23" t="s">
        <v>455</v>
      </c>
      <c r="L23" t="s">
        <v>456</v>
      </c>
      <c r="M23" t="s">
        <v>204</v>
      </c>
      <c r="N23" t="s">
        <v>30</v>
      </c>
      <c r="O23" t="s">
        <v>30</v>
      </c>
      <c r="P23" t="s">
        <v>30</v>
      </c>
      <c r="Q23" t="s">
        <v>30</v>
      </c>
      <c r="R23" t="s">
        <v>30</v>
      </c>
      <c r="S23" t="s">
        <v>457</v>
      </c>
      <c r="T23" t="s">
        <v>30</v>
      </c>
      <c r="U23" t="s">
        <v>30</v>
      </c>
      <c r="V23" t="s">
        <v>30</v>
      </c>
      <c r="W23" t="s">
        <v>458</v>
      </c>
      <c r="X23" t="s">
        <v>459</v>
      </c>
      <c r="Y23" t="s">
        <v>460</v>
      </c>
      <c r="Z23" t="s">
        <v>461</v>
      </c>
      <c r="AA23" t="s">
        <v>30</v>
      </c>
      <c r="AB23" t="s">
        <v>30</v>
      </c>
    </row>
    <row r="24" spans="1:28" x14ac:dyDescent="0.3">
      <c r="A24" t="s">
        <v>462</v>
      </c>
      <c r="B24" t="s">
        <v>282</v>
      </c>
      <c r="C24" t="s">
        <v>463</v>
      </c>
      <c r="D24" t="s">
        <v>464</v>
      </c>
      <c r="E24" t="s">
        <v>30</v>
      </c>
      <c r="F24" t="s">
        <v>465</v>
      </c>
      <c r="G24" t="s">
        <v>466</v>
      </c>
      <c r="H24" t="s">
        <v>467</v>
      </c>
      <c r="I24" t="s">
        <v>468</v>
      </c>
      <c r="J24" t="s">
        <v>469</v>
      </c>
      <c r="K24" t="s">
        <v>470</v>
      </c>
      <c r="L24" t="s">
        <v>471</v>
      </c>
      <c r="M24" t="s">
        <v>472</v>
      </c>
      <c r="N24" t="s">
        <v>30</v>
      </c>
      <c r="O24" t="s">
        <v>473</v>
      </c>
      <c r="P24" t="s">
        <v>474</v>
      </c>
      <c r="Q24" t="s">
        <v>475</v>
      </c>
      <c r="R24" t="s">
        <v>476</v>
      </c>
      <c r="S24" t="s">
        <v>477</v>
      </c>
      <c r="T24" t="s">
        <v>478</v>
      </c>
      <c r="U24" t="s">
        <v>479</v>
      </c>
      <c r="V24" t="s">
        <v>480</v>
      </c>
      <c r="W24" t="s">
        <v>481</v>
      </c>
      <c r="X24" t="s">
        <v>482</v>
      </c>
      <c r="Y24" t="s">
        <v>483</v>
      </c>
      <c r="Z24" t="s">
        <v>445</v>
      </c>
      <c r="AA24" t="s">
        <v>141</v>
      </c>
      <c r="AB24" t="s">
        <v>484</v>
      </c>
    </row>
    <row r="25" spans="1:28" x14ac:dyDescent="0.3">
      <c r="A25" t="s">
        <v>462</v>
      </c>
      <c r="B25" t="s">
        <v>282</v>
      </c>
      <c r="C25" t="s">
        <v>485</v>
      </c>
      <c r="D25" t="s">
        <v>486</v>
      </c>
      <c r="E25" t="s">
        <v>30</v>
      </c>
      <c r="F25" t="s">
        <v>487</v>
      </c>
      <c r="G25" t="s">
        <v>488</v>
      </c>
      <c r="H25" t="s">
        <v>489</v>
      </c>
      <c r="I25" t="s">
        <v>490</v>
      </c>
      <c r="J25" t="s">
        <v>491</v>
      </c>
      <c r="K25" t="s">
        <v>492</v>
      </c>
      <c r="L25" t="s">
        <v>493</v>
      </c>
      <c r="M25" t="s">
        <v>494</v>
      </c>
      <c r="N25" t="s">
        <v>30</v>
      </c>
      <c r="O25" t="s">
        <v>495</v>
      </c>
      <c r="P25" t="s">
        <v>496</v>
      </c>
      <c r="Q25" t="s">
        <v>30</v>
      </c>
      <c r="R25" t="s">
        <v>30</v>
      </c>
      <c r="S25" t="s">
        <v>497</v>
      </c>
      <c r="T25" t="s">
        <v>30</v>
      </c>
      <c r="U25" t="s">
        <v>30</v>
      </c>
      <c r="V25" t="s">
        <v>30</v>
      </c>
      <c r="W25" t="s">
        <v>498</v>
      </c>
      <c r="X25" t="s">
        <v>102</v>
      </c>
      <c r="Y25" t="s">
        <v>499</v>
      </c>
      <c r="Z25" t="s">
        <v>314</v>
      </c>
      <c r="AA25" t="s">
        <v>30</v>
      </c>
      <c r="AB25" t="s">
        <v>30</v>
      </c>
    </row>
    <row r="26" spans="1:28" x14ac:dyDescent="0.3">
      <c r="A26" t="s">
        <v>500</v>
      </c>
      <c r="B26" t="s">
        <v>501</v>
      </c>
      <c r="C26" t="s">
        <v>304</v>
      </c>
      <c r="D26" t="s">
        <v>502</v>
      </c>
      <c r="E26" t="s">
        <v>503</v>
      </c>
      <c r="F26" t="s">
        <v>504</v>
      </c>
      <c r="G26" t="s">
        <v>505</v>
      </c>
      <c r="H26" t="s">
        <v>287</v>
      </c>
      <c r="I26" t="s">
        <v>506</v>
      </c>
      <c r="J26" t="s">
        <v>507</v>
      </c>
      <c r="K26" t="s">
        <v>508</v>
      </c>
      <c r="L26" t="s">
        <v>146</v>
      </c>
      <c r="M26" t="s">
        <v>509</v>
      </c>
      <c r="N26" t="s">
        <v>510</v>
      </c>
      <c r="O26" t="s">
        <v>511</v>
      </c>
      <c r="P26" t="s">
        <v>512</v>
      </c>
      <c r="Q26" t="s">
        <v>513</v>
      </c>
      <c r="R26" t="s">
        <v>514</v>
      </c>
      <c r="S26" t="s">
        <v>515</v>
      </c>
      <c r="T26" t="s">
        <v>516</v>
      </c>
      <c r="U26" t="s">
        <v>517</v>
      </c>
      <c r="V26" t="s">
        <v>518</v>
      </c>
      <c r="W26" t="s">
        <v>519</v>
      </c>
      <c r="X26" t="s">
        <v>63</v>
      </c>
      <c r="Y26" t="s">
        <v>76</v>
      </c>
      <c r="Z26" t="s">
        <v>445</v>
      </c>
      <c r="AA26" t="s">
        <v>44</v>
      </c>
      <c r="AB26" t="s">
        <v>40</v>
      </c>
    </row>
    <row r="27" spans="1:28" x14ac:dyDescent="0.3">
      <c r="A27" t="s">
        <v>500</v>
      </c>
      <c r="B27" t="s">
        <v>501</v>
      </c>
      <c r="C27" t="s">
        <v>520</v>
      </c>
      <c r="D27" t="s">
        <v>521</v>
      </c>
      <c r="E27" t="s">
        <v>30</v>
      </c>
      <c r="F27" t="s">
        <v>522</v>
      </c>
      <c r="G27" t="s">
        <v>120</v>
      </c>
      <c r="H27" t="s">
        <v>143</v>
      </c>
      <c r="I27" t="s">
        <v>524</v>
      </c>
      <c r="J27" t="s">
        <v>431</v>
      </c>
      <c r="K27" t="s">
        <v>525</v>
      </c>
      <c r="L27" t="s">
        <v>526</v>
      </c>
      <c r="M27" t="s">
        <v>527</v>
      </c>
      <c r="N27" t="s">
        <v>423</v>
      </c>
      <c r="O27" t="s">
        <v>528</v>
      </c>
      <c r="P27" t="s">
        <v>118</v>
      </c>
      <c r="Q27" t="s">
        <v>30</v>
      </c>
      <c r="R27" t="s">
        <v>30</v>
      </c>
      <c r="S27" t="s">
        <v>529</v>
      </c>
      <c r="T27" t="s">
        <v>30</v>
      </c>
      <c r="U27" t="s">
        <v>30</v>
      </c>
      <c r="V27" t="s">
        <v>30</v>
      </c>
      <c r="W27" t="s">
        <v>530</v>
      </c>
      <c r="X27" t="s">
        <v>531</v>
      </c>
      <c r="Y27" t="s">
        <v>100</v>
      </c>
      <c r="Z27" t="s">
        <v>532</v>
      </c>
      <c r="AA27" t="s">
        <v>30</v>
      </c>
      <c r="AB27" t="s">
        <v>30</v>
      </c>
    </row>
    <row r="28" spans="1:28" x14ac:dyDescent="0.3">
      <c r="A28" t="s">
        <v>533</v>
      </c>
      <c r="B28" t="s">
        <v>501</v>
      </c>
      <c r="C28" t="s">
        <v>534</v>
      </c>
      <c r="D28" t="s">
        <v>535</v>
      </c>
      <c r="E28" t="s">
        <v>30</v>
      </c>
      <c r="F28" t="s">
        <v>536</v>
      </c>
      <c r="G28" t="s">
        <v>537</v>
      </c>
      <c r="H28" t="s">
        <v>538</v>
      </c>
      <c r="I28" t="s">
        <v>539</v>
      </c>
      <c r="J28" t="s">
        <v>540</v>
      </c>
      <c r="K28" t="s">
        <v>327</v>
      </c>
      <c r="L28" t="s">
        <v>541</v>
      </c>
      <c r="M28" t="s">
        <v>527</v>
      </c>
      <c r="N28" t="s">
        <v>542</v>
      </c>
      <c r="O28" t="s">
        <v>543</v>
      </c>
      <c r="P28" t="s">
        <v>544</v>
      </c>
      <c r="Q28" t="s">
        <v>545</v>
      </c>
      <c r="R28" t="s">
        <v>546</v>
      </c>
      <c r="S28" t="s">
        <v>547</v>
      </c>
      <c r="T28" t="s">
        <v>548</v>
      </c>
      <c r="U28" t="s">
        <v>549</v>
      </c>
      <c r="V28" t="s">
        <v>550</v>
      </c>
      <c r="W28" t="s">
        <v>551</v>
      </c>
      <c r="X28" t="s">
        <v>552</v>
      </c>
      <c r="Y28" t="s">
        <v>418</v>
      </c>
      <c r="Z28" t="s">
        <v>553</v>
      </c>
      <c r="AA28" t="s">
        <v>554</v>
      </c>
      <c r="AB28" t="s">
        <v>169</v>
      </c>
    </row>
    <row r="29" spans="1:28" x14ac:dyDescent="0.3">
      <c r="A29" t="s">
        <v>533</v>
      </c>
      <c r="B29" t="s">
        <v>501</v>
      </c>
      <c r="C29" t="s">
        <v>555</v>
      </c>
      <c r="D29" t="s">
        <v>556</v>
      </c>
      <c r="E29" t="s">
        <v>557</v>
      </c>
      <c r="F29" t="s">
        <v>558</v>
      </c>
      <c r="G29" t="s">
        <v>559</v>
      </c>
      <c r="H29" t="s">
        <v>560</v>
      </c>
      <c r="I29" t="s">
        <v>561</v>
      </c>
      <c r="J29" t="s">
        <v>562</v>
      </c>
      <c r="K29" t="s">
        <v>563</v>
      </c>
      <c r="L29" t="s">
        <v>564</v>
      </c>
      <c r="M29" t="s">
        <v>565</v>
      </c>
      <c r="N29" t="s">
        <v>566</v>
      </c>
      <c r="O29" t="s">
        <v>567</v>
      </c>
      <c r="P29" t="s">
        <v>568</v>
      </c>
      <c r="Q29" t="s">
        <v>30</v>
      </c>
      <c r="R29" t="s">
        <v>30</v>
      </c>
      <c r="S29" t="s">
        <v>569</v>
      </c>
      <c r="T29" t="s">
        <v>30</v>
      </c>
      <c r="U29" t="s">
        <v>30</v>
      </c>
      <c r="V29" t="s">
        <v>30</v>
      </c>
      <c r="W29" t="s">
        <v>570</v>
      </c>
      <c r="X29" t="s">
        <v>571</v>
      </c>
      <c r="Y29" t="s">
        <v>76</v>
      </c>
      <c r="Z29" t="s">
        <v>572</v>
      </c>
      <c r="AA29" t="s">
        <v>30</v>
      </c>
      <c r="AB29" t="s">
        <v>30</v>
      </c>
    </row>
    <row r="30" spans="1:28" x14ac:dyDescent="0.3">
      <c r="A30" t="s">
        <v>573</v>
      </c>
      <c r="B30" t="s">
        <v>501</v>
      </c>
      <c r="C30" t="s">
        <v>574</v>
      </c>
      <c r="D30" t="s">
        <v>575</v>
      </c>
      <c r="E30" t="s">
        <v>30</v>
      </c>
      <c r="F30" t="s">
        <v>576</v>
      </c>
      <c r="G30" t="s">
        <v>577</v>
      </c>
      <c r="H30" t="s">
        <v>578</v>
      </c>
      <c r="I30" t="s">
        <v>579</v>
      </c>
      <c r="J30" t="s">
        <v>580</v>
      </c>
      <c r="K30" t="s">
        <v>581</v>
      </c>
      <c r="L30" t="s">
        <v>582</v>
      </c>
      <c r="M30" t="s">
        <v>52</v>
      </c>
      <c r="N30" t="s">
        <v>583</v>
      </c>
      <c r="O30" t="s">
        <v>586</v>
      </c>
      <c r="P30" t="s">
        <v>587</v>
      </c>
      <c r="Q30" t="s">
        <v>588</v>
      </c>
      <c r="R30" t="s">
        <v>589</v>
      </c>
      <c r="S30" t="s">
        <v>590</v>
      </c>
      <c r="T30" t="s">
        <v>591</v>
      </c>
      <c r="U30" t="s">
        <v>592</v>
      </c>
      <c r="V30" t="s">
        <v>593</v>
      </c>
      <c r="W30" t="s">
        <v>594</v>
      </c>
      <c r="X30" t="s">
        <v>97</v>
      </c>
      <c r="Y30" t="s">
        <v>584</v>
      </c>
      <c r="Z30" t="s">
        <v>595</v>
      </c>
      <c r="AA30" t="s">
        <v>596</v>
      </c>
      <c r="AB30" t="s">
        <v>597</v>
      </c>
    </row>
    <row r="31" spans="1:28" x14ac:dyDescent="0.3">
      <c r="A31" t="s">
        <v>573</v>
      </c>
      <c r="B31" t="s">
        <v>501</v>
      </c>
      <c r="C31" t="s">
        <v>598</v>
      </c>
      <c r="D31" t="s">
        <v>599</v>
      </c>
      <c r="E31" t="s">
        <v>30</v>
      </c>
      <c r="F31" t="s">
        <v>600</v>
      </c>
      <c r="G31" t="s">
        <v>601</v>
      </c>
      <c r="H31" t="s">
        <v>602</v>
      </c>
      <c r="I31" t="s">
        <v>603</v>
      </c>
      <c r="J31" t="s">
        <v>604</v>
      </c>
      <c r="K31" t="s">
        <v>605</v>
      </c>
      <c r="L31" t="s">
        <v>606</v>
      </c>
      <c r="M31" t="s">
        <v>607</v>
      </c>
      <c r="N31" t="s">
        <v>608</v>
      </c>
      <c r="O31" t="s">
        <v>30</v>
      </c>
      <c r="P31" t="s">
        <v>30</v>
      </c>
      <c r="Q31" t="s">
        <v>30</v>
      </c>
      <c r="R31" t="s">
        <v>30</v>
      </c>
      <c r="S31" t="s">
        <v>609</v>
      </c>
      <c r="T31" t="s">
        <v>30</v>
      </c>
      <c r="U31" t="s">
        <v>30</v>
      </c>
      <c r="V31" t="s">
        <v>30</v>
      </c>
      <c r="W31" t="s">
        <v>610</v>
      </c>
      <c r="X31" t="s">
        <v>611</v>
      </c>
      <c r="Y31" t="s">
        <v>612</v>
      </c>
      <c r="Z31" t="s">
        <v>613</v>
      </c>
      <c r="AA31" t="s">
        <v>30</v>
      </c>
      <c r="AB31" t="s">
        <v>30</v>
      </c>
    </row>
    <row r="32" spans="1:28" x14ac:dyDescent="0.3">
      <c r="A32" t="s">
        <v>614</v>
      </c>
      <c r="B32" t="s">
        <v>501</v>
      </c>
      <c r="C32" t="s">
        <v>615</v>
      </c>
      <c r="D32" t="s">
        <v>616</v>
      </c>
      <c r="E32" t="s">
        <v>30</v>
      </c>
      <c r="F32" t="s">
        <v>617</v>
      </c>
      <c r="G32" t="s">
        <v>563</v>
      </c>
      <c r="H32" t="s">
        <v>618</v>
      </c>
      <c r="I32" t="s">
        <v>620</v>
      </c>
      <c r="J32" t="s">
        <v>621</v>
      </c>
      <c r="K32" t="s">
        <v>622</v>
      </c>
      <c r="L32" t="s">
        <v>582</v>
      </c>
      <c r="M32" t="s">
        <v>623</v>
      </c>
      <c r="N32" t="s">
        <v>624</v>
      </c>
      <c r="O32" t="s">
        <v>626</v>
      </c>
      <c r="P32" t="s">
        <v>627</v>
      </c>
      <c r="Q32" t="s">
        <v>628</v>
      </c>
      <c r="R32" t="s">
        <v>629</v>
      </c>
      <c r="S32" t="s">
        <v>630</v>
      </c>
      <c r="T32" t="s">
        <v>631</v>
      </c>
      <c r="U32" t="s">
        <v>632</v>
      </c>
      <c r="V32" t="s">
        <v>633</v>
      </c>
      <c r="W32" t="s">
        <v>634</v>
      </c>
      <c r="X32" t="s">
        <v>71</v>
      </c>
      <c r="Y32" t="s">
        <v>635</v>
      </c>
      <c r="Z32" t="s">
        <v>636</v>
      </c>
      <c r="AA32" t="s">
        <v>301</v>
      </c>
      <c r="AB32" t="s">
        <v>273</v>
      </c>
    </row>
    <row r="33" spans="1:28" x14ac:dyDescent="0.3">
      <c r="A33" t="s">
        <v>614</v>
      </c>
      <c r="B33" t="s">
        <v>501</v>
      </c>
      <c r="C33" t="s">
        <v>114</v>
      </c>
      <c r="D33" t="s">
        <v>102</v>
      </c>
      <c r="E33" t="s">
        <v>30</v>
      </c>
      <c r="F33" t="s">
        <v>637</v>
      </c>
      <c r="G33" t="s">
        <v>638</v>
      </c>
      <c r="H33" t="s">
        <v>639</v>
      </c>
      <c r="I33" t="s">
        <v>640</v>
      </c>
      <c r="J33" t="s">
        <v>641</v>
      </c>
      <c r="K33" t="s">
        <v>642</v>
      </c>
      <c r="L33" t="s">
        <v>643</v>
      </c>
      <c r="M33" t="s">
        <v>644</v>
      </c>
      <c r="N33" t="s">
        <v>30</v>
      </c>
      <c r="O33" t="s">
        <v>30</v>
      </c>
      <c r="P33" t="s">
        <v>30</v>
      </c>
      <c r="Q33" t="s">
        <v>30</v>
      </c>
      <c r="R33" t="s">
        <v>30</v>
      </c>
      <c r="S33" t="s">
        <v>645</v>
      </c>
      <c r="T33" t="s">
        <v>30</v>
      </c>
      <c r="U33" t="s">
        <v>30</v>
      </c>
      <c r="V33" t="s">
        <v>30</v>
      </c>
      <c r="W33" t="s">
        <v>646</v>
      </c>
      <c r="X33" t="s">
        <v>647</v>
      </c>
      <c r="Y33" t="s">
        <v>251</v>
      </c>
      <c r="Z33" t="s">
        <v>181</v>
      </c>
      <c r="AA33" t="s">
        <v>30</v>
      </c>
      <c r="AB33" t="s">
        <v>30</v>
      </c>
    </row>
    <row r="34" spans="1:28" x14ac:dyDescent="0.3">
      <c r="A34" t="s">
        <v>648</v>
      </c>
      <c r="B34" t="s">
        <v>501</v>
      </c>
      <c r="C34" t="s">
        <v>649</v>
      </c>
      <c r="D34" t="s">
        <v>650</v>
      </c>
      <c r="E34" t="s">
        <v>651</v>
      </c>
      <c r="F34" t="s">
        <v>652</v>
      </c>
      <c r="G34" t="s">
        <v>653</v>
      </c>
      <c r="H34" t="s">
        <v>654</v>
      </c>
      <c r="I34" t="s">
        <v>116</v>
      </c>
      <c r="J34" t="s">
        <v>655</v>
      </c>
      <c r="K34" t="s">
        <v>656</v>
      </c>
      <c r="L34" t="s">
        <v>495</v>
      </c>
      <c r="M34" t="s">
        <v>413</v>
      </c>
      <c r="N34" t="s">
        <v>534</v>
      </c>
      <c r="O34" t="s">
        <v>658</v>
      </c>
      <c r="P34" t="s">
        <v>659</v>
      </c>
      <c r="Q34" t="s">
        <v>660</v>
      </c>
      <c r="R34" t="s">
        <v>661</v>
      </c>
      <c r="S34" t="s">
        <v>662</v>
      </c>
      <c r="T34" t="s">
        <v>30</v>
      </c>
      <c r="U34" t="s">
        <v>663</v>
      </c>
      <c r="V34" t="s">
        <v>664</v>
      </c>
      <c r="W34" t="s">
        <v>665</v>
      </c>
      <c r="X34" t="s">
        <v>666</v>
      </c>
      <c r="Y34" t="s">
        <v>667</v>
      </c>
      <c r="Z34" t="s">
        <v>137</v>
      </c>
      <c r="AA34" t="s">
        <v>668</v>
      </c>
      <c r="AB34" t="s">
        <v>669</v>
      </c>
    </row>
    <row r="35" spans="1:28" x14ac:dyDescent="0.3">
      <c r="A35" t="s">
        <v>648</v>
      </c>
      <c r="B35" t="s">
        <v>501</v>
      </c>
      <c r="C35" t="s">
        <v>670</v>
      </c>
      <c r="D35" t="s">
        <v>671</v>
      </c>
      <c r="E35" t="s">
        <v>672</v>
      </c>
      <c r="F35" t="s">
        <v>673</v>
      </c>
      <c r="G35" t="s">
        <v>674</v>
      </c>
      <c r="H35" t="s">
        <v>675</v>
      </c>
      <c r="I35" t="s">
        <v>676</v>
      </c>
      <c r="J35" t="s">
        <v>677</v>
      </c>
      <c r="K35" t="s">
        <v>678</v>
      </c>
      <c r="L35" t="s">
        <v>679</v>
      </c>
      <c r="M35" t="s">
        <v>680</v>
      </c>
      <c r="N35" t="s">
        <v>681</v>
      </c>
      <c r="O35" t="s">
        <v>682</v>
      </c>
      <c r="P35" t="s">
        <v>355</v>
      </c>
      <c r="Q35" t="s">
        <v>30</v>
      </c>
      <c r="R35" t="s">
        <v>30</v>
      </c>
      <c r="S35" t="s">
        <v>683</v>
      </c>
      <c r="T35" t="s">
        <v>30</v>
      </c>
      <c r="U35" t="s">
        <v>30</v>
      </c>
      <c r="V35" t="s">
        <v>30</v>
      </c>
      <c r="W35" t="s">
        <v>684</v>
      </c>
      <c r="X35" t="s">
        <v>504</v>
      </c>
      <c r="Y35" t="s">
        <v>685</v>
      </c>
      <c r="Z35" t="s">
        <v>484</v>
      </c>
      <c r="AA35" t="s">
        <v>30</v>
      </c>
      <c r="AB35" t="s">
        <v>30</v>
      </c>
    </row>
    <row r="36" spans="1:28" x14ac:dyDescent="0.3">
      <c r="A36" t="s">
        <v>686</v>
      </c>
      <c r="B36" t="s">
        <v>501</v>
      </c>
      <c r="C36" t="s">
        <v>687</v>
      </c>
      <c r="D36" t="s">
        <v>688</v>
      </c>
      <c r="E36" t="s">
        <v>689</v>
      </c>
      <c r="F36" t="s">
        <v>199</v>
      </c>
      <c r="G36" t="s">
        <v>417</v>
      </c>
      <c r="H36" t="s">
        <v>416</v>
      </c>
      <c r="I36" t="s">
        <v>690</v>
      </c>
      <c r="J36" t="s">
        <v>691</v>
      </c>
      <c r="K36" t="s">
        <v>692</v>
      </c>
      <c r="L36" t="s">
        <v>693</v>
      </c>
      <c r="M36" t="s">
        <v>527</v>
      </c>
      <c r="N36" t="s">
        <v>694</v>
      </c>
      <c r="O36" t="s">
        <v>695</v>
      </c>
      <c r="P36" t="s">
        <v>473</v>
      </c>
      <c r="Q36" t="s">
        <v>696</v>
      </c>
      <c r="R36" t="s">
        <v>697</v>
      </c>
      <c r="S36" t="s">
        <v>698</v>
      </c>
      <c r="T36" t="s">
        <v>699</v>
      </c>
      <c r="U36" t="s">
        <v>700</v>
      </c>
      <c r="V36" t="s">
        <v>701</v>
      </c>
      <c r="W36" t="s">
        <v>702</v>
      </c>
      <c r="X36" t="s">
        <v>703</v>
      </c>
      <c r="Y36" t="s">
        <v>704</v>
      </c>
      <c r="Z36" t="s">
        <v>705</v>
      </c>
      <c r="AA36" t="s">
        <v>126</v>
      </c>
      <c r="AB36" t="s">
        <v>190</v>
      </c>
    </row>
    <row r="37" spans="1:28" x14ac:dyDescent="0.3">
      <c r="A37" t="s">
        <v>686</v>
      </c>
      <c r="B37" t="s">
        <v>501</v>
      </c>
      <c r="C37" t="s">
        <v>706</v>
      </c>
      <c r="D37" t="s">
        <v>707</v>
      </c>
      <c r="E37" t="s">
        <v>708</v>
      </c>
      <c r="F37" t="s">
        <v>709</v>
      </c>
      <c r="G37" t="s">
        <v>710</v>
      </c>
      <c r="H37" t="s">
        <v>711</v>
      </c>
      <c r="I37" t="s">
        <v>712</v>
      </c>
      <c r="J37" t="s">
        <v>713</v>
      </c>
      <c r="K37" t="s">
        <v>714</v>
      </c>
      <c r="L37" t="s">
        <v>715</v>
      </c>
      <c r="M37" t="s">
        <v>716</v>
      </c>
      <c r="N37" t="s">
        <v>717</v>
      </c>
      <c r="O37" t="s">
        <v>719</v>
      </c>
      <c r="P37" t="s">
        <v>720</v>
      </c>
      <c r="Q37" t="s">
        <v>30</v>
      </c>
      <c r="R37" t="s">
        <v>30</v>
      </c>
      <c r="S37" t="s">
        <v>721</v>
      </c>
      <c r="T37" t="s">
        <v>30</v>
      </c>
      <c r="U37" t="s">
        <v>30</v>
      </c>
      <c r="V37" t="s">
        <v>30</v>
      </c>
      <c r="W37" t="s">
        <v>722</v>
      </c>
      <c r="X37" t="s">
        <v>723</v>
      </c>
      <c r="Y37" t="s">
        <v>724</v>
      </c>
      <c r="Z37" t="s">
        <v>725</v>
      </c>
      <c r="AA37" t="s">
        <v>30</v>
      </c>
      <c r="AB37" t="s">
        <v>30</v>
      </c>
    </row>
    <row r="38" spans="1:28" x14ac:dyDescent="0.3">
      <c r="A38" t="s">
        <v>726</v>
      </c>
      <c r="B38" t="s">
        <v>727</v>
      </c>
      <c r="C38" t="s">
        <v>728</v>
      </c>
      <c r="D38" t="s">
        <v>729</v>
      </c>
      <c r="E38" t="s">
        <v>730</v>
      </c>
      <c r="F38" t="s">
        <v>731</v>
      </c>
      <c r="G38" t="s">
        <v>307</v>
      </c>
      <c r="H38" t="s">
        <v>30</v>
      </c>
      <c r="I38" t="s">
        <v>732</v>
      </c>
      <c r="J38" t="s">
        <v>357</v>
      </c>
      <c r="K38" t="s">
        <v>177</v>
      </c>
      <c r="L38" t="s">
        <v>733</v>
      </c>
      <c r="M38" t="s">
        <v>159</v>
      </c>
      <c r="N38" t="s">
        <v>30</v>
      </c>
      <c r="O38" t="s">
        <v>734</v>
      </c>
      <c r="P38" t="s">
        <v>303</v>
      </c>
      <c r="Q38" t="s">
        <v>735</v>
      </c>
      <c r="R38" t="s">
        <v>736</v>
      </c>
      <c r="S38" t="s">
        <v>737</v>
      </c>
      <c r="T38" t="s">
        <v>738</v>
      </c>
      <c r="U38" t="s">
        <v>739</v>
      </c>
      <c r="V38" t="s">
        <v>740</v>
      </c>
      <c r="W38" t="s">
        <v>257</v>
      </c>
      <c r="X38" t="s">
        <v>389</v>
      </c>
      <c r="Y38" t="s">
        <v>115</v>
      </c>
      <c r="Z38" t="s">
        <v>741</v>
      </c>
      <c r="AA38" t="s">
        <v>373</v>
      </c>
      <c r="AB38" t="s">
        <v>742</v>
      </c>
    </row>
    <row r="39" spans="1:28" x14ac:dyDescent="0.3">
      <c r="A39" t="s">
        <v>726</v>
      </c>
      <c r="B39" t="s">
        <v>727</v>
      </c>
      <c r="C39" t="s">
        <v>743</v>
      </c>
      <c r="D39" t="s">
        <v>744</v>
      </c>
      <c r="E39" t="s">
        <v>30</v>
      </c>
      <c r="F39" t="s">
        <v>745</v>
      </c>
      <c r="G39" t="s">
        <v>746</v>
      </c>
      <c r="H39" t="s">
        <v>30</v>
      </c>
      <c r="I39" t="s">
        <v>747</v>
      </c>
      <c r="J39" t="s">
        <v>748</v>
      </c>
      <c r="K39" t="s">
        <v>470</v>
      </c>
      <c r="L39" t="s">
        <v>749</v>
      </c>
      <c r="M39" t="s">
        <v>204</v>
      </c>
      <c r="N39" t="s">
        <v>30</v>
      </c>
      <c r="O39" t="s">
        <v>750</v>
      </c>
      <c r="P39" t="s">
        <v>751</v>
      </c>
      <c r="Q39" t="s">
        <v>30</v>
      </c>
      <c r="R39" t="s">
        <v>30</v>
      </c>
      <c r="S39" t="s">
        <v>752</v>
      </c>
      <c r="T39" t="s">
        <v>30</v>
      </c>
      <c r="U39" t="s">
        <v>30</v>
      </c>
      <c r="V39" t="s">
        <v>30</v>
      </c>
      <c r="W39" t="s">
        <v>753</v>
      </c>
      <c r="X39" t="s">
        <v>754</v>
      </c>
      <c r="Y39" t="s">
        <v>755</v>
      </c>
      <c r="Z39" t="s">
        <v>756</v>
      </c>
      <c r="AA39" t="s">
        <v>30</v>
      </c>
      <c r="AB39" t="s">
        <v>30</v>
      </c>
    </row>
    <row r="40" spans="1:28" x14ac:dyDescent="0.3">
      <c r="A40" t="s">
        <v>757</v>
      </c>
      <c r="B40" t="s">
        <v>727</v>
      </c>
      <c r="C40" t="s">
        <v>758</v>
      </c>
      <c r="D40" t="s">
        <v>759</v>
      </c>
      <c r="E40" t="s">
        <v>30</v>
      </c>
      <c r="F40" t="s">
        <v>760</v>
      </c>
      <c r="G40" t="s">
        <v>761</v>
      </c>
      <c r="H40" t="s">
        <v>762</v>
      </c>
      <c r="I40" t="s">
        <v>763</v>
      </c>
      <c r="J40" t="s">
        <v>764</v>
      </c>
      <c r="K40" t="s">
        <v>765</v>
      </c>
      <c r="L40" t="s">
        <v>224</v>
      </c>
      <c r="M40" t="s">
        <v>621</v>
      </c>
      <c r="N40" t="s">
        <v>766</v>
      </c>
      <c r="O40" t="s">
        <v>719</v>
      </c>
      <c r="P40" t="s">
        <v>767</v>
      </c>
      <c r="Q40" t="s">
        <v>768</v>
      </c>
      <c r="R40" t="s">
        <v>769</v>
      </c>
      <c r="S40" t="s">
        <v>770</v>
      </c>
      <c r="T40" t="s">
        <v>771</v>
      </c>
      <c r="U40" t="s">
        <v>772</v>
      </c>
      <c r="V40" t="s">
        <v>773</v>
      </c>
      <c r="W40" t="s">
        <v>609</v>
      </c>
      <c r="X40" t="s">
        <v>774</v>
      </c>
      <c r="Y40" t="s">
        <v>775</v>
      </c>
      <c r="Z40" t="s">
        <v>776</v>
      </c>
      <c r="AA40" t="s">
        <v>777</v>
      </c>
      <c r="AB40" t="s">
        <v>625</v>
      </c>
    </row>
    <row r="41" spans="1:28" x14ac:dyDescent="0.3">
      <c r="A41" t="s">
        <v>757</v>
      </c>
      <c r="B41" t="s">
        <v>727</v>
      </c>
      <c r="C41" t="s">
        <v>778</v>
      </c>
      <c r="D41" t="s">
        <v>779</v>
      </c>
      <c r="E41" t="s">
        <v>30</v>
      </c>
      <c r="F41" t="s">
        <v>780</v>
      </c>
      <c r="G41" t="s">
        <v>781</v>
      </c>
      <c r="H41" t="s">
        <v>782</v>
      </c>
      <c r="I41" t="s">
        <v>783</v>
      </c>
      <c r="J41" t="s">
        <v>784</v>
      </c>
      <c r="K41" t="s">
        <v>540</v>
      </c>
      <c r="L41" t="s">
        <v>275</v>
      </c>
      <c r="M41" t="s">
        <v>785</v>
      </c>
      <c r="N41" t="s">
        <v>786</v>
      </c>
      <c r="O41" t="s">
        <v>787</v>
      </c>
      <c r="P41" t="s">
        <v>312</v>
      </c>
      <c r="Q41" t="s">
        <v>30</v>
      </c>
      <c r="R41" t="s">
        <v>30</v>
      </c>
      <c r="S41" t="s">
        <v>789</v>
      </c>
      <c r="T41" t="s">
        <v>30</v>
      </c>
      <c r="U41" t="s">
        <v>30</v>
      </c>
      <c r="V41" t="s">
        <v>30</v>
      </c>
      <c r="W41" t="s">
        <v>790</v>
      </c>
      <c r="X41" t="s">
        <v>791</v>
      </c>
      <c r="Y41" t="s">
        <v>792</v>
      </c>
      <c r="Z41" t="s">
        <v>793</v>
      </c>
      <c r="AA41" t="s">
        <v>30</v>
      </c>
      <c r="AB41" t="s">
        <v>30</v>
      </c>
    </row>
    <row r="42" spans="1:28" x14ac:dyDescent="0.3">
      <c r="A42" t="s">
        <v>794</v>
      </c>
      <c r="B42" t="s">
        <v>727</v>
      </c>
      <c r="C42" t="s">
        <v>795</v>
      </c>
      <c r="D42" t="s">
        <v>796</v>
      </c>
      <c r="E42" t="s">
        <v>30</v>
      </c>
      <c r="F42" t="s">
        <v>798</v>
      </c>
      <c r="G42" t="s">
        <v>799</v>
      </c>
      <c r="H42" t="s">
        <v>30</v>
      </c>
      <c r="I42" t="s">
        <v>800</v>
      </c>
      <c r="J42" t="s">
        <v>801</v>
      </c>
      <c r="K42" t="s">
        <v>802</v>
      </c>
      <c r="L42" t="s">
        <v>803</v>
      </c>
      <c r="M42" t="s">
        <v>804</v>
      </c>
      <c r="N42" t="s">
        <v>158</v>
      </c>
      <c r="O42" t="s">
        <v>805</v>
      </c>
      <c r="P42" t="s">
        <v>806</v>
      </c>
      <c r="Q42" t="s">
        <v>807</v>
      </c>
      <c r="R42" t="s">
        <v>808</v>
      </c>
      <c r="S42" t="s">
        <v>809</v>
      </c>
      <c r="T42" t="s">
        <v>810</v>
      </c>
      <c r="U42" t="s">
        <v>811</v>
      </c>
      <c r="V42" t="s">
        <v>812</v>
      </c>
      <c r="W42" t="s">
        <v>813</v>
      </c>
      <c r="X42" t="s">
        <v>814</v>
      </c>
      <c r="Y42" t="s">
        <v>148</v>
      </c>
      <c r="Z42" t="s">
        <v>815</v>
      </c>
      <c r="AA42" t="s">
        <v>668</v>
      </c>
      <c r="AB42" t="s">
        <v>742</v>
      </c>
    </row>
    <row r="43" spans="1:28" x14ac:dyDescent="0.3">
      <c r="A43" t="s">
        <v>794</v>
      </c>
      <c r="B43" t="s">
        <v>727</v>
      </c>
      <c r="C43" t="s">
        <v>640</v>
      </c>
      <c r="D43" t="s">
        <v>816</v>
      </c>
      <c r="E43" t="s">
        <v>30</v>
      </c>
      <c r="F43" t="s">
        <v>817</v>
      </c>
      <c r="G43" t="s">
        <v>818</v>
      </c>
      <c r="H43" t="s">
        <v>30</v>
      </c>
      <c r="I43" t="s">
        <v>819</v>
      </c>
      <c r="J43" t="s">
        <v>820</v>
      </c>
      <c r="K43" t="s">
        <v>821</v>
      </c>
      <c r="L43" t="s">
        <v>822</v>
      </c>
      <c r="M43" t="s">
        <v>823</v>
      </c>
      <c r="N43" t="s">
        <v>30</v>
      </c>
      <c r="O43" t="s">
        <v>824</v>
      </c>
      <c r="P43" t="s">
        <v>818</v>
      </c>
      <c r="Q43" t="s">
        <v>30</v>
      </c>
      <c r="R43" t="s">
        <v>30</v>
      </c>
      <c r="S43" t="s">
        <v>825</v>
      </c>
      <c r="T43" t="s">
        <v>30</v>
      </c>
      <c r="U43" t="s">
        <v>30</v>
      </c>
      <c r="V43" t="s">
        <v>30</v>
      </c>
      <c r="W43" t="s">
        <v>826</v>
      </c>
      <c r="X43" t="s">
        <v>814</v>
      </c>
      <c r="Y43" t="s">
        <v>827</v>
      </c>
      <c r="Z43" t="s">
        <v>197</v>
      </c>
      <c r="AA43" t="s">
        <v>30</v>
      </c>
      <c r="AB43" t="s">
        <v>30</v>
      </c>
    </row>
    <row r="44" spans="1:28" x14ac:dyDescent="0.3">
      <c r="A44" t="s">
        <v>828</v>
      </c>
      <c r="B44" t="s">
        <v>727</v>
      </c>
      <c r="C44" t="s">
        <v>829</v>
      </c>
      <c r="D44" t="s">
        <v>558</v>
      </c>
      <c r="E44" t="s">
        <v>30</v>
      </c>
      <c r="F44" t="s">
        <v>830</v>
      </c>
      <c r="G44" t="s">
        <v>474</v>
      </c>
      <c r="H44" t="s">
        <v>30</v>
      </c>
      <c r="I44" t="s">
        <v>831</v>
      </c>
      <c r="J44" t="s">
        <v>558</v>
      </c>
      <c r="K44" t="s">
        <v>832</v>
      </c>
      <c r="L44" t="s">
        <v>749</v>
      </c>
      <c r="M44" t="s">
        <v>30</v>
      </c>
      <c r="N44" t="s">
        <v>284</v>
      </c>
      <c r="O44" t="s">
        <v>719</v>
      </c>
      <c r="P44" t="s">
        <v>833</v>
      </c>
      <c r="Q44" t="s">
        <v>834</v>
      </c>
      <c r="R44" t="s">
        <v>835</v>
      </c>
      <c r="S44" t="s">
        <v>836</v>
      </c>
      <c r="T44" t="s">
        <v>837</v>
      </c>
      <c r="U44" t="s">
        <v>838</v>
      </c>
      <c r="V44" t="s">
        <v>839</v>
      </c>
      <c r="W44" t="s">
        <v>840</v>
      </c>
      <c r="X44" t="s">
        <v>841</v>
      </c>
      <c r="Y44" t="s">
        <v>685</v>
      </c>
      <c r="Z44" t="s">
        <v>842</v>
      </c>
      <c r="AA44" t="s">
        <v>843</v>
      </c>
      <c r="AB44" t="s">
        <v>844</v>
      </c>
    </row>
    <row r="45" spans="1:28" x14ac:dyDescent="0.3">
      <c r="A45" t="s">
        <v>828</v>
      </c>
      <c r="B45" t="s">
        <v>727</v>
      </c>
      <c r="C45" t="s">
        <v>845</v>
      </c>
      <c r="D45" t="s">
        <v>846</v>
      </c>
      <c r="E45" t="s">
        <v>30</v>
      </c>
      <c r="F45" t="s">
        <v>847</v>
      </c>
      <c r="G45" t="s">
        <v>848</v>
      </c>
      <c r="H45" t="s">
        <v>30</v>
      </c>
      <c r="I45" t="s">
        <v>849</v>
      </c>
      <c r="J45" t="s">
        <v>850</v>
      </c>
      <c r="K45" t="s">
        <v>851</v>
      </c>
      <c r="L45" t="s">
        <v>571</v>
      </c>
      <c r="M45" t="s">
        <v>852</v>
      </c>
      <c r="N45" t="s">
        <v>30</v>
      </c>
      <c r="O45" t="s">
        <v>853</v>
      </c>
      <c r="P45" t="s">
        <v>120</v>
      </c>
      <c r="Q45" t="s">
        <v>30</v>
      </c>
      <c r="R45" t="s">
        <v>30</v>
      </c>
      <c r="S45" t="s">
        <v>855</v>
      </c>
      <c r="T45" t="s">
        <v>30</v>
      </c>
      <c r="U45" t="s">
        <v>30</v>
      </c>
      <c r="V45" t="s">
        <v>30</v>
      </c>
      <c r="W45" t="s">
        <v>856</v>
      </c>
      <c r="X45" t="s">
        <v>857</v>
      </c>
      <c r="Y45" t="s">
        <v>44</v>
      </c>
      <c r="Z45" t="s">
        <v>625</v>
      </c>
      <c r="AA45" t="s">
        <v>30</v>
      </c>
      <c r="AB45" t="s">
        <v>30</v>
      </c>
    </row>
    <row r="46" spans="1:28" x14ac:dyDescent="0.3">
      <c r="A46" t="s">
        <v>858</v>
      </c>
      <c r="B46" t="s">
        <v>727</v>
      </c>
      <c r="C46" t="s">
        <v>859</v>
      </c>
      <c r="D46" t="s">
        <v>860</v>
      </c>
      <c r="E46" t="s">
        <v>861</v>
      </c>
      <c r="F46" t="s">
        <v>862</v>
      </c>
      <c r="G46" t="s">
        <v>615</v>
      </c>
      <c r="H46" t="s">
        <v>39</v>
      </c>
      <c r="I46" t="s">
        <v>863</v>
      </c>
      <c r="J46" t="s">
        <v>864</v>
      </c>
      <c r="K46" t="s">
        <v>865</v>
      </c>
      <c r="L46" t="s">
        <v>113</v>
      </c>
      <c r="M46" t="s">
        <v>866</v>
      </c>
      <c r="N46" t="s">
        <v>867</v>
      </c>
      <c r="O46" t="s">
        <v>868</v>
      </c>
      <c r="P46" t="s">
        <v>869</v>
      </c>
      <c r="Q46" t="s">
        <v>870</v>
      </c>
      <c r="R46" t="s">
        <v>871</v>
      </c>
      <c r="S46" t="s">
        <v>872</v>
      </c>
      <c r="T46" t="s">
        <v>873</v>
      </c>
      <c r="U46" t="s">
        <v>874</v>
      </c>
      <c r="V46" t="s">
        <v>875</v>
      </c>
      <c r="W46" t="s">
        <v>876</v>
      </c>
      <c r="X46" t="s">
        <v>469</v>
      </c>
      <c r="Y46" t="s">
        <v>877</v>
      </c>
      <c r="Z46" t="s">
        <v>878</v>
      </c>
      <c r="AA46" t="s">
        <v>777</v>
      </c>
      <c r="AB46" t="s">
        <v>879</v>
      </c>
    </row>
    <row r="47" spans="1:28" x14ac:dyDescent="0.3">
      <c r="A47" t="s">
        <v>858</v>
      </c>
      <c r="B47" t="s">
        <v>727</v>
      </c>
      <c r="C47" t="s">
        <v>30</v>
      </c>
      <c r="D47" t="s">
        <v>880</v>
      </c>
      <c r="E47" t="s">
        <v>30</v>
      </c>
      <c r="F47" t="s">
        <v>881</v>
      </c>
      <c r="G47" t="s">
        <v>287</v>
      </c>
      <c r="H47" t="s">
        <v>882</v>
      </c>
      <c r="I47" t="s">
        <v>883</v>
      </c>
      <c r="J47" t="s">
        <v>884</v>
      </c>
      <c r="K47" t="s">
        <v>225</v>
      </c>
      <c r="L47" t="s">
        <v>599</v>
      </c>
      <c r="M47" t="s">
        <v>488</v>
      </c>
      <c r="N47" t="s">
        <v>885</v>
      </c>
      <c r="O47" t="s">
        <v>886</v>
      </c>
      <c r="P47" t="s">
        <v>887</v>
      </c>
      <c r="Q47" t="s">
        <v>30</v>
      </c>
      <c r="R47" t="s">
        <v>30</v>
      </c>
      <c r="S47" t="s">
        <v>888</v>
      </c>
      <c r="T47" t="s">
        <v>30</v>
      </c>
      <c r="U47" t="s">
        <v>30</v>
      </c>
      <c r="V47" t="s">
        <v>30</v>
      </c>
      <c r="W47" t="s">
        <v>889</v>
      </c>
      <c r="X47" t="s">
        <v>469</v>
      </c>
      <c r="Y47" t="s">
        <v>890</v>
      </c>
      <c r="Z47" t="s">
        <v>891</v>
      </c>
      <c r="AA47" t="s">
        <v>30</v>
      </c>
      <c r="AB47" t="s">
        <v>30</v>
      </c>
    </row>
    <row r="48" spans="1:28" x14ac:dyDescent="0.3">
      <c r="A48" t="s">
        <v>892</v>
      </c>
      <c r="B48" t="s">
        <v>727</v>
      </c>
      <c r="C48" t="s">
        <v>893</v>
      </c>
      <c r="D48" t="s">
        <v>717</v>
      </c>
      <c r="E48" t="s">
        <v>894</v>
      </c>
      <c r="F48" t="s">
        <v>895</v>
      </c>
      <c r="G48" t="s">
        <v>896</v>
      </c>
      <c r="H48" t="s">
        <v>897</v>
      </c>
      <c r="I48" t="s">
        <v>898</v>
      </c>
      <c r="J48" t="s">
        <v>899</v>
      </c>
      <c r="K48" t="s">
        <v>900</v>
      </c>
      <c r="L48" t="s">
        <v>901</v>
      </c>
      <c r="M48" t="s">
        <v>320</v>
      </c>
      <c r="N48" t="s">
        <v>902</v>
      </c>
      <c r="O48" t="s">
        <v>903</v>
      </c>
      <c r="P48" t="s">
        <v>904</v>
      </c>
      <c r="Q48" t="s">
        <v>905</v>
      </c>
      <c r="R48" t="s">
        <v>906</v>
      </c>
      <c r="S48" t="s">
        <v>907</v>
      </c>
      <c r="T48" t="s">
        <v>908</v>
      </c>
      <c r="U48" t="s">
        <v>909</v>
      </c>
      <c r="V48" t="s">
        <v>910</v>
      </c>
      <c r="W48" t="s">
        <v>911</v>
      </c>
      <c r="X48" t="s">
        <v>912</v>
      </c>
      <c r="Y48" t="s">
        <v>913</v>
      </c>
      <c r="Z48" t="s">
        <v>280</v>
      </c>
      <c r="AA48" t="s">
        <v>914</v>
      </c>
      <c r="AB48" t="s">
        <v>879</v>
      </c>
    </row>
    <row r="49" spans="1:28" x14ac:dyDescent="0.3">
      <c r="A49" t="s">
        <v>892</v>
      </c>
      <c r="B49" t="s">
        <v>727</v>
      </c>
      <c r="C49" t="s">
        <v>915</v>
      </c>
      <c r="D49" t="s">
        <v>510</v>
      </c>
      <c r="E49" t="s">
        <v>30</v>
      </c>
      <c r="F49" t="s">
        <v>916</v>
      </c>
      <c r="G49" t="s">
        <v>917</v>
      </c>
      <c r="H49" t="s">
        <v>918</v>
      </c>
      <c r="I49" t="s">
        <v>919</v>
      </c>
      <c r="J49" t="s">
        <v>558</v>
      </c>
      <c r="K49" t="s">
        <v>920</v>
      </c>
      <c r="L49" t="s">
        <v>921</v>
      </c>
      <c r="M49" t="s">
        <v>615</v>
      </c>
      <c r="N49" t="s">
        <v>922</v>
      </c>
      <c r="O49" t="s">
        <v>923</v>
      </c>
      <c r="P49" t="s">
        <v>924</v>
      </c>
      <c r="Q49" t="s">
        <v>30</v>
      </c>
      <c r="R49" t="s">
        <v>30</v>
      </c>
      <c r="S49" t="s">
        <v>925</v>
      </c>
      <c r="T49" t="s">
        <v>30</v>
      </c>
      <c r="U49" t="s">
        <v>30</v>
      </c>
      <c r="V49" t="s">
        <v>30</v>
      </c>
      <c r="W49" t="s">
        <v>926</v>
      </c>
      <c r="X49" t="s">
        <v>927</v>
      </c>
      <c r="Y49" t="s">
        <v>135</v>
      </c>
      <c r="Z49" t="s">
        <v>928</v>
      </c>
      <c r="AA49" t="s">
        <v>30</v>
      </c>
      <c r="AB49" t="s">
        <v>30</v>
      </c>
    </row>
    <row r="50" spans="1:28" x14ac:dyDescent="0.3">
      <c r="A50" t="s">
        <v>929</v>
      </c>
      <c r="B50" t="s">
        <v>727</v>
      </c>
      <c r="C50" t="s">
        <v>930</v>
      </c>
      <c r="D50" t="s">
        <v>317</v>
      </c>
      <c r="E50" t="s">
        <v>30</v>
      </c>
      <c r="F50" t="s">
        <v>931</v>
      </c>
      <c r="G50" t="s">
        <v>932</v>
      </c>
      <c r="H50" t="s">
        <v>30</v>
      </c>
      <c r="I50" t="s">
        <v>933</v>
      </c>
      <c r="J50" t="s">
        <v>934</v>
      </c>
      <c r="K50" t="s">
        <v>650</v>
      </c>
      <c r="L50" t="s">
        <v>935</v>
      </c>
      <c r="M50" t="s">
        <v>936</v>
      </c>
      <c r="N50" t="s">
        <v>937</v>
      </c>
      <c r="O50" t="s">
        <v>938</v>
      </c>
      <c r="P50" t="s">
        <v>270</v>
      </c>
      <c r="Q50" t="s">
        <v>939</v>
      </c>
      <c r="R50" t="s">
        <v>940</v>
      </c>
      <c r="S50" t="s">
        <v>941</v>
      </c>
      <c r="T50" t="s">
        <v>942</v>
      </c>
      <c r="U50" t="s">
        <v>943</v>
      </c>
      <c r="V50" t="s">
        <v>944</v>
      </c>
      <c r="W50" t="s">
        <v>945</v>
      </c>
      <c r="X50" t="s">
        <v>269</v>
      </c>
      <c r="Y50" t="s">
        <v>946</v>
      </c>
      <c r="Z50" t="s">
        <v>345</v>
      </c>
      <c r="AA50" t="s">
        <v>151</v>
      </c>
      <c r="AB50" t="s">
        <v>947</v>
      </c>
    </row>
    <row r="51" spans="1:28" x14ac:dyDescent="0.3">
      <c r="A51" t="s">
        <v>929</v>
      </c>
      <c r="B51" t="s">
        <v>727</v>
      </c>
      <c r="C51" t="s">
        <v>948</v>
      </c>
      <c r="D51" t="s">
        <v>949</v>
      </c>
      <c r="E51" t="s">
        <v>30</v>
      </c>
      <c r="F51" t="s">
        <v>950</v>
      </c>
      <c r="G51" t="s">
        <v>951</v>
      </c>
      <c r="H51" t="s">
        <v>30</v>
      </c>
      <c r="I51" t="s">
        <v>933</v>
      </c>
      <c r="J51" t="s">
        <v>952</v>
      </c>
      <c r="K51" t="s">
        <v>953</v>
      </c>
      <c r="L51" t="s">
        <v>954</v>
      </c>
      <c r="M51" t="s">
        <v>955</v>
      </c>
      <c r="N51" t="s">
        <v>956</v>
      </c>
      <c r="O51" t="s">
        <v>957</v>
      </c>
      <c r="P51" t="s">
        <v>958</v>
      </c>
      <c r="Q51" t="s">
        <v>30</v>
      </c>
      <c r="R51" t="s">
        <v>30</v>
      </c>
      <c r="S51" t="s">
        <v>960</v>
      </c>
      <c r="T51" t="s">
        <v>30</v>
      </c>
      <c r="U51" t="s">
        <v>30</v>
      </c>
      <c r="V51" t="s">
        <v>30</v>
      </c>
      <c r="W51" t="s">
        <v>961</v>
      </c>
      <c r="X51" t="s">
        <v>962</v>
      </c>
      <c r="Y51" t="s">
        <v>963</v>
      </c>
      <c r="Z51" t="s">
        <v>964</v>
      </c>
      <c r="AA51" t="s">
        <v>30</v>
      </c>
      <c r="AB51" t="s">
        <v>30</v>
      </c>
    </row>
    <row r="52" spans="1:28" x14ac:dyDescent="0.3">
      <c r="A52" t="s">
        <v>965</v>
      </c>
      <c r="B52" t="s">
        <v>727</v>
      </c>
      <c r="C52" t="s">
        <v>966</v>
      </c>
      <c r="D52" t="s">
        <v>899</v>
      </c>
      <c r="E52" t="s">
        <v>30</v>
      </c>
      <c r="F52" t="s">
        <v>967</v>
      </c>
      <c r="G52" t="s">
        <v>968</v>
      </c>
      <c r="H52" t="s">
        <v>694</v>
      </c>
      <c r="I52" t="s">
        <v>969</v>
      </c>
      <c r="J52" t="s">
        <v>970</v>
      </c>
      <c r="K52" t="s">
        <v>765</v>
      </c>
      <c r="L52" t="s">
        <v>971</v>
      </c>
      <c r="M52" t="s">
        <v>818</v>
      </c>
      <c r="N52" t="s">
        <v>972</v>
      </c>
      <c r="O52" t="s">
        <v>974</v>
      </c>
      <c r="P52" t="s">
        <v>452</v>
      </c>
      <c r="Q52" t="s">
        <v>975</v>
      </c>
      <c r="R52" t="s">
        <v>976</v>
      </c>
      <c r="S52" t="s">
        <v>977</v>
      </c>
      <c r="T52" t="s">
        <v>978</v>
      </c>
      <c r="U52" t="s">
        <v>979</v>
      </c>
      <c r="V52" t="s">
        <v>980</v>
      </c>
      <c r="W52" t="s">
        <v>981</v>
      </c>
      <c r="X52" t="s">
        <v>982</v>
      </c>
      <c r="Y52" t="s">
        <v>523</v>
      </c>
      <c r="Z52" t="s">
        <v>983</v>
      </c>
      <c r="AA52" t="s">
        <v>984</v>
      </c>
      <c r="AB52" t="s">
        <v>985</v>
      </c>
    </row>
    <row r="53" spans="1:28" x14ac:dyDescent="0.3">
      <c r="A53" t="s">
        <v>965</v>
      </c>
      <c r="B53" t="s">
        <v>727</v>
      </c>
      <c r="C53" t="s">
        <v>760</v>
      </c>
      <c r="D53" t="s">
        <v>986</v>
      </c>
      <c r="E53" t="s">
        <v>987</v>
      </c>
      <c r="F53" t="s">
        <v>988</v>
      </c>
      <c r="G53" t="s">
        <v>989</v>
      </c>
      <c r="H53" t="s">
        <v>159</v>
      </c>
      <c r="I53" t="s">
        <v>990</v>
      </c>
      <c r="J53" t="s">
        <v>991</v>
      </c>
      <c r="K53" t="s">
        <v>992</v>
      </c>
      <c r="L53" t="s">
        <v>147</v>
      </c>
      <c r="M53" t="s">
        <v>993</v>
      </c>
      <c r="N53" t="s">
        <v>30</v>
      </c>
      <c r="O53" t="s">
        <v>994</v>
      </c>
      <c r="P53" t="s">
        <v>354</v>
      </c>
      <c r="Q53" t="s">
        <v>30</v>
      </c>
      <c r="R53" t="s">
        <v>30</v>
      </c>
      <c r="S53" t="s">
        <v>995</v>
      </c>
      <c r="T53" t="s">
        <v>30</v>
      </c>
      <c r="U53" t="s">
        <v>30</v>
      </c>
      <c r="V53" t="s">
        <v>30</v>
      </c>
      <c r="W53" t="s">
        <v>996</v>
      </c>
      <c r="X53" t="s">
        <v>997</v>
      </c>
      <c r="Y53" t="s">
        <v>998</v>
      </c>
      <c r="Z53" t="s">
        <v>999</v>
      </c>
      <c r="AA53" t="s">
        <v>30</v>
      </c>
      <c r="AB53" t="s">
        <v>30</v>
      </c>
    </row>
    <row r="54" spans="1:28" x14ac:dyDescent="0.3">
      <c r="A54" t="s">
        <v>1018</v>
      </c>
      <c r="B54" t="s">
        <v>1019</v>
      </c>
      <c r="C54" t="s">
        <v>30</v>
      </c>
      <c r="D54" t="s">
        <v>30</v>
      </c>
      <c r="E54" t="s">
        <v>30</v>
      </c>
      <c r="F54" t="s">
        <v>723</v>
      </c>
      <c r="G54" t="s">
        <v>1020</v>
      </c>
      <c r="H54" t="s">
        <v>1000</v>
      </c>
      <c r="I54" t="s">
        <v>579</v>
      </c>
      <c r="J54" t="s">
        <v>1021</v>
      </c>
      <c r="K54" t="s">
        <v>581</v>
      </c>
      <c r="L54" t="s">
        <v>1022</v>
      </c>
      <c r="M54" t="s">
        <v>1014</v>
      </c>
      <c r="N54" t="s">
        <v>1023</v>
      </c>
      <c r="O54" t="s">
        <v>1024</v>
      </c>
      <c r="P54" t="s">
        <v>1025</v>
      </c>
      <c r="Q54" t="s">
        <v>1026</v>
      </c>
      <c r="R54" t="s">
        <v>1027</v>
      </c>
      <c r="S54" t="s">
        <v>1028</v>
      </c>
      <c r="T54" t="s">
        <v>1029</v>
      </c>
      <c r="U54" t="s">
        <v>1030</v>
      </c>
      <c r="V54" t="s">
        <v>1031</v>
      </c>
      <c r="W54" t="s">
        <v>1032</v>
      </c>
      <c r="X54" t="s">
        <v>456</v>
      </c>
      <c r="Y54" t="s">
        <v>718</v>
      </c>
      <c r="Z54" t="s">
        <v>260</v>
      </c>
      <c r="AA54" t="s">
        <v>619</v>
      </c>
      <c r="AB54" t="s">
        <v>1033</v>
      </c>
    </row>
    <row r="55" spans="1:28" x14ac:dyDescent="0.3">
      <c r="A55" t="s">
        <v>1018</v>
      </c>
      <c r="B55" t="s">
        <v>1019</v>
      </c>
      <c r="C55" t="s">
        <v>1013</v>
      </c>
      <c r="D55" t="s">
        <v>150</v>
      </c>
      <c r="E55" t="s">
        <v>30</v>
      </c>
      <c r="F55" t="s">
        <v>185</v>
      </c>
      <c r="G55" t="s">
        <v>1008</v>
      </c>
      <c r="H55" t="s">
        <v>1034</v>
      </c>
      <c r="I55" t="s">
        <v>1035</v>
      </c>
      <c r="J55" t="s">
        <v>1036</v>
      </c>
      <c r="K55" t="s">
        <v>1002</v>
      </c>
      <c r="L55" t="s">
        <v>1037</v>
      </c>
      <c r="M55" t="s">
        <v>1038</v>
      </c>
      <c r="N55" t="s">
        <v>785</v>
      </c>
      <c r="O55" t="s">
        <v>543</v>
      </c>
      <c r="P55" t="s">
        <v>1025</v>
      </c>
      <c r="Q55" t="s">
        <v>30</v>
      </c>
      <c r="R55" t="s">
        <v>30</v>
      </c>
      <c r="S55" t="s">
        <v>1039</v>
      </c>
      <c r="T55" t="s">
        <v>30</v>
      </c>
      <c r="U55" t="s">
        <v>30</v>
      </c>
      <c r="V55" t="s">
        <v>30</v>
      </c>
      <c r="W55" t="s">
        <v>1040</v>
      </c>
      <c r="X55" t="s">
        <v>1041</v>
      </c>
      <c r="Y55" t="s">
        <v>1010</v>
      </c>
      <c r="Z55" t="s">
        <v>369</v>
      </c>
      <c r="AA55" t="s">
        <v>30</v>
      </c>
      <c r="AB55" t="s">
        <v>30</v>
      </c>
    </row>
    <row r="56" spans="1:28" x14ac:dyDescent="0.3">
      <c r="A56" t="s">
        <v>1042</v>
      </c>
      <c r="B56" t="s">
        <v>1019</v>
      </c>
      <c r="C56" t="s">
        <v>1043</v>
      </c>
      <c r="D56" t="s">
        <v>1044</v>
      </c>
      <c r="E56" t="s">
        <v>30</v>
      </c>
      <c r="F56" t="s">
        <v>576</v>
      </c>
      <c r="G56" t="s">
        <v>1045</v>
      </c>
      <c r="H56" t="s">
        <v>1046</v>
      </c>
      <c r="I56" t="s">
        <v>1047</v>
      </c>
      <c r="J56" t="s">
        <v>1048</v>
      </c>
      <c r="K56" t="s">
        <v>1049</v>
      </c>
      <c r="L56" t="s">
        <v>903</v>
      </c>
      <c r="M56" t="s">
        <v>822</v>
      </c>
      <c r="N56" t="s">
        <v>785</v>
      </c>
      <c r="O56" t="s">
        <v>1050</v>
      </c>
      <c r="P56" t="s">
        <v>1051</v>
      </c>
      <c r="Q56" t="s">
        <v>1052</v>
      </c>
      <c r="R56" t="s">
        <v>1053</v>
      </c>
      <c r="S56" t="s">
        <v>1054</v>
      </c>
      <c r="T56" t="s">
        <v>1055</v>
      </c>
      <c r="U56" t="s">
        <v>698</v>
      </c>
      <c r="V56" t="s">
        <v>1056</v>
      </c>
      <c r="W56" t="s">
        <v>1057</v>
      </c>
      <c r="X56" t="s">
        <v>1058</v>
      </c>
      <c r="Y56" t="s">
        <v>657</v>
      </c>
      <c r="Z56" t="s">
        <v>297</v>
      </c>
      <c r="AA56" t="s">
        <v>340</v>
      </c>
      <c r="AB56" t="s">
        <v>1059</v>
      </c>
    </row>
    <row r="57" spans="1:28" x14ac:dyDescent="0.3">
      <c r="A57" t="s">
        <v>1042</v>
      </c>
      <c r="B57" t="s">
        <v>1019</v>
      </c>
      <c r="C57" t="s">
        <v>521</v>
      </c>
      <c r="D57" t="s">
        <v>1060</v>
      </c>
      <c r="E57" t="s">
        <v>30</v>
      </c>
      <c r="F57" t="s">
        <v>1061</v>
      </c>
      <c r="G57" t="s">
        <v>1062</v>
      </c>
      <c r="H57" t="s">
        <v>535</v>
      </c>
      <c r="I57" t="s">
        <v>1063</v>
      </c>
      <c r="J57" t="s">
        <v>375</v>
      </c>
      <c r="K57" t="s">
        <v>577</v>
      </c>
      <c r="L57" t="s">
        <v>1064</v>
      </c>
      <c r="M57" t="s">
        <v>1017</v>
      </c>
      <c r="N57" t="s">
        <v>1065</v>
      </c>
      <c r="O57" t="s">
        <v>30</v>
      </c>
      <c r="P57" t="s">
        <v>30</v>
      </c>
      <c r="Q57" t="s">
        <v>30</v>
      </c>
      <c r="R57" t="s">
        <v>30</v>
      </c>
      <c r="S57" t="s">
        <v>1066</v>
      </c>
      <c r="T57" t="s">
        <v>30</v>
      </c>
      <c r="U57" t="s">
        <v>30</v>
      </c>
      <c r="V57" t="s">
        <v>30</v>
      </c>
      <c r="W57" t="s">
        <v>1067</v>
      </c>
      <c r="X57" t="s">
        <v>495</v>
      </c>
      <c r="Y57" t="s">
        <v>788</v>
      </c>
      <c r="Z57" t="s">
        <v>1011</v>
      </c>
      <c r="AA57" t="s">
        <v>30</v>
      </c>
      <c r="AB57" t="s">
        <v>30</v>
      </c>
    </row>
    <row r="58" spans="1:28" x14ac:dyDescent="0.3">
      <c r="A58" t="s">
        <v>1068</v>
      </c>
      <c r="B58" t="s">
        <v>1019</v>
      </c>
      <c r="C58" t="s">
        <v>1012</v>
      </c>
      <c r="D58" t="s">
        <v>1069</v>
      </c>
      <c r="E58" t="s">
        <v>30</v>
      </c>
      <c r="F58" t="s">
        <v>1070</v>
      </c>
      <c r="G58" t="s">
        <v>1003</v>
      </c>
      <c r="H58" t="s">
        <v>30</v>
      </c>
      <c r="I58" t="s">
        <v>1071</v>
      </c>
      <c r="J58" t="s">
        <v>562</v>
      </c>
      <c r="K58" t="s">
        <v>581</v>
      </c>
      <c r="L58" t="s">
        <v>1072</v>
      </c>
      <c r="M58" t="s">
        <v>1006</v>
      </c>
      <c r="N58" t="s">
        <v>1073</v>
      </c>
      <c r="O58" t="s">
        <v>30</v>
      </c>
      <c r="P58" t="s">
        <v>30</v>
      </c>
      <c r="Q58" t="s">
        <v>1074</v>
      </c>
      <c r="R58" t="s">
        <v>1075</v>
      </c>
      <c r="S58" t="s">
        <v>1076</v>
      </c>
      <c r="T58" t="s">
        <v>1077</v>
      </c>
      <c r="U58" t="s">
        <v>1078</v>
      </c>
      <c r="V58" t="s">
        <v>1079</v>
      </c>
      <c r="W58" t="s">
        <v>1007</v>
      </c>
      <c r="X58" t="s">
        <v>1080</v>
      </c>
      <c r="Y58" t="s">
        <v>1081</v>
      </c>
      <c r="Z58" t="s">
        <v>1082</v>
      </c>
      <c r="AA58" t="s">
        <v>797</v>
      </c>
      <c r="AB58" t="s">
        <v>1083</v>
      </c>
    </row>
    <row r="59" spans="1:28" x14ac:dyDescent="0.3">
      <c r="A59" t="s">
        <v>1068</v>
      </c>
      <c r="B59" t="s">
        <v>1019</v>
      </c>
      <c r="C59" t="s">
        <v>566</v>
      </c>
      <c r="D59" t="s">
        <v>1084</v>
      </c>
      <c r="E59" t="s">
        <v>30</v>
      </c>
      <c r="F59" t="s">
        <v>991</v>
      </c>
      <c r="G59" t="s">
        <v>1015</v>
      </c>
      <c r="H59" t="s">
        <v>30</v>
      </c>
      <c r="I59" t="s">
        <v>1085</v>
      </c>
      <c r="J59" t="s">
        <v>562</v>
      </c>
      <c r="K59" t="s">
        <v>1086</v>
      </c>
      <c r="L59" t="s">
        <v>123</v>
      </c>
      <c r="M59" t="s">
        <v>52</v>
      </c>
      <c r="N59" t="s">
        <v>1087</v>
      </c>
      <c r="O59" t="s">
        <v>30</v>
      </c>
      <c r="P59" t="s">
        <v>30</v>
      </c>
      <c r="Q59" t="s">
        <v>30</v>
      </c>
      <c r="R59" t="s">
        <v>30</v>
      </c>
      <c r="S59" t="s">
        <v>1088</v>
      </c>
      <c r="T59" t="s">
        <v>30</v>
      </c>
      <c r="U59" t="s">
        <v>30</v>
      </c>
      <c r="V59" t="s">
        <v>30</v>
      </c>
      <c r="W59" t="s">
        <v>1089</v>
      </c>
      <c r="X59" t="s">
        <v>246</v>
      </c>
      <c r="Y59" t="s">
        <v>1090</v>
      </c>
      <c r="Z59" t="s">
        <v>1091</v>
      </c>
      <c r="AA59" t="s">
        <v>30</v>
      </c>
      <c r="AB59" t="s">
        <v>30</v>
      </c>
    </row>
    <row r="60" spans="1:28" x14ac:dyDescent="0.3">
      <c r="A60" t="s">
        <v>1092</v>
      </c>
      <c r="B60" t="s">
        <v>1019</v>
      </c>
      <c r="C60" t="s">
        <v>30</v>
      </c>
      <c r="D60" t="s">
        <v>30</v>
      </c>
      <c r="E60" t="s">
        <v>30</v>
      </c>
      <c r="F60" t="s">
        <v>784</v>
      </c>
      <c r="G60" t="s">
        <v>250</v>
      </c>
      <c r="H60" t="s">
        <v>580</v>
      </c>
      <c r="I60" t="s">
        <v>1093</v>
      </c>
      <c r="J60" t="s">
        <v>1094</v>
      </c>
      <c r="K60" t="s">
        <v>508</v>
      </c>
      <c r="L60" t="s">
        <v>1095</v>
      </c>
      <c r="M60" t="s">
        <v>1096</v>
      </c>
      <c r="N60" t="s">
        <v>1016</v>
      </c>
      <c r="O60" t="s">
        <v>30</v>
      </c>
      <c r="P60" t="s">
        <v>30</v>
      </c>
      <c r="Q60" t="s">
        <v>1097</v>
      </c>
      <c r="R60" t="s">
        <v>1098</v>
      </c>
      <c r="S60" t="s">
        <v>1099</v>
      </c>
      <c r="T60" t="s">
        <v>1100</v>
      </c>
      <c r="U60" t="s">
        <v>1101</v>
      </c>
      <c r="V60" t="s">
        <v>1102</v>
      </c>
      <c r="W60" t="s">
        <v>1103</v>
      </c>
      <c r="X60" t="s">
        <v>1104</v>
      </c>
      <c r="Y60" t="s">
        <v>973</v>
      </c>
      <c r="Z60" t="s">
        <v>1105</v>
      </c>
      <c r="AA60" t="s">
        <v>450</v>
      </c>
      <c r="AB60" t="s">
        <v>854</v>
      </c>
    </row>
    <row r="61" spans="1:28" x14ac:dyDescent="0.3">
      <c r="A61" t="s">
        <v>1092</v>
      </c>
      <c r="B61" t="s">
        <v>1019</v>
      </c>
      <c r="C61" t="s">
        <v>30</v>
      </c>
      <c r="D61" t="s">
        <v>30</v>
      </c>
      <c r="E61" t="s">
        <v>30</v>
      </c>
      <c r="F61" t="s">
        <v>1106</v>
      </c>
      <c r="G61" t="s">
        <v>581</v>
      </c>
      <c r="H61" t="s">
        <v>1107</v>
      </c>
      <c r="I61" t="s">
        <v>1108</v>
      </c>
      <c r="J61" t="s">
        <v>1109</v>
      </c>
      <c r="K61" t="s">
        <v>1110</v>
      </c>
      <c r="L61" t="s">
        <v>1111</v>
      </c>
      <c r="M61" t="s">
        <v>1112</v>
      </c>
      <c r="N61" t="s">
        <v>367</v>
      </c>
      <c r="O61" t="s">
        <v>30</v>
      </c>
      <c r="P61" t="s">
        <v>30</v>
      </c>
      <c r="Q61" t="s">
        <v>30</v>
      </c>
      <c r="R61" t="s">
        <v>30</v>
      </c>
      <c r="S61" t="s">
        <v>1113</v>
      </c>
      <c r="T61" t="s">
        <v>30</v>
      </c>
      <c r="U61" t="s">
        <v>30</v>
      </c>
      <c r="V61" t="s">
        <v>30</v>
      </c>
      <c r="W61" t="s">
        <v>1114</v>
      </c>
      <c r="X61" t="s">
        <v>1115</v>
      </c>
      <c r="Y61" t="s">
        <v>1116</v>
      </c>
      <c r="Z61" t="s">
        <v>1117</v>
      </c>
      <c r="AA61" t="s">
        <v>30</v>
      </c>
      <c r="AB61" t="s">
        <v>30</v>
      </c>
    </row>
    <row r="62" spans="1:28" x14ac:dyDescent="0.3">
      <c r="A62" t="s">
        <v>1118</v>
      </c>
      <c r="B62" t="s">
        <v>1019</v>
      </c>
      <c r="C62" t="s">
        <v>1119</v>
      </c>
      <c r="D62" t="s">
        <v>1120</v>
      </c>
      <c r="E62" t="s">
        <v>30</v>
      </c>
      <c r="F62" t="s">
        <v>576</v>
      </c>
      <c r="G62" t="s">
        <v>1121</v>
      </c>
      <c r="H62" t="s">
        <v>1122</v>
      </c>
      <c r="I62" t="s">
        <v>1123</v>
      </c>
      <c r="J62" t="s">
        <v>1124</v>
      </c>
      <c r="K62" t="s">
        <v>1125</v>
      </c>
      <c r="L62" t="s">
        <v>1126</v>
      </c>
      <c r="M62" t="s">
        <v>1005</v>
      </c>
      <c r="N62" t="s">
        <v>851</v>
      </c>
      <c r="O62" t="s">
        <v>30</v>
      </c>
      <c r="P62" t="s">
        <v>30</v>
      </c>
      <c r="Q62" t="s">
        <v>1127</v>
      </c>
      <c r="R62" t="s">
        <v>1128</v>
      </c>
      <c r="S62" t="s">
        <v>1129</v>
      </c>
      <c r="T62" t="s">
        <v>1130</v>
      </c>
      <c r="U62" t="s">
        <v>1131</v>
      </c>
      <c r="V62" t="s">
        <v>1132</v>
      </c>
      <c r="W62" t="s">
        <v>1133</v>
      </c>
      <c r="X62" t="s">
        <v>1134</v>
      </c>
      <c r="Y62" t="s">
        <v>397</v>
      </c>
      <c r="Z62" t="s">
        <v>30</v>
      </c>
      <c r="AA62" t="s">
        <v>267</v>
      </c>
      <c r="AB62" t="s">
        <v>1033</v>
      </c>
    </row>
    <row r="63" spans="1:28" x14ac:dyDescent="0.3">
      <c r="A63" t="s">
        <v>1118</v>
      </c>
      <c r="B63" t="s">
        <v>1019</v>
      </c>
      <c r="C63" t="s">
        <v>1135</v>
      </c>
      <c r="D63" t="s">
        <v>413</v>
      </c>
      <c r="E63" t="s">
        <v>1136</v>
      </c>
      <c r="F63" t="s">
        <v>1137</v>
      </c>
      <c r="G63" t="s">
        <v>394</v>
      </c>
      <c r="H63" t="s">
        <v>968</v>
      </c>
      <c r="I63" t="s">
        <v>1047</v>
      </c>
      <c r="J63" t="s">
        <v>1065</v>
      </c>
      <c r="K63" t="s">
        <v>607</v>
      </c>
      <c r="L63" t="s">
        <v>1138</v>
      </c>
      <c r="M63" t="s">
        <v>1139</v>
      </c>
      <c r="N63" t="s">
        <v>1140</v>
      </c>
      <c r="O63" t="s">
        <v>30</v>
      </c>
      <c r="P63" t="s">
        <v>30</v>
      </c>
      <c r="Q63" t="s">
        <v>30</v>
      </c>
      <c r="R63" t="s">
        <v>30</v>
      </c>
      <c r="S63" t="s">
        <v>1141</v>
      </c>
      <c r="T63" t="s">
        <v>30</v>
      </c>
      <c r="U63" t="s">
        <v>30</v>
      </c>
      <c r="V63" t="s">
        <v>30</v>
      </c>
      <c r="W63" t="s">
        <v>1142</v>
      </c>
      <c r="X63" t="s">
        <v>1143</v>
      </c>
      <c r="Y63" t="s">
        <v>959</v>
      </c>
      <c r="Z63" t="s">
        <v>64</v>
      </c>
      <c r="AA63" t="s">
        <v>30</v>
      </c>
      <c r="AB63" t="s">
        <v>30</v>
      </c>
    </row>
    <row r="64" spans="1:28" x14ac:dyDescent="0.3">
      <c r="A64" t="s">
        <v>1144</v>
      </c>
      <c r="B64" t="s">
        <v>1019</v>
      </c>
      <c r="C64" t="s">
        <v>30</v>
      </c>
      <c r="D64" t="s">
        <v>680</v>
      </c>
      <c r="E64" t="s">
        <v>30</v>
      </c>
      <c r="F64" t="s">
        <v>1145</v>
      </c>
      <c r="G64" t="s">
        <v>1146</v>
      </c>
      <c r="H64" t="s">
        <v>416</v>
      </c>
      <c r="I64" t="s">
        <v>1147</v>
      </c>
      <c r="J64" t="s">
        <v>932</v>
      </c>
      <c r="K64" t="s">
        <v>1009</v>
      </c>
      <c r="L64" t="s">
        <v>1148</v>
      </c>
      <c r="M64" t="s">
        <v>1149</v>
      </c>
      <c r="N64" t="s">
        <v>1150</v>
      </c>
      <c r="O64" t="s">
        <v>1151</v>
      </c>
      <c r="P64" t="s">
        <v>1152</v>
      </c>
      <c r="Q64" t="s">
        <v>1153</v>
      </c>
      <c r="R64" t="s">
        <v>1154</v>
      </c>
      <c r="S64" t="s">
        <v>1039</v>
      </c>
      <c r="T64" t="s">
        <v>1155</v>
      </c>
      <c r="U64" t="s">
        <v>1156</v>
      </c>
      <c r="V64" t="s">
        <v>1157</v>
      </c>
      <c r="W64" t="s">
        <v>1158</v>
      </c>
      <c r="X64" t="s">
        <v>1159</v>
      </c>
      <c r="Y64" t="s">
        <v>585</v>
      </c>
      <c r="Z64" t="s">
        <v>1160</v>
      </c>
      <c r="AA64" t="s">
        <v>1161</v>
      </c>
      <c r="AB64" t="s">
        <v>1162</v>
      </c>
    </row>
    <row r="65" spans="1:28" x14ac:dyDescent="0.3">
      <c r="A65" t="s">
        <v>1144</v>
      </c>
      <c r="B65" t="s">
        <v>1019</v>
      </c>
      <c r="C65" t="s">
        <v>848</v>
      </c>
      <c r="D65" t="s">
        <v>1163</v>
      </c>
      <c r="E65" t="s">
        <v>30</v>
      </c>
      <c r="F65" t="s">
        <v>30</v>
      </c>
      <c r="G65" t="s">
        <v>30</v>
      </c>
      <c r="H65" t="s">
        <v>30</v>
      </c>
      <c r="I65" t="s">
        <v>1164</v>
      </c>
      <c r="J65" t="s">
        <v>1165</v>
      </c>
      <c r="K65" t="s">
        <v>642</v>
      </c>
      <c r="L65" t="s">
        <v>582</v>
      </c>
      <c r="M65" t="s">
        <v>1004</v>
      </c>
      <c r="N65" t="s">
        <v>1166</v>
      </c>
      <c r="O65" t="s">
        <v>30</v>
      </c>
      <c r="P65" t="s">
        <v>30</v>
      </c>
      <c r="Q65" t="s">
        <v>30</v>
      </c>
      <c r="R65" t="s">
        <v>30</v>
      </c>
      <c r="S65" t="s">
        <v>1167</v>
      </c>
      <c r="T65" t="s">
        <v>30</v>
      </c>
      <c r="U65" t="s">
        <v>30</v>
      </c>
      <c r="V65" t="s">
        <v>30</v>
      </c>
      <c r="W65" t="s">
        <v>1168</v>
      </c>
      <c r="X65" t="s">
        <v>1169</v>
      </c>
      <c r="Y65" t="s">
        <v>1170</v>
      </c>
      <c r="Z65" t="s">
        <v>64</v>
      </c>
      <c r="AA65" t="s">
        <v>30</v>
      </c>
      <c r="AB65" t="s">
        <v>30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133C2E-DF94-440E-B313-FC8263FD1DAE}">
  <dimension ref="A1:M117"/>
  <sheetViews>
    <sheetView zoomScale="110" zoomScaleNormal="110" workbookViewId="0">
      <pane ySplit="1" topLeftCell="A2" activePane="bottomLeft" state="frozen"/>
      <selection pane="bottomLeft" activeCell="A14" sqref="A14:XFD14"/>
    </sheetView>
  </sheetViews>
  <sheetFormatPr baseColWidth="10" defaultRowHeight="14.4" x14ac:dyDescent="0.3"/>
  <cols>
    <col min="1" max="1" width="33" customWidth="1"/>
    <col min="2" max="2" width="21.88671875" customWidth="1"/>
    <col min="3" max="3" width="23.5546875" customWidth="1"/>
    <col min="4" max="13" width="11.5546875" style="8"/>
  </cols>
  <sheetData>
    <row r="1" spans="1:13" s="4" customFormat="1" x14ac:dyDescent="0.3">
      <c r="A1" s="4" t="s">
        <v>1186</v>
      </c>
      <c r="B1" s="4" t="s">
        <v>1174</v>
      </c>
      <c r="C1" s="4" t="s">
        <v>1175</v>
      </c>
      <c r="D1" s="7" t="s">
        <v>0</v>
      </c>
      <c r="E1" s="7" t="s">
        <v>1</v>
      </c>
      <c r="F1" s="7" t="s">
        <v>2</v>
      </c>
      <c r="G1" s="7" t="s">
        <v>3</v>
      </c>
      <c r="H1" s="7" t="s">
        <v>4</v>
      </c>
      <c r="I1" s="7" t="s">
        <v>6</v>
      </c>
      <c r="J1" s="7" t="s">
        <v>7</v>
      </c>
      <c r="K1" s="7" t="s">
        <v>9</v>
      </c>
      <c r="L1" s="7" t="s">
        <v>10</v>
      </c>
      <c r="M1" s="7" t="s">
        <v>11</v>
      </c>
    </row>
    <row r="2" spans="1:13" x14ac:dyDescent="0.3">
      <c r="A2" t="s">
        <v>1187</v>
      </c>
      <c r="B2" t="s">
        <v>1172</v>
      </c>
      <c r="C2" t="s">
        <v>1172</v>
      </c>
      <c r="D2" s="5">
        <v>17.78</v>
      </c>
      <c r="E2" s="5">
        <v>13.25</v>
      </c>
      <c r="F2" s="5">
        <v>37.012</v>
      </c>
      <c r="G2" s="5">
        <v>20.465</v>
      </c>
      <c r="H2" s="5">
        <v>9.8689999999999998</v>
      </c>
      <c r="I2" s="5">
        <v>31.454000000000001</v>
      </c>
      <c r="J2" s="5">
        <v>17.861000000000001</v>
      </c>
      <c r="K2" s="5">
        <v>12.803000000000001</v>
      </c>
      <c r="L2" s="5">
        <v>12.395</v>
      </c>
      <c r="M2" s="5">
        <v>13.833</v>
      </c>
    </row>
    <row r="3" spans="1:13" x14ac:dyDescent="0.3">
      <c r="A3" t="s">
        <v>1191</v>
      </c>
      <c r="C3" t="s">
        <v>1171</v>
      </c>
      <c r="D3" s="5" t="s">
        <v>1173</v>
      </c>
      <c r="E3" s="5" t="s">
        <v>1173</v>
      </c>
      <c r="F3" s="5" t="s">
        <v>1173</v>
      </c>
      <c r="G3" s="6">
        <v>20.7</v>
      </c>
      <c r="H3" s="6">
        <v>10.5</v>
      </c>
      <c r="I3" s="6">
        <v>31.2</v>
      </c>
      <c r="J3" s="6">
        <v>17.100000000000001</v>
      </c>
      <c r="K3" s="5" t="s">
        <v>1173</v>
      </c>
      <c r="L3" s="5" t="s">
        <v>1173</v>
      </c>
      <c r="M3" s="5" t="s">
        <v>1173</v>
      </c>
    </row>
    <row r="4" spans="1:13" x14ac:dyDescent="0.3">
      <c r="A4" t="s">
        <v>1190</v>
      </c>
      <c r="C4" t="s">
        <v>1171</v>
      </c>
      <c r="D4" s="5" t="s">
        <v>1173</v>
      </c>
      <c r="E4" s="5" t="s">
        <v>1173</v>
      </c>
      <c r="F4" s="5" t="s">
        <v>1173</v>
      </c>
      <c r="G4" s="6">
        <v>20.5</v>
      </c>
      <c r="H4" s="6">
        <v>9.8000000000000007</v>
      </c>
      <c r="I4" s="6">
        <v>31.6</v>
      </c>
      <c r="J4" s="6">
        <v>15.9</v>
      </c>
      <c r="K4" s="5" t="s">
        <v>1173</v>
      </c>
      <c r="L4" s="5" t="s">
        <v>1173</v>
      </c>
      <c r="M4" s="5" t="s">
        <v>1173</v>
      </c>
    </row>
    <row r="5" spans="1:13" x14ac:dyDescent="0.3">
      <c r="A5" t="s">
        <v>1189</v>
      </c>
      <c r="C5" t="s">
        <v>1171</v>
      </c>
      <c r="D5" s="5" t="s">
        <v>1173</v>
      </c>
      <c r="E5" s="5" t="s">
        <v>1173</v>
      </c>
      <c r="F5" s="5" t="s">
        <v>1173</v>
      </c>
      <c r="G5" s="6">
        <v>22.4</v>
      </c>
      <c r="H5" s="6">
        <v>11.2</v>
      </c>
      <c r="I5" s="6">
        <v>30.3</v>
      </c>
      <c r="J5" s="6">
        <v>16.7</v>
      </c>
      <c r="K5" s="5" t="s">
        <v>1173</v>
      </c>
      <c r="L5" s="5" t="s">
        <v>1173</v>
      </c>
      <c r="M5" s="5" t="s">
        <v>1173</v>
      </c>
    </row>
    <row r="6" spans="1:13" x14ac:dyDescent="0.3">
      <c r="A6" t="s">
        <v>1188</v>
      </c>
      <c r="C6" t="s">
        <v>1171</v>
      </c>
      <c r="D6" s="5" t="s">
        <v>1173</v>
      </c>
      <c r="E6" s="5" t="s">
        <v>1173</v>
      </c>
      <c r="F6" s="5" t="s">
        <v>1173</v>
      </c>
      <c r="G6" s="6">
        <v>22</v>
      </c>
      <c r="H6" s="6">
        <v>11.2</v>
      </c>
      <c r="I6" s="6">
        <v>30.4</v>
      </c>
      <c r="J6" s="6">
        <v>16.600000000000001</v>
      </c>
      <c r="K6" s="5" t="s">
        <v>1173</v>
      </c>
      <c r="L6" s="5" t="s">
        <v>1173</v>
      </c>
      <c r="M6" s="5" t="s">
        <v>1173</v>
      </c>
    </row>
    <row r="7" spans="1:13" x14ac:dyDescent="0.3">
      <c r="A7" t="s">
        <v>1192</v>
      </c>
      <c r="C7" t="s">
        <v>1171</v>
      </c>
      <c r="D7" s="5" t="s">
        <v>1173</v>
      </c>
      <c r="E7" s="5" t="s">
        <v>1173</v>
      </c>
      <c r="F7" s="5" t="s">
        <v>1173</v>
      </c>
      <c r="G7" s="6">
        <v>21.9</v>
      </c>
      <c r="H7" s="6">
        <v>10.199999999999999</v>
      </c>
      <c r="I7" s="6">
        <v>30.4</v>
      </c>
      <c r="J7" s="6">
        <v>18.399999999999999</v>
      </c>
      <c r="K7" s="5" t="s">
        <v>1173</v>
      </c>
      <c r="L7" s="5" t="s">
        <v>1173</v>
      </c>
      <c r="M7" s="5" t="s">
        <v>1173</v>
      </c>
    </row>
    <row r="8" spans="1:13" x14ac:dyDescent="0.3">
      <c r="A8" t="s">
        <v>1193</v>
      </c>
      <c r="C8" t="s">
        <v>1171</v>
      </c>
      <c r="D8" s="5" t="s">
        <v>1173</v>
      </c>
      <c r="E8" s="5" t="s">
        <v>1173</v>
      </c>
      <c r="F8" s="5" t="s">
        <v>1173</v>
      </c>
      <c r="G8" s="5">
        <v>22</v>
      </c>
      <c r="H8" s="6">
        <v>10.9</v>
      </c>
      <c r="I8" s="6">
        <v>32.4</v>
      </c>
      <c r="J8" s="6">
        <v>15.6</v>
      </c>
      <c r="K8" s="5" t="s">
        <v>1173</v>
      </c>
      <c r="L8" s="5" t="s">
        <v>1173</v>
      </c>
      <c r="M8" s="5" t="s">
        <v>1173</v>
      </c>
    </row>
    <row r="9" spans="1:13" x14ac:dyDescent="0.3">
      <c r="A9" t="s">
        <v>1194</v>
      </c>
      <c r="C9" t="s">
        <v>1171</v>
      </c>
      <c r="D9" s="5" t="s">
        <v>1173</v>
      </c>
      <c r="E9" s="5" t="s">
        <v>1173</v>
      </c>
      <c r="F9" s="5" t="s">
        <v>1173</v>
      </c>
      <c r="G9" s="6">
        <v>23.4</v>
      </c>
      <c r="H9" s="6">
        <v>10.8</v>
      </c>
      <c r="I9" s="6">
        <v>31.9</v>
      </c>
      <c r="J9" s="6">
        <v>16</v>
      </c>
      <c r="K9" s="5" t="s">
        <v>1173</v>
      </c>
      <c r="L9" s="5" t="s">
        <v>1173</v>
      </c>
      <c r="M9" s="5" t="s">
        <v>1173</v>
      </c>
    </row>
    <row r="10" spans="1:13" x14ac:dyDescent="0.3">
      <c r="A10" t="s">
        <v>1001</v>
      </c>
      <c r="C10" t="s">
        <v>1171</v>
      </c>
      <c r="D10" s="5" t="s">
        <v>1173</v>
      </c>
      <c r="E10" s="5" t="s">
        <v>1173</v>
      </c>
      <c r="F10" s="5" t="s">
        <v>1173</v>
      </c>
      <c r="G10" s="6">
        <v>22</v>
      </c>
      <c r="H10" s="6">
        <v>11</v>
      </c>
      <c r="I10" s="6">
        <v>32</v>
      </c>
      <c r="J10" s="6">
        <v>18.399999999999999</v>
      </c>
      <c r="K10" s="5" t="s">
        <v>1173</v>
      </c>
      <c r="L10" s="5" t="s">
        <v>1173</v>
      </c>
      <c r="M10" s="5" t="s">
        <v>1173</v>
      </c>
    </row>
    <row r="11" spans="1:13" x14ac:dyDescent="0.3">
      <c r="A11" t="s">
        <v>1001</v>
      </c>
      <c r="C11" t="s">
        <v>1171</v>
      </c>
      <c r="D11" s="5" t="s">
        <v>1173</v>
      </c>
      <c r="E11" s="5" t="s">
        <v>1173</v>
      </c>
      <c r="F11" s="5" t="s">
        <v>1173</v>
      </c>
      <c r="G11" s="6">
        <v>22.1</v>
      </c>
      <c r="H11" s="6">
        <v>11.2</v>
      </c>
      <c r="I11" s="6">
        <v>32.200000000000003</v>
      </c>
      <c r="J11" s="6">
        <v>18</v>
      </c>
      <c r="K11" s="5" t="s">
        <v>1173</v>
      </c>
      <c r="L11" s="5" t="s">
        <v>1173</v>
      </c>
      <c r="M11" s="5" t="s">
        <v>1173</v>
      </c>
    </row>
    <row r="12" spans="1:13" s="2" customFormat="1" x14ac:dyDescent="0.3">
      <c r="A12" s="2" t="s">
        <v>1176</v>
      </c>
      <c r="B12" s="10" t="s">
        <v>1195</v>
      </c>
      <c r="C12" s="2" t="s">
        <v>1171</v>
      </c>
      <c r="D12" s="5" t="s">
        <v>1173</v>
      </c>
      <c r="E12" s="5" t="s">
        <v>1173</v>
      </c>
      <c r="F12" s="5" t="s">
        <v>1173</v>
      </c>
      <c r="G12" s="5" t="s">
        <v>1173</v>
      </c>
      <c r="H12" s="5" t="s">
        <v>1173</v>
      </c>
      <c r="I12" s="12">
        <v>30</v>
      </c>
      <c r="J12" s="12" t="s">
        <v>1173</v>
      </c>
      <c r="K12" s="11">
        <v>11.3</v>
      </c>
      <c r="L12" s="11">
        <v>11.4</v>
      </c>
      <c r="M12" s="5" t="s">
        <v>1173</v>
      </c>
    </row>
    <row r="13" spans="1:13" x14ac:dyDescent="0.3">
      <c r="A13" t="s">
        <v>1177</v>
      </c>
      <c r="B13" s="9" t="s">
        <v>1196</v>
      </c>
      <c r="C13" t="s">
        <v>1171</v>
      </c>
      <c r="D13" s="5" t="s">
        <v>1173</v>
      </c>
      <c r="E13" s="5" t="s">
        <v>1173</v>
      </c>
      <c r="F13" s="5" t="s">
        <v>1173</v>
      </c>
      <c r="G13" s="5" t="s">
        <v>1173</v>
      </c>
      <c r="H13" s="5" t="s">
        <v>1173</v>
      </c>
      <c r="I13" s="6">
        <v>31.7</v>
      </c>
      <c r="J13" s="6">
        <v>18.899999999999999</v>
      </c>
      <c r="K13" s="5">
        <v>13.4</v>
      </c>
      <c r="L13" s="5">
        <v>12.8</v>
      </c>
      <c r="M13" s="5" t="s">
        <v>1173</v>
      </c>
    </row>
    <row r="14" spans="1:13" x14ac:dyDescent="0.3">
      <c r="A14" t="s">
        <v>1177</v>
      </c>
      <c r="B14" s="9" t="s">
        <v>1197</v>
      </c>
      <c r="C14" t="s">
        <v>1171</v>
      </c>
      <c r="D14" s="5" t="s">
        <v>1173</v>
      </c>
      <c r="E14" s="5" t="s">
        <v>1173</v>
      </c>
      <c r="F14" s="5" t="s">
        <v>1173</v>
      </c>
      <c r="G14" s="5" t="s">
        <v>1173</v>
      </c>
      <c r="H14" s="5" t="s">
        <v>1173</v>
      </c>
      <c r="I14" s="5">
        <v>32.4</v>
      </c>
      <c r="J14" s="6" t="s">
        <v>1173</v>
      </c>
      <c r="K14" s="5">
        <v>13.5</v>
      </c>
      <c r="L14" s="5">
        <v>12.8</v>
      </c>
      <c r="M14" s="5" t="s">
        <v>1173</v>
      </c>
    </row>
    <row r="15" spans="1:13" x14ac:dyDescent="0.3">
      <c r="A15" t="s">
        <v>1177</v>
      </c>
      <c r="B15" s="9" t="s">
        <v>1213</v>
      </c>
      <c r="C15" t="s">
        <v>1171</v>
      </c>
      <c r="D15" s="5" t="s">
        <v>1173</v>
      </c>
      <c r="E15" s="5" t="s">
        <v>1173</v>
      </c>
      <c r="F15" s="5" t="s">
        <v>1173</v>
      </c>
      <c r="G15" s="5">
        <v>23</v>
      </c>
      <c r="H15" s="5" t="s">
        <v>1173</v>
      </c>
      <c r="I15" s="5" t="s">
        <v>1173</v>
      </c>
      <c r="J15" s="5" t="s">
        <v>1173</v>
      </c>
      <c r="K15" s="5" t="s">
        <v>1173</v>
      </c>
      <c r="L15" s="5" t="s">
        <v>1173</v>
      </c>
      <c r="M15" s="5" t="s">
        <v>1173</v>
      </c>
    </row>
    <row r="16" spans="1:13" x14ac:dyDescent="0.3">
      <c r="A16" t="s">
        <v>1178</v>
      </c>
      <c r="B16" s="9">
        <v>1191</v>
      </c>
      <c r="C16" t="s">
        <v>1171</v>
      </c>
      <c r="D16" s="5">
        <v>15.45</v>
      </c>
      <c r="E16" s="5">
        <v>12.15</v>
      </c>
      <c r="F16" s="5">
        <v>33.1</v>
      </c>
      <c r="G16" s="5">
        <v>17.399999999999999</v>
      </c>
      <c r="H16" s="5">
        <v>8.1</v>
      </c>
      <c r="I16" s="5">
        <v>27.8</v>
      </c>
      <c r="J16" s="5">
        <v>13.7</v>
      </c>
      <c r="K16" s="5">
        <v>10.3</v>
      </c>
      <c r="L16" s="5">
        <v>11.9</v>
      </c>
      <c r="M16" s="5" t="s">
        <v>1173</v>
      </c>
    </row>
    <row r="17" spans="1:13" x14ac:dyDescent="0.3">
      <c r="A17" t="s">
        <v>1179</v>
      </c>
      <c r="B17" s="9" t="s">
        <v>1198</v>
      </c>
      <c r="C17" t="s">
        <v>1171</v>
      </c>
      <c r="D17" s="5" t="s">
        <v>1173</v>
      </c>
      <c r="E17" s="5" t="s">
        <v>1173</v>
      </c>
      <c r="F17" s="5" t="s">
        <v>1173</v>
      </c>
      <c r="G17" s="5" t="s">
        <v>1173</v>
      </c>
      <c r="H17" s="5" t="s">
        <v>1173</v>
      </c>
      <c r="I17" s="5">
        <v>29.1</v>
      </c>
      <c r="J17" s="5">
        <v>14.2</v>
      </c>
      <c r="K17" s="5">
        <v>12.2</v>
      </c>
      <c r="L17" s="5">
        <v>11.8</v>
      </c>
      <c r="M17" s="5" t="s">
        <v>1173</v>
      </c>
    </row>
    <row r="18" spans="1:13" x14ac:dyDescent="0.3">
      <c r="A18" t="s">
        <v>1180</v>
      </c>
      <c r="B18" s="9" t="s">
        <v>1199</v>
      </c>
      <c r="C18" t="s">
        <v>1171</v>
      </c>
      <c r="D18" s="5" t="s">
        <v>1173</v>
      </c>
      <c r="E18" s="5" t="s">
        <v>1173</v>
      </c>
      <c r="F18" s="5" t="s">
        <v>1173</v>
      </c>
      <c r="G18" s="5" t="s">
        <v>1173</v>
      </c>
      <c r="H18" s="5" t="s">
        <v>1173</v>
      </c>
      <c r="I18" s="5">
        <v>29.9</v>
      </c>
      <c r="J18" s="5">
        <v>15.8</v>
      </c>
      <c r="K18" s="5">
        <v>12</v>
      </c>
      <c r="L18" s="5">
        <v>12.2</v>
      </c>
      <c r="M18" s="5" t="s">
        <v>1173</v>
      </c>
    </row>
    <row r="19" spans="1:13" x14ac:dyDescent="0.3">
      <c r="A19" t="s">
        <v>1180</v>
      </c>
      <c r="B19" s="9" t="s">
        <v>1199</v>
      </c>
      <c r="C19" t="s">
        <v>1171</v>
      </c>
      <c r="D19" s="5" t="s">
        <v>1173</v>
      </c>
      <c r="E19" s="5" t="s">
        <v>1173</v>
      </c>
      <c r="F19" s="5" t="s">
        <v>1173</v>
      </c>
      <c r="G19" s="5">
        <v>20</v>
      </c>
      <c r="H19" s="5">
        <v>10.4</v>
      </c>
      <c r="I19" s="5">
        <v>29.4</v>
      </c>
      <c r="J19" s="5">
        <v>16.2</v>
      </c>
      <c r="K19" s="5">
        <v>12.2</v>
      </c>
      <c r="L19" s="5">
        <v>12</v>
      </c>
      <c r="M19" s="5" t="s">
        <v>1173</v>
      </c>
    </row>
    <row r="20" spans="1:13" x14ac:dyDescent="0.3">
      <c r="A20" t="s">
        <v>1181</v>
      </c>
      <c r="B20" s="9" t="s">
        <v>1200</v>
      </c>
      <c r="C20" t="s">
        <v>1171</v>
      </c>
      <c r="D20" s="5">
        <v>17.7</v>
      </c>
      <c r="E20" s="5">
        <v>15.1</v>
      </c>
      <c r="F20" s="5" t="s">
        <v>1173</v>
      </c>
      <c r="G20" s="5">
        <v>20.399999999999999</v>
      </c>
      <c r="H20" s="5">
        <v>10.6</v>
      </c>
      <c r="I20" s="5">
        <v>29</v>
      </c>
      <c r="J20" s="5">
        <v>16.100000000000001</v>
      </c>
      <c r="K20" s="5">
        <v>11.4</v>
      </c>
      <c r="L20" s="5">
        <v>10.71</v>
      </c>
      <c r="M20" s="5" t="s">
        <v>1173</v>
      </c>
    </row>
    <row r="21" spans="1:13" x14ac:dyDescent="0.3">
      <c r="A21" t="s">
        <v>1181</v>
      </c>
      <c r="B21" s="9" t="s">
        <v>1201</v>
      </c>
      <c r="C21" t="s">
        <v>1171</v>
      </c>
      <c r="D21" s="5">
        <v>19.399999999999999</v>
      </c>
      <c r="E21" s="5">
        <v>15.9</v>
      </c>
      <c r="F21" s="5" t="s">
        <v>1173</v>
      </c>
      <c r="G21" s="5">
        <v>22</v>
      </c>
      <c r="H21" s="5">
        <v>10.199999999999999</v>
      </c>
      <c r="I21" s="5">
        <v>31.7</v>
      </c>
      <c r="J21" s="5">
        <v>16</v>
      </c>
      <c r="K21" s="5">
        <v>12.4</v>
      </c>
      <c r="L21" s="5">
        <v>12.8</v>
      </c>
      <c r="M21" s="5" t="s">
        <v>1173</v>
      </c>
    </row>
    <row r="22" spans="1:13" x14ac:dyDescent="0.3">
      <c r="A22" t="s">
        <v>1182</v>
      </c>
      <c r="B22" s="9" t="s">
        <v>1202</v>
      </c>
      <c r="C22" t="s">
        <v>1171</v>
      </c>
      <c r="D22" s="5" t="s">
        <v>1173</v>
      </c>
      <c r="E22" s="5" t="s">
        <v>1173</v>
      </c>
      <c r="F22" s="5" t="s">
        <v>1173</v>
      </c>
      <c r="G22" s="5">
        <v>20.6</v>
      </c>
      <c r="H22" s="5">
        <v>10.5</v>
      </c>
      <c r="I22" s="5">
        <v>31</v>
      </c>
      <c r="J22" s="5">
        <v>15</v>
      </c>
      <c r="K22" s="5">
        <v>11.7</v>
      </c>
      <c r="L22" s="5">
        <v>13</v>
      </c>
      <c r="M22" s="5" t="s">
        <v>1173</v>
      </c>
    </row>
    <row r="23" spans="1:13" x14ac:dyDescent="0.3">
      <c r="A23" t="s">
        <v>1182</v>
      </c>
      <c r="B23" s="9" t="s">
        <v>1202</v>
      </c>
      <c r="C23" t="s">
        <v>1171</v>
      </c>
      <c r="D23" s="5" t="s">
        <v>1173</v>
      </c>
      <c r="E23" s="5" t="s">
        <v>1173</v>
      </c>
      <c r="F23" s="5" t="s">
        <v>1173</v>
      </c>
      <c r="G23" s="5">
        <v>20.7</v>
      </c>
      <c r="H23" s="5">
        <v>10.8</v>
      </c>
      <c r="I23" s="5">
        <v>31.7</v>
      </c>
      <c r="J23" s="5">
        <v>15.3</v>
      </c>
      <c r="K23" s="5">
        <v>13</v>
      </c>
      <c r="L23" s="5">
        <v>12.91</v>
      </c>
      <c r="M23" s="5" t="s">
        <v>1173</v>
      </c>
    </row>
    <row r="24" spans="1:13" x14ac:dyDescent="0.3">
      <c r="A24" t="s">
        <v>1181</v>
      </c>
      <c r="B24" s="9" t="s">
        <v>1203</v>
      </c>
      <c r="C24" t="s">
        <v>1171</v>
      </c>
      <c r="D24" s="5" t="s">
        <v>1173</v>
      </c>
      <c r="E24" s="5" t="s">
        <v>1173</v>
      </c>
      <c r="F24" s="5" t="s">
        <v>1173</v>
      </c>
      <c r="G24" s="5">
        <v>16.899999999999999</v>
      </c>
      <c r="H24" s="5">
        <v>8.9</v>
      </c>
      <c r="I24" s="5">
        <v>27</v>
      </c>
      <c r="J24" s="5">
        <v>13.7</v>
      </c>
      <c r="K24" s="5">
        <v>11.3</v>
      </c>
      <c r="L24" s="5">
        <v>11</v>
      </c>
      <c r="M24" s="5" t="s">
        <v>1173</v>
      </c>
    </row>
    <row r="25" spans="1:13" x14ac:dyDescent="0.3">
      <c r="A25" t="s">
        <v>1181</v>
      </c>
      <c r="B25" s="9" t="s">
        <v>1204</v>
      </c>
      <c r="C25" t="s">
        <v>1171</v>
      </c>
      <c r="D25" s="5" t="s">
        <v>1173</v>
      </c>
      <c r="E25" s="5" t="s">
        <v>1173</v>
      </c>
      <c r="F25" s="5" t="s">
        <v>1173</v>
      </c>
      <c r="G25" s="5">
        <v>20.7</v>
      </c>
      <c r="H25" s="5">
        <v>9.6</v>
      </c>
      <c r="I25" s="5">
        <v>32</v>
      </c>
      <c r="J25" s="5">
        <v>15.8</v>
      </c>
      <c r="K25" s="5">
        <v>11.7</v>
      </c>
      <c r="L25" s="5">
        <v>13.6</v>
      </c>
      <c r="M25" s="5" t="s">
        <v>1173</v>
      </c>
    </row>
    <row r="26" spans="1:13" x14ac:dyDescent="0.3">
      <c r="A26" t="s">
        <v>1183</v>
      </c>
      <c r="B26" s="9" t="s">
        <v>1205</v>
      </c>
      <c r="C26" t="s">
        <v>1171</v>
      </c>
      <c r="D26" s="5" t="s">
        <v>1173</v>
      </c>
      <c r="E26" s="5" t="s">
        <v>1173</v>
      </c>
      <c r="F26" s="5" t="s">
        <v>1173</v>
      </c>
      <c r="G26" s="5">
        <v>21.7</v>
      </c>
      <c r="H26" s="5">
        <v>10.7</v>
      </c>
      <c r="I26" s="5" t="s">
        <v>1212</v>
      </c>
      <c r="J26" s="5">
        <v>18</v>
      </c>
      <c r="K26" s="5">
        <v>12.9</v>
      </c>
      <c r="L26" s="5">
        <v>12.8</v>
      </c>
      <c r="M26" s="5" t="s">
        <v>1173</v>
      </c>
    </row>
    <row r="27" spans="1:13" x14ac:dyDescent="0.3">
      <c r="A27" t="s">
        <v>1183</v>
      </c>
      <c r="B27" s="9" t="s">
        <v>1206</v>
      </c>
      <c r="C27" t="s">
        <v>1171</v>
      </c>
      <c r="D27" s="5" t="s">
        <v>1173</v>
      </c>
      <c r="E27" s="5" t="s">
        <v>1173</v>
      </c>
      <c r="F27" s="5" t="s">
        <v>1173</v>
      </c>
      <c r="G27" s="5" t="s">
        <v>1173</v>
      </c>
      <c r="H27" s="5" t="s">
        <v>1173</v>
      </c>
      <c r="I27" s="5">
        <v>31.3</v>
      </c>
      <c r="J27" s="6" t="s">
        <v>1173</v>
      </c>
      <c r="K27" s="5">
        <v>12</v>
      </c>
      <c r="L27" s="5">
        <v>13</v>
      </c>
      <c r="M27" s="5" t="s">
        <v>1173</v>
      </c>
    </row>
    <row r="28" spans="1:13" x14ac:dyDescent="0.3">
      <c r="A28" t="s">
        <v>1183</v>
      </c>
      <c r="B28" s="9" t="s">
        <v>1207</v>
      </c>
      <c r="C28" t="s">
        <v>1171</v>
      </c>
      <c r="D28" s="5" t="s">
        <v>1173</v>
      </c>
      <c r="E28" s="5" t="s">
        <v>1173</v>
      </c>
      <c r="F28" s="5" t="s">
        <v>1173</v>
      </c>
      <c r="G28" s="5" t="s">
        <v>1173</v>
      </c>
      <c r="H28" s="5" t="s">
        <v>1173</v>
      </c>
      <c r="I28" s="5" t="s">
        <v>1173</v>
      </c>
      <c r="J28" s="6" t="s">
        <v>1173</v>
      </c>
      <c r="K28" s="5">
        <v>12.5</v>
      </c>
      <c r="L28" s="5">
        <v>11</v>
      </c>
      <c r="M28" s="5" t="s">
        <v>1173</v>
      </c>
    </row>
    <row r="29" spans="1:13" x14ac:dyDescent="0.3">
      <c r="A29" t="s">
        <v>1184</v>
      </c>
      <c r="B29" s="9" t="s">
        <v>1208</v>
      </c>
      <c r="C29" t="s">
        <v>1171</v>
      </c>
      <c r="D29" s="5">
        <v>20</v>
      </c>
      <c r="E29" s="5">
        <v>15.5</v>
      </c>
      <c r="F29" s="5" t="s">
        <v>1173</v>
      </c>
      <c r="G29" s="5" t="s">
        <v>1173</v>
      </c>
      <c r="H29" s="5" t="s">
        <v>1173</v>
      </c>
      <c r="I29" s="5">
        <v>29.8</v>
      </c>
      <c r="J29" s="6" t="s">
        <v>1173</v>
      </c>
      <c r="K29" s="5">
        <v>12.1</v>
      </c>
      <c r="L29" s="5">
        <v>12.6</v>
      </c>
      <c r="M29" s="5" t="s">
        <v>1173</v>
      </c>
    </row>
    <row r="30" spans="1:13" x14ac:dyDescent="0.3">
      <c r="A30" t="s">
        <v>1184</v>
      </c>
      <c r="B30" s="9" t="s">
        <v>1209</v>
      </c>
      <c r="C30" t="s">
        <v>1171</v>
      </c>
      <c r="D30" s="5" t="s">
        <v>1173</v>
      </c>
      <c r="E30" s="5" t="s">
        <v>1173</v>
      </c>
      <c r="F30" s="5" t="s">
        <v>1173</v>
      </c>
      <c r="G30" s="5" t="s">
        <v>1173</v>
      </c>
      <c r="H30" s="5" t="s">
        <v>1173</v>
      </c>
      <c r="I30" s="5">
        <v>32</v>
      </c>
      <c r="J30" s="5">
        <v>17.100000000000001</v>
      </c>
      <c r="K30" s="5">
        <v>12.5</v>
      </c>
      <c r="L30" s="5">
        <v>12.2</v>
      </c>
      <c r="M30" s="5" t="s">
        <v>1173</v>
      </c>
    </row>
    <row r="31" spans="1:13" x14ac:dyDescent="0.3">
      <c r="A31" t="s">
        <v>1184</v>
      </c>
      <c r="B31" s="9" t="s">
        <v>1210</v>
      </c>
      <c r="C31" t="s">
        <v>1171</v>
      </c>
      <c r="D31" s="5" t="s">
        <v>1173</v>
      </c>
      <c r="E31" s="5" t="s">
        <v>1173</v>
      </c>
      <c r="F31" s="5" t="s">
        <v>1173</v>
      </c>
      <c r="G31" s="5" t="s">
        <v>1173</v>
      </c>
      <c r="H31" s="5" t="s">
        <v>1173</v>
      </c>
      <c r="I31" s="5" t="s">
        <v>1173</v>
      </c>
      <c r="J31" s="6" t="s">
        <v>1173</v>
      </c>
      <c r="K31" s="6" t="s">
        <v>1173</v>
      </c>
      <c r="L31" s="5">
        <v>12.6</v>
      </c>
      <c r="M31" s="5" t="s">
        <v>1173</v>
      </c>
    </row>
    <row r="32" spans="1:13" x14ac:dyDescent="0.3">
      <c r="A32" t="s">
        <v>1185</v>
      </c>
      <c r="B32" s="9" t="s">
        <v>1211</v>
      </c>
      <c r="C32" t="s">
        <v>1171</v>
      </c>
      <c r="D32" s="5" t="s">
        <v>1173</v>
      </c>
      <c r="E32" s="5" t="s">
        <v>1173</v>
      </c>
      <c r="F32" s="5" t="s">
        <v>1173</v>
      </c>
      <c r="G32" s="5" t="s">
        <v>1173</v>
      </c>
      <c r="H32" s="5">
        <v>9.6</v>
      </c>
      <c r="I32" s="5">
        <v>31.7</v>
      </c>
      <c r="J32" s="6" t="s">
        <v>1173</v>
      </c>
      <c r="K32" s="5">
        <v>12.3</v>
      </c>
      <c r="L32" s="5">
        <v>12.5</v>
      </c>
      <c r="M32" s="5" t="s">
        <v>1173</v>
      </c>
    </row>
    <row r="33" spans="2:13" x14ac:dyDescent="0.3">
      <c r="B33" t="s">
        <v>26</v>
      </c>
      <c r="C33" t="s">
        <v>27</v>
      </c>
      <c r="D33" s="13">
        <v>20.32</v>
      </c>
      <c r="E33" s="13">
        <v>15.89</v>
      </c>
      <c r="F33" t="s">
        <v>30</v>
      </c>
      <c r="G33">
        <v>19.54</v>
      </c>
      <c r="H33" s="13">
        <v>10.38</v>
      </c>
      <c r="I33" s="13">
        <v>30.06</v>
      </c>
      <c r="J33">
        <v>14.67</v>
      </c>
      <c r="K33">
        <v>7.08</v>
      </c>
      <c r="L33" s="13">
        <v>11.5</v>
      </c>
      <c r="M33" s="13">
        <v>16.29</v>
      </c>
    </row>
    <row r="34" spans="2:13" x14ac:dyDescent="0.3">
      <c r="B34" t="s">
        <v>26</v>
      </c>
      <c r="C34" t="s">
        <v>27</v>
      </c>
      <c r="D34" s="13">
        <v>20.34</v>
      </c>
      <c r="E34" s="13">
        <v>16.07</v>
      </c>
      <c r="F34" t="s">
        <v>30</v>
      </c>
      <c r="G34" s="13">
        <v>19.559999999999999</v>
      </c>
      <c r="H34" s="13">
        <v>10.38</v>
      </c>
      <c r="I34" t="s">
        <v>30</v>
      </c>
      <c r="J34" t="s">
        <v>30</v>
      </c>
      <c r="K34" t="s">
        <v>30</v>
      </c>
      <c r="L34" t="s">
        <v>30</v>
      </c>
      <c r="M34" t="s">
        <v>30</v>
      </c>
    </row>
    <row r="35" spans="2:13" x14ac:dyDescent="0.3">
      <c r="B35" t="s">
        <v>65</v>
      </c>
      <c r="C35" t="s">
        <v>27</v>
      </c>
      <c r="D35" s="13">
        <v>20.9</v>
      </c>
      <c r="E35" s="13">
        <v>16.809999999999999</v>
      </c>
      <c r="F35" t="s">
        <v>30</v>
      </c>
      <c r="G35" s="13">
        <v>20.05</v>
      </c>
      <c r="H35" s="13">
        <v>11.09</v>
      </c>
      <c r="I35" s="13">
        <v>29.93</v>
      </c>
      <c r="J35" s="13">
        <v>16.14</v>
      </c>
      <c r="K35" s="13">
        <v>8.75</v>
      </c>
      <c r="L35" s="13">
        <v>10.86</v>
      </c>
      <c r="M35" s="13">
        <v>15.14</v>
      </c>
    </row>
    <row r="36" spans="2:13" x14ac:dyDescent="0.3">
      <c r="B36" t="s">
        <v>65</v>
      </c>
      <c r="C36" t="s">
        <v>27</v>
      </c>
      <c r="D36" s="13">
        <v>20.88</v>
      </c>
      <c r="E36" s="13">
        <v>16.89</v>
      </c>
      <c r="F36" t="s">
        <v>30</v>
      </c>
      <c r="G36" s="13">
        <v>20.29</v>
      </c>
      <c r="H36" s="13">
        <v>10.81</v>
      </c>
      <c r="I36" s="13">
        <v>29.87</v>
      </c>
      <c r="J36" s="13">
        <v>16.52</v>
      </c>
      <c r="K36" s="13">
        <v>8.26</v>
      </c>
      <c r="L36" s="13">
        <v>10.51</v>
      </c>
      <c r="M36" s="13">
        <v>15.68</v>
      </c>
    </row>
    <row r="37" spans="2:13" x14ac:dyDescent="0.3">
      <c r="B37" t="s">
        <v>108</v>
      </c>
      <c r="C37" t="s">
        <v>27</v>
      </c>
      <c r="D37" s="13">
        <v>19.940000000000001</v>
      </c>
      <c r="E37" s="13">
        <v>15.83</v>
      </c>
      <c r="F37" s="13">
        <v>37.79</v>
      </c>
      <c r="G37" s="13">
        <v>19.29</v>
      </c>
      <c r="H37" s="13">
        <v>10.14</v>
      </c>
      <c r="I37" s="13">
        <v>27.33</v>
      </c>
      <c r="J37" s="13">
        <v>13.87</v>
      </c>
      <c r="K37" s="13">
        <v>6.48</v>
      </c>
      <c r="L37" s="13">
        <v>9.34</v>
      </c>
      <c r="M37" s="13">
        <v>15.56</v>
      </c>
    </row>
    <row r="38" spans="2:13" x14ac:dyDescent="0.3">
      <c r="B38" t="s">
        <v>108</v>
      </c>
      <c r="C38" t="s">
        <v>27</v>
      </c>
      <c r="D38" s="13">
        <v>19.78</v>
      </c>
      <c r="E38" s="13">
        <v>15.5</v>
      </c>
      <c r="F38" s="13">
        <v>37.729999999999997</v>
      </c>
      <c r="G38" s="13">
        <v>19.45</v>
      </c>
      <c r="H38" s="13">
        <v>10.38</v>
      </c>
      <c r="I38" s="13">
        <v>27.4</v>
      </c>
      <c r="J38" s="13">
        <v>14.1</v>
      </c>
      <c r="K38" s="13">
        <v>6.44</v>
      </c>
      <c r="L38" s="13">
        <v>9.18</v>
      </c>
      <c r="M38" t="s">
        <v>30</v>
      </c>
    </row>
    <row r="39" spans="2:13" x14ac:dyDescent="0.3">
      <c r="B39" t="s">
        <v>157</v>
      </c>
      <c r="C39" t="s">
        <v>27</v>
      </c>
      <c r="D39" s="13">
        <v>19.98</v>
      </c>
      <c r="E39" s="13">
        <v>14.54</v>
      </c>
      <c r="F39" s="13">
        <v>35.29</v>
      </c>
      <c r="G39" s="13">
        <v>19.07</v>
      </c>
      <c r="H39" s="13">
        <v>10.11</v>
      </c>
      <c r="I39" s="13">
        <v>28.84</v>
      </c>
      <c r="J39" s="13">
        <v>15.53</v>
      </c>
      <c r="K39" s="13">
        <v>6.99</v>
      </c>
      <c r="L39" s="13">
        <v>10.17</v>
      </c>
      <c r="M39" s="13">
        <v>15.71</v>
      </c>
    </row>
    <row r="40" spans="2:13" x14ac:dyDescent="0.3">
      <c r="B40" t="s">
        <v>157</v>
      </c>
      <c r="C40" t="s">
        <v>27</v>
      </c>
      <c r="D40" s="5" t="s">
        <v>1173</v>
      </c>
      <c r="E40" t="s">
        <v>30</v>
      </c>
      <c r="F40" t="s">
        <v>30</v>
      </c>
      <c r="G40" s="13">
        <v>19.100000000000001</v>
      </c>
      <c r="H40" s="13">
        <v>10.34</v>
      </c>
      <c r="I40" s="13">
        <v>28.87</v>
      </c>
      <c r="J40" s="13">
        <v>15.49</v>
      </c>
      <c r="K40" s="13">
        <v>6.77</v>
      </c>
      <c r="L40" s="13">
        <v>10.220000000000001</v>
      </c>
      <c r="M40" s="13">
        <v>15.84</v>
      </c>
    </row>
    <row r="41" spans="2:13" x14ac:dyDescent="0.3">
      <c r="B41" t="s">
        <v>198</v>
      </c>
      <c r="C41" t="s">
        <v>27</v>
      </c>
      <c r="D41" s="13">
        <v>17.98</v>
      </c>
      <c r="E41" s="13">
        <v>14.67</v>
      </c>
      <c r="F41" t="s">
        <v>30</v>
      </c>
      <c r="G41" s="13">
        <v>17.21</v>
      </c>
      <c r="H41" s="13">
        <v>9.2899999999999991</v>
      </c>
      <c r="I41" s="13">
        <v>28.16</v>
      </c>
      <c r="J41" s="13">
        <v>13.56</v>
      </c>
      <c r="K41" s="13">
        <v>6.84</v>
      </c>
      <c r="L41" s="13">
        <v>11.33</v>
      </c>
      <c r="M41" s="13">
        <v>14.96</v>
      </c>
    </row>
    <row r="42" spans="2:13" x14ac:dyDescent="0.3">
      <c r="B42" t="s">
        <v>198</v>
      </c>
      <c r="C42" t="s">
        <v>27</v>
      </c>
      <c r="D42" s="13">
        <v>17.98</v>
      </c>
      <c r="E42" s="13">
        <v>14.55</v>
      </c>
      <c r="F42" t="s">
        <v>30</v>
      </c>
      <c r="G42" s="13">
        <v>17.600000000000001</v>
      </c>
      <c r="H42" s="13">
        <v>9.19</v>
      </c>
      <c r="I42" s="13">
        <v>28.06</v>
      </c>
      <c r="J42" s="13">
        <v>13.39</v>
      </c>
      <c r="K42" s="13">
        <v>6.59</v>
      </c>
      <c r="L42" s="13">
        <v>10.52</v>
      </c>
      <c r="M42" s="13">
        <v>14.95</v>
      </c>
    </row>
    <row r="43" spans="2:13" x14ac:dyDescent="0.3">
      <c r="B43" t="s">
        <v>239</v>
      </c>
      <c r="C43" t="s">
        <v>27</v>
      </c>
      <c r="D43" s="13">
        <v>20.29</v>
      </c>
      <c r="E43" s="13">
        <v>14.82</v>
      </c>
      <c r="F43" t="s">
        <v>30</v>
      </c>
      <c r="G43" s="13">
        <v>17.54</v>
      </c>
      <c r="H43" s="13">
        <v>9.91</v>
      </c>
      <c r="I43" s="13">
        <v>28.56</v>
      </c>
      <c r="J43" s="13">
        <v>14.14</v>
      </c>
      <c r="K43" s="13">
        <v>6.74</v>
      </c>
      <c r="L43" s="13">
        <v>10.53</v>
      </c>
      <c r="M43" s="13">
        <v>15.82</v>
      </c>
    </row>
    <row r="44" spans="2:13" x14ac:dyDescent="0.3">
      <c r="B44" t="s">
        <v>239</v>
      </c>
      <c r="C44" t="s">
        <v>27</v>
      </c>
      <c r="D44" s="13">
        <v>20.62</v>
      </c>
      <c r="E44" s="13">
        <v>14.96</v>
      </c>
      <c r="F44" t="s">
        <v>30</v>
      </c>
      <c r="G44" s="13">
        <v>17.399999999999999</v>
      </c>
      <c r="H44" s="13">
        <v>10.37</v>
      </c>
      <c r="I44" s="13">
        <v>28.89</v>
      </c>
      <c r="J44" s="13">
        <v>14.31</v>
      </c>
      <c r="K44" s="13">
        <v>7.08</v>
      </c>
      <c r="L44" s="13">
        <v>10.48</v>
      </c>
      <c r="M44" s="13">
        <v>15.37</v>
      </c>
    </row>
    <row r="45" spans="2:13" x14ac:dyDescent="0.3">
      <c r="B45" t="s">
        <v>281</v>
      </c>
      <c r="C45" t="s">
        <v>282</v>
      </c>
      <c r="D45" s="13">
        <v>27.43</v>
      </c>
      <c r="E45" s="13">
        <v>18.940000000000001</v>
      </c>
      <c r="F45" s="13">
        <v>54.36</v>
      </c>
      <c r="G45" s="13">
        <v>21.78</v>
      </c>
      <c r="H45" s="13">
        <v>11.82</v>
      </c>
      <c r="I45" t="s">
        <v>30</v>
      </c>
      <c r="J45" t="s">
        <v>30</v>
      </c>
      <c r="K45" t="s">
        <v>30</v>
      </c>
      <c r="L45" t="s">
        <v>30</v>
      </c>
      <c r="M45" t="s">
        <v>30</v>
      </c>
    </row>
    <row r="46" spans="2:13" x14ac:dyDescent="0.3">
      <c r="B46" t="s">
        <v>281</v>
      </c>
      <c r="C46" t="s">
        <v>282</v>
      </c>
      <c r="D46" s="13">
        <v>27.69</v>
      </c>
      <c r="E46" s="13">
        <v>18.940000000000001</v>
      </c>
      <c r="F46" t="s">
        <v>30</v>
      </c>
      <c r="G46" s="13">
        <v>22.7</v>
      </c>
      <c r="H46" s="13">
        <v>12.19</v>
      </c>
      <c r="I46" s="13">
        <v>37.479999999999997</v>
      </c>
      <c r="J46" s="13">
        <v>17.850000000000001</v>
      </c>
      <c r="K46" s="13">
        <v>8.77</v>
      </c>
      <c r="L46" s="13">
        <v>13.12</v>
      </c>
      <c r="M46" s="13">
        <v>19.54</v>
      </c>
    </row>
    <row r="47" spans="2:13" x14ac:dyDescent="0.3">
      <c r="B47" t="s">
        <v>315</v>
      </c>
      <c r="C47" t="s">
        <v>282</v>
      </c>
      <c r="D47" s="13">
        <v>21.75</v>
      </c>
      <c r="E47" s="13">
        <v>16.2</v>
      </c>
      <c r="F47" t="s">
        <v>30</v>
      </c>
      <c r="G47" s="13">
        <v>21.02</v>
      </c>
      <c r="H47" s="13">
        <v>11.04</v>
      </c>
      <c r="I47" s="13">
        <v>32.119999999999997</v>
      </c>
      <c r="J47" s="13">
        <v>16.23</v>
      </c>
      <c r="K47" s="13">
        <v>6.81</v>
      </c>
      <c r="L47" s="13">
        <v>12.23</v>
      </c>
      <c r="M47" t="s">
        <v>30</v>
      </c>
    </row>
    <row r="48" spans="2:13" x14ac:dyDescent="0.3">
      <c r="B48" t="s">
        <v>315</v>
      </c>
      <c r="C48" t="s">
        <v>282</v>
      </c>
      <c r="D48" s="5" t="s">
        <v>1173</v>
      </c>
      <c r="E48" t="s">
        <v>30</v>
      </c>
      <c r="F48" t="s">
        <v>30</v>
      </c>
      <c r="G48" s="13">
        <v>20.96</v>
      </c>
      <c r="H48" s="13">
        <v>10.95</v>
      </c>
      <c r="I48" t="s">
        <v>30</v>
      </c>
      <c r="J48" t="s">
        <v>30</v>
      </c>
      <c r="K48" t="s">
        <v>30</v>
      </c>
      <c r="L48" t="s">
        <v>30</v>
      </c>
      <c r="M48" t="s">
        <v>30</v>
      </c>
    </row>
    <row r="49" spans="2:13" x14ac:dyDescent="0.3">
      <c r="B49" t="s">
        <v>346</v>
      </c>
      <c r="C49" t="s">
        <v>282</v>
      </c>
      <c r="D49" s="13">
        <v>26.34</v>
      </c>
      <c r="E49" s="13">
        <v>18.86</v>
      </c>
      <c r="F49" s="13">
        <v>53.22</v>
      </c>
      <c r="G49" s="13">
        <v>22.5</v>
      </c>
      <c r="H49" s="13">
        <v>12.2</v>
      </c>
      <c r="I49" s="13">
        <v>34.82</v>
      </c>
      <c r="J49" s="13">
        <v>17.71</v>
      </c>
      <c r="K49" s="13">
        <v>7.68</v>
      </c>
      <c r="L49" s="13">
        <v>13.82</v>
      </c>
      <c r="M49" s="13">
        <v>17.95</v>
      </c>
    </row>
    <row r="50" spans="2:13" x14ac:dyDescent="0.3">
      <c r="B50" t="s">
        <v>346</v>
      </c>
      <c r="C50" t="s">
        <v>282</v>
      </c>
      <c r="D50" s="13">
        <v>26</v>
      </c>
      <c r="E50" s="13">
        <v>19.3</v>
      </c>
      <c r="F50" t="s">
        <v>30</v>
      </c>
      <c r="G50" s="13">
        <v>23.09</v>
      </c>
      <c r="H50" s="13">
        <v>11.83</v>
      </c>
      <c r="I50" s="13">
        <v>34.58</v>
      </c>
      <c r="J50" s="13">
        <v>17.79</v>
      </c>
      <c r="K50" s="13">
        <v>7.25</v>
      </c>
      <c r="L50" s="13">
        <v>13.54</v>
      </c>
      <c r="M50" t="s">
        <v>30</v>
      </c>
    </row>
    <row r="51" spans="2:13" x14ac:dyDescent="0.3">
      <c r="B51" t="s">
        <v>387</v>
      </c>
      <c r="C51" t="s">
        <v>282</v>
      </c>
      <c r="D51" s="13">
        <v>20.96</v>
      </c>
      <c r="E51" s="13">
        <v>16.32</v>
      </c>
      <c r="F51" t="s">
        <v>30</v>
      </c>
      <c r="G51" s="13">
        <v>20.18</v>
      </c>
      <c r="H51" s="13">
        <v>10.14</v>
      </c>
      <c r="I51" s="13">
        <v>32.64</v>
      </c>
      <c r="J51" s="13">
        <v>15.33</v>
      </c>
      <c r="K51" s="13">
        <v>8.06</v>
      </c>
      <c r="L51" s="13">
        <v>12.66</v>
      </c>
      <c r="M51" s="13">
        <v>16.91</v>
      </c>
    </row>
    <row r="52" spans="2:13" x14ac:dyDescent="0.3">
      <c r="B52" t="s">
        <v>387</v>
      </c>
      <c r="C52" t="s">
        <v>282</v>
      </c>
      <c r="D52" s="13">
        <v>20.66</v>
      </c>
      <c r="E52" s="13">
        <v>16.52</v>
      </c>
      <c r="F52" t="s">
        <v>30</v>
      </c>
      <c r="G52" s="13">
        <v>20.27</v>
      </c>
      <c r="H52" s="13">
        <v>9.84</v>
      </c>
      <c r="I52" s="13">
        <v>32.24</v>
      </c>
      <c r="J52" s="13">
        <v>15.35</v>
      </c>
      <c r="K52" s="13">
        <v>8.2200000000000006</v>
      </c>
      <c r="L52" s="13">
        <v>12.04</v>
      </c>
      <c r="M52" t="s">
        <v>30</v>
      </c>
    </row>
    <row r="53" spans="2:13" x14ac:dyDescent="0.3">
      <c r="B53" t="s">
        <v>426</v>
      </c>
      <c r="C53" t="s">
        <v>282</v>
      </c>
      <c r="D53" s="13">
        <v>26.26</v>
      </c>
      <c r="E53" s="13">
        <v>19.62</v>
      </c>
      <c r="F53" t="s">
        <v>30</v>
      </c>
      <c r="G53" s="13">
        <v>23.45</v>
      </c>
      <c r="H53" s="13">
        <v>11.65</v>
      </c>
      <c r="I53" s="13">
        <v>35.21</v>
      </c>
      <c r="J53" s="13">
        <v>17.309999999999999</v>
      </c>
      <c r="K53" s="13">
        <v>8.65</v>
      </c>
      <c r="L53" s="13">
        <v>13.98</v>
      </c>
      <c r="M53" t="s">
        <v>30</v>
      </c>
    </row>
    <row r="54" spans="2:13" x14ac:dyDescent="0.3">
      <c r="B54" t="s">
        <v>426</v>
      </c>
      <c r="C54" t="s">
        <v>282</v>
      </c>
      <c r="D54" s="13">
        <v>26.62</v>
      </c>
      <c r="E54" s="13">
        <v>19.5</v>
      </c>
      <c r="F54" t="s">
        <v>30</v>
      </c>
      <c r="G54" s="13">
        <v>24.45</v>
      </c>
      <c r="H54" s="13">
        <v>10.98</v>
      </c>
      <c r="I54" s="13">
        <v>35.270000000000003</v>
      </c>
      <c r="J54" s="13">
        <v>17.52</v>
      </c>
      <c r="K54" s="13">
        <v>8.07</v>
      </c>
      <c r="L54" s="13">
        <v>13.56</v>
      </c>
      <c r="M54" t="s">
        <v>30</v>
      </c>
    </row>
    <row r="55" spans="2:13" x14ac:dyDescent="0.3">
      <c r="B55" t="s">
        <v>462</v>
      </c>
      <c r="C55" t="s">
        <v>282</v>
      </c>
      <c r="D55" s="13">
        <v>27.6</v>
      </c>
      <c r="E55" s="13">
        <v>20.67</v>
      </c>
      <c r="F55" t="s">
        <v>30</v>
      </c>
      <c r="G55" s="13">
        <v>24.78</v>
      </c>
      <c r="H55" s="13">
        <v>12.62</v>
      </c>
      <c r="I55" s="13">
        <v>36.700000000000003</v>
      </c>
      <c r="J55" s="13">
        <v>18.47</v>
      </c>
      <c r="K55" s="13">
        <v>7.94</v>
      </c>
      <c r="L55" s="13">
        <v>14.64</v>
      </c>
      <c r="M55" t="s">
        <v>30</v>
      </c>
    </row>
    <row r="56" spans="2:13" x14ac:dyDescent="0.3">
      <c r="B56" t="s">
        <v>462</v>
      </c>
      <c r="C56" t="s">
        <v>282</v>
      </c>
      <c r="D56" s="13">
        <v>27.67</v>
      </c>
      <c r="E56" s="13">
        <v>21.34</v>
      </c>
      <c r="F56" t="s">
        <v>30</v>
      </c>
      <c r="G56" s="13">
        <v>24.81</v>
      </c>
      <c r="H56" s="13">
        <v>12.33</v>
      </c>
      <c r="I56" s="13">
        <v>37.380000000000003</v>
      </c>
      <c r="J56" s="13">
        <v>18.21</v>
      </c>
      <c r="K56" s="13">
        <v>7.71</v>
      </c>
      <c r="L56" s="13">
        <v>14.5</v>
      </c>
      <c r="M56" t="s">
        <v>30</v>
      </c>
    </row>
    <row r="57" spans="2:13" x14ac:dyDescent="0.3">
      <c r="B57" t="s">
        <v>500</v>
      </c>
      <c r="C57" t="s">
        <v>501</v>
      </c>
      <c r="D57" s="13">
        <v>15.41</v>
      </c>
      <c r="E57" s="13">
        <v>11.37</v>
      </c>
      <c r="F57" s="13">
        <v>36.21</v>
      </c>
      <c r="G57" s="13">
        <v>17.559999999999999</v>
      </c>
      <c r="H57" s="13">
        <v>9.5500000000000007</v>
      </c>
      <c r="I57" s="13">
        <v>26.41</v>
      </c>
      <c r="J57" s="13">
        <v>13.86</v>
      </c>
      <c r="K57" s="13">
        <v>6.44</v>
      </c>
      <c r="L57" s="13">
        <v>9.9600000000000009</v>
      </c>
      <c r="M57" s="13">
        <v>14.46</v>
      </c>
    </row>
    <row r="58" spans="2:13" x14ac:dyDescent="0.3">
      <c r="B58" t="s">
        <v>500</v>
      </c>
      <c r="C58" t="s">
        <v>501</v>
      </c>
      <c r="D58" s="13">
        <v>15.13</v>
      </c>
      <c r="E58" s="13">
        <v>11.72</v>
      </c>
      <c r="F58" t="s">
        <v>30</v>
      </c>
      <c r="G58" s="13">
        <v>17.690000000000001</v>
      </c>
      <c r="H58" s="13">
        <v>9.34</v>
      </c>
      <c r="I58" s="13">
        <v>26.28</v>
      </c>
      <c r="J58" s="13">
        <v>13.93</v>
      </c>
      <c r="K58" s="13">
        <v>7.13</v>
      </c>
      <c r="L58" s="13">
        <v>9.48</v>
      </c>
      <c r="M58" s="13">
        <v>14.73</v>
      </c>
    </row>
    <row r="59" spans="2:13" x14ac:dyDescent="0.3">
      <c r="B59" t="s">
        <v>533</v>
      </c>
      <c r="C59" t="s">
        <v>501</v>
      </c>
      <c r="D59" s="13">
        <v>13.88</v>
      </c>
      <c r="E59" s="13">
        <v>10.15</v>
      </c>
      <c r="F59" t="s">
        <v>30</v>
      </c>
      <c r="G59" s="13">
        <v>15.99</v>
      </c>
      <c r="H59" s="13">
        <v>7.5</v>
      </c>
      <c r="I59" s="13">
        <v>24.83</v>
      </c>
      <c r="J59" s="13">
        <v>12.68</v>
      </c>
      <c r="K59" s="13">
        <v>5.63</v>
      </c>
      <c r="L59" s="13">
        <v>9.48</v>
      </c>
      <c r="M59" s="13">
        <v>11.88</v>
      </c>
    </row>
    <row r="60" spans="2:13" x14ac:dyDescent="0.3">
      <c r="B60" t="s">
        <v>533</v>
      </c>
      <c r="C60" t="s">
        <v>501</v>
      </c>
      <c r="D60" s="13">
        <v>13.67</v>
      </c>
      <c r="E60" s="13">
        <v>10</v>
      </c>
      <c r="F60" s="13">
        <v>28.76</v>
      </c>
      <c r="G60" s="13">
        <v>16.100000000000001</v>
      </c>
      <c r="H60" s="13">
        <v>7.48</v>
      </c>
      <c r="I60" s="13">
        <v>25.02</v>
      </c>
      <c r="J60" s="13">
        <v>12.63</v>
      </c>
      <c r="K60" s="13">
        <v>5.66</v>
      </c>
      <c r="L60" s="13">
        <v>8.8800000000000008</v>
      </c>
      <c r="M60" s="13">
        <v>12.3</v>
      </c>
    </row>
    <row r="61" spans="2:13" x14ac:dyDescent="0.3">
      <c r="B61" t="s">
        <v>573</v>
      </c>
      <c r="C61" t="s">
        <v>501</v>
      </c>
      <c r="D61" s="13">
        <v>12.86</v>
      </c>
      <c r="E61" s="13">
        <v>9.81</v>
      </c>
      <c r="F61" t="s">
        <v>30</v>
      </c>
      <c r="G61" s="13">
        <v>14.94</v>
      </c>
      <c r="H61" s="13">
        <v>7.69</v>
      </c>
      <c r="I61" s="13">
        <v>23.18</v>
      </c>
      <c r="J61" s="13">
        <v>11.85</v>
      </c>
      <c r="K61" s="13">
        <v>5.8</v>
      </c>
      <c r="L61" s="13">
        <v>8.09</v>
      </c>
      <c r="M61" s="13">
        <v>11.41</v>
      </c>
    </row>
    <row r="62" spans="2:13" x14ac:dyDescent="0.3">
      <c r="B62" t="s">
        <v>573</v>
      </c>
      <c r="C62" t="s">
        <v>501</v>
      </c>
      <c r="D62" s="13">
        <v>12.27</v>
      </c>
      <c r="E62" s="13">
        <v>9.94</v>
      </c>
      <c r="F62" t="s">
        <v>30</v>
      </c>
      <c r="G62" s="13">
        <v>15.26</v>
      </c>
      <c r="H62" s="13">
        <v>7.19</v>
      </c>
      <c r="I62" s="13">
        <v>23.19</v>
      </c>
      <c r="J62" s="13">
        <v>11.95</v>
      </c>
      <c r="K62" s="13">
        <v>5.95</v>
      </c>
      <c r="L62" s="13">
        <v>8.0500000000000007</v>
      </c>
      <c r="M62" s="13">
        <v>11.7</v>
      </c>
    </row>
    <row r="63" spans="2:13" x14ac:dyDescent="0.3">
      <c r="B63" t="s">
        <v>614</v>
      </c>
      <c r="C63" t="s">
        <v>501</v>
      </c>
      <c r="D63" s="13">
        <v>12.38</v>
      </c>
      <c r="E63" s="13">
        <v>9.99</v>
      </c>
      <c r="F63" t="s">
        <v>30</v>
      </c>
      <c r="G63" s="13">
        <v>15.95</v>
      </c>
      <c r="H63" s="13">
        <v>8.2799999999999994</v>
      </c>
      <c r="I63" s="13">
        <v>25.46</v>
      </c>
      <c r="J63" s="13">
        <v>11.96</v>
      </c>
      <c r="K63" s="13">
        <v>5.8</v>
      </c>
      <c r="L63" s="13">
        <v>10.01</v>
      </c>
      <c r="M63" s="13">
        <v>14.07</v>
      </c>
    </row>
    <row r="64" spans="2:13" x14ac:dyDescent="0.3">
      <c r="B64" t="s">
        <v>614</v>
      </c>
      <c r="C64" t="s">
        <v>501</v>
      </c>
      <c r="D64" s="13">
        <v>12.39</v>
      </c>
      <c r="E64" s="13">
        <v>9.9700000000000006</v>
      </c>
      <c r="F64" t="s">
        <v>30</v>
      </c>
      <c r="G64" s="13">
        <v>16.28</v>
      </c>
      <c r="H64" s="13">
        <v>8.02</v>
      </c>
      <c r="I64" s="13">
        <v>25.44</v>
      </c>
      <c r="J64" s="13">
        <v>12.73</v>
      </c>
      <c r="K64" s="13">
        <v>5.15</v>
      </c>
      <c r="L64" s="13">
        <v>9.26</v>
      </c>
      <c r="M64" t="s">
        <v>30</v>
      </c>
    </row>
    <row r="65" spans="2:13" x14ac:dyDescent="0.3">
      <c r="B65" t="s">
        <v>648</v>
      </c>
      <c r="C65" t="s">
        <v>501</v>
      </c>
      <c r="D65" s="13">
        <v>16.84</v>
      </c>
      <c r="E65" s="13">
        <v>13.36</v>
      </c>
      <c r="F65" s="13">
        <v>38.96</v>
      </c>
      <c r="G65" s="13">
        <v>19.989999999999998</v>
      </c>
      <c r="H65" s="13">
        <v>10.28</v>
      </c>
      <c r="I65" s="13">
        <v>27.33</v>
      </c>
      <c r="J65" s="13">
        <v>14.34</v>
      </c>
      <c r="K65" s="13">
        <v>6.3</v>
      </c>
      <c r="L65" s="13">
        <v>9.84</v>
      </c>
      <c r="M65" s="13">
        <v>13.88</v>
      </c>
    </row>
    <row r="66" spans="2:13" x14ac:dyDescent="0.3">
      <c r="B66" t="s">
        <v>648</v>
      </c>
      <c r="C66" t="s">
        <v>501</v>
      </c>
      <c r="D66" s="13">
        <v>17.39</v>
      </c>
      <c r="E66" s="13">
        <v>13.47</v>
      </c>
      <c r="F66" s="13">
        <v>37.04</v>
      </c>
      <c r="G66" s="13">
        <v>19.579999999999998</v>
      </c>
      <c r="H66" s="13">
        <v>10.06</v>
      </c>
      <c r="I66" s="13">
        <v>27.12</v>
      </c>
      <c r="J66" s="13">
        <v>14.19</v>
      </c>
      <c r="K66" s="13">
        <v>6.4</v>
      </c>
      <c r="L66" s="13">
        <v>9.64</v>
      </c>
      <c r="M66" s="13">
        <v>13.83</v>
      </c>
    </row>
    <row r="67" spans="2:13" x14ac:dyDescent="0.3">
      <c r="B67" t="s">
        <v>686</v>
      </c>
      <c r="C67" t="s">
        <v>501</v>
      </c>
      <c r="D67" s="13">
        <v>14.91</v>
      </c>
      <c r="E67" s="13">
        <v>11.16</v>
      </c>
      <c r="F67" s="13">
        <v>33</v>
      </c>
      <c r="G67" s="13">
        <v>17.98</v>
      </c>
      <c r="H67" s="13">
        <v>8.2200000000000006</v>
      </c>
      <c r="I67" s="13">
        <v>25.55</v>
      </c>
      <c r="J67" s="13">
        <v>12.65</v>
      </c>
      <c r="K67" s="13">
        <v>5.83</v>
      </c>
      <c r="L67" s="13">
        <v>9.48</v>
      </c>
      <c r="M67" s="13">
        <v>13.53</v>
      </c>
    </row>
    <row r="68" spans="2:13" x14ac:dyDescent="0.3">
      <c r="B68" t="s">
        <v>686</v>
      </c>
      <c r="C68" t="s">
        <v>501</v>
      </c>
      <c r="D68" s="13">
        <v>14.97</v>
      </c>
      <c r="E68" s="13">
        <v>11.2</v>
      </c>
      <c r="F68" s="13">
        <v>32.979999999999997</v>
      </c>
      <c r="G68" s="13">
        <v>18.100000000000001</v>
      </c>
      <c r="H68" s="13">
        <v>8.36</v>
      </c>
      <c r="I68" s="13">
        <v>25.63</v>
      </c>
      <c r="J68" s="13">
        <v>12.64</v>
      </c>
      <c r="K68" s="13">
        <v>5.43</v>
      </c>
      <c r="L68" s="13">
        <v>8.93</v>
      </c>
      <c r="M68" s="13">
        <v>13.97</v>
      </c>
    </row>
    <row r="69" spans="2:13" x14ac:dyDescent="0.3">
      <c r="B69" t="s">
        <v>726</v>
      </c>
      <c r="C69" t="s">
        <v>727</v>
      </c>
      <c r="D69" s="13">
        <v>26.38</v>
      </c>
      <c r="E69" s="13">
        <v>18.78</v>
      </c>
      <c r="F69" s="13">
        <v>48.19</v>
      </c>
      <c r="G69" s="13">
        <v>25.65</v>
      </c>
      <c r="H69" s="13">
        <v>13.21</v>
      </c>
      <c r="I69" s="13">
        <v>38.33</v>
      </c>
      <c r="J69" s="13">
        <v>17.95</v>
      </c>
      <c r="K69" s="13">
        <v>9.4700000000000006</v>
      </c>
      <c r="L69" s="13">
        <v>14.54</v>
      </c>
      <c r="M69" t="s">
        <v>30</v>
      </c>
    </row>
    <row r="70" spans="2:13" x14ac:dyDescent="0.3">
      <c r="B70" t="s">
        <v>726</v>
      </c>
      <c r="C70" t="s">
        <v>727</v>
      </c>
      <c r="D70" s="13">
        <v>26.82</v>
      </c>
      <c r="E70" s="13">
        <v>19.440000000000001</v>
      </c>
      <c r="F70" t="s">
        <v>30</v>
      </c>
      <c r="G70" s="13">
        <v>25.49</v>
      </c>
      <c r="H70" s="13">
        <v>13.16</v>
      </c>
      <c r="I70" s="13">
        <v>37.61</v>
      </c>
      <c r="J70" s="13">
        <v>18</v>
      </c>
      <c r="K70" s="13">
        <v>8.59</v>
      </c>
      <c r="L70" s="13">
        <v>13.56</v>
      </c>
      <c r="M70" t="s">
        <v>30</v>
      </c>
    </row>
    <row r="71" spans="2:13" x14ac:dyDescent="0.3">
      <c r="B71" t="s">
        <v>757</v>
      </c>
      <c r="C71" t="s">
        <v>727</v>
      </c>
      <c r="D71" s="13">
        <v>18.87</v>
      </c>
      <c r="E71" s="13">
        <v>13.81</v>
      </c>
      <c r="F71" t="s">
        <v>30</v>
      </c>
      <c r="G71" s="13">
        <v>21.6</v>
      </c>
      <c r="H71" s="13">
        <v>10.96</v>
      </c>
      <c r="I71" s="13">
        <v>34.1</v>
      </c>
      <c r="J71" s="13">
        <v>16.260000000000002</v>
      </c>
      <c r="K71" s="13">
        <v>9.19</v>
      </c>
      <c r="L71" s="13">
        <v>11.96</v>
      </c>
      <c r="M71" s="13">
        <v>17.170000000000002</v>
      </c>
    </row>
    <row r="72" spans="2:13" x14ac:dyDescent="0.3">
      <c r="B72" t="s">
        <v>757</v>
      </c>
      <c r="C72" t="s">
        <v>727</v>
      </c>
      <c r="D72" s="13">
        <v>19.14</v>
      </c>
      <c r="E72" s="13">
        <v>14.09</v>
      </c>
      <c r="F72" t="s">
        <v>30</v>
      </c>
      <c r="G72" s="13">
        <v>21.57</v>
      </c>
      <c r="H72" s="13">
        <v>10.94</v>
      </c>
      <c r="I72" s="13">
        <v>34.04</v>
      </c>
      <c r="J72" s="13">
        <v>16.72</v>
      </c>
      <c r="K72" s="13">
        <v>9.23</v>
      </c>
      <c r="L72" s="13">
        <v>11.91</v>
      </c>
      <c r="M72" s="13">
        <v>18.04</v>
      </c>
    </row>
    <row r="73" spans="2:13" x14ac:dyDescent="0.3">
      <c r="B73" t="s">
        <v>794</v>
      </c>
      <c r="C73" t="s">
        <v>727</v>
      </c>
      <c r="D73" s="13">
        <v>26.42</v>
      </c>
      <c r="E73" s="13">
        <v>18.989999999999998</v>
      </c>
      <c r="F73" t="s">
        <v>30</v>
      </c>
      <c r="G73" s="13">
        <v>26.55</v>
      </c>
      <c r="H73" s="13">
        <v>12.92</v>
      </c>
      <c r="I73" s="13">
        <v>35.99</v>
      </c>
      <c r="J73" s="13">
        <v>18.57</v>
      </c>
      <c r="K73" s="13">
        <v>7.98</v>
      </c>
      <c r="L73" s="13">
        <v>12.93</v>
      </c>
      <c r="M73" s="13">
        <v>19.98</v>
      </c>
    </row>
    <row r="74" spans="2:13" x14ac:dyDescent="0.3">
      <c r="B74" t="s">
        <v>794</v>
      </c>
      <c r="C74" t="s">
        <v>727</v>
      </c>
      <c r="D74" s="13">
        <v>25.44</v>
      </c>
      <c r="E74" s="13">
        <v>19.28</v>
      </c>
      <c r="F74" t="s">
        <v>30</v>
      </c>
      <c r="G74" s="13">
        <v>26.21</v>
      </c>
      <c r="H74" s="13">
        <v>12.99</v>
      </c>
      <c r="I74" s="13">
        <v>36.1</v>
      </c>
      <c r="J74" s="13">
        <v>18.32</v>
      </c>
      <c r="K74" s="13">
        <v>8.67</v>
      </c>
      <c r="L74" s="13">
        <v>12.97</v>
      </c>
      <c r="M74" t="s">
        <v>30</v>
      </c>
    </row>
    <row r="75" spans="2:13" x14ac:dyDescent="0.3">
      <c r="B75" t="s">
        <v>828</v>
      </c>
      <c r="C75" t="s">
        <v>727</v>
      </c>
      <c r="D75" s="13">
        <v>21.44</v>
      </c>
      <c r="E75" s="13">
        <v>16.100000000000001</v>
      </c>
      <c r="F75" t="s">
        <v>30</v>
      </c>
      <c r="G75" s="13">
        <v>22.9</v>
      </c>
      <c r="H75" s="13">
        <v>12.07</v>
      </c>
      <c r="I75" s="13">
        <v>34.56</v>
      </c>
      <c r="J75" s="13">
        <v>16.100000000000001</v>
      </c>
      <c r="K75" s="13">
        <v>8.59</v>
      </c>
      <c r="L75" t="s">
        <v>30</v>
      </c>
      <c r="M75" s="13">
        <v>18.940000000000001</v>
      </c>
    </row>
    <row r="76" spans="2:13" x14ac:dyDescent="0.3">
      <c r="B76" t="s">
        <v>828</v>
      </c>
      <c r="C76" t="s">
        <v>727</v>
      </c>
      <c r="D76" s="13">
        <v>21.07</v>
      </c>
      <c r="E76" s="13">
        <v>16.239999999999998</v>
      </c>
      <c r="F76" t="s">
        <v>30</v>
      </c>
      <c r="G76" s="13">
        <v>22.8</v>
      </c>
      <c r="H76" s="13">
        <v>11.79</v>
      </c>
      <c r="I76" s="13">
        <v>35.33</v>
      </c>
      <c r="J76" s="13">
        <v>16.37</v>
      </c>
      <c r="K76" s="13">
        <v>8.85</v>
      </c>
      <c r="L76" s="13">
        <v>13.07</v>
      </c>
      <c r="M76" t="s">
        <v>30</v>
      </c>
    </row>
    <row r="77" spans="2:13" x14ac:dyDescent="0.3">
      <c r="B77" t="s">
        <v>858</v>
      </c>
      <c r="C77" t="s">
        <v>727</v>
      </c>
      <c r="D77" s="13">
        <v>20.69</v>
      </c>
      <c r="E77" s="13">
        <v>15.52</v>
      </c>
      <c r="F77" s="13">
        <v>41.65</v>
      </c>
      <c r="G77" s="13">
        <v>26.05</v>
      </c>
      <c r="H77" s="13">
        <v>12.38</v>
      </c>
      <c r="I77" s="13">
        <v>37.369999999999997</v>
      </c>
      <c r="J77" s="13">
        <v>17.899999999999999</v>
      </c>
      <c r="K77" s="13">
        <v>10.14</v>
      </c>
      <c r="L77" s="13">
        <v>13.31</v>
      </c>
      <c r="M77" s="13">
        <v>19.91</v>
      </c>
    </row>
    <row r="78" spans="2:13" x14ac:dyDescent="0.3">
      <c r="B78" t="s">
        <v>858</v>
      </c>
      <c r="C78" t="s">
        <v>727</v>
      </c>
      <c r="D78" s="5" t="s">
        <v>1173</v>
      </c>
      <c r="E78" s="13">
        <v>16.079999999999998</v>
      </c>
      <c r="F78" t="s">
        <v>30</v>
      </c>
      <c r="G78" s="13">
        <v>25.71</v>
      </c>
      <c r="H78" s="13">
        <v>11.82</v>
      </c>
      <c r="I78" s="13">
        <v>36.869999999999997</v>
      </c>
      <c r="J78" s="13">
        <v>18.2</v>
      </c>
      <c r="K78" s="13">
        <v>9.94</v>
      </c>
      <c r="L78" s="13">
        <v>12.33</v>
      </c>
      <c r="M78" s="13">
        <v>20.59</v>
      </c>
    </row>
    <row r="79" spans="2:13" x14ac:dyDescent="0.3">
      <c r="B79" t="s">
        <v>892</v>
      </c>
      <c r="C79" t="s">
        <v>727</v>
      </c>
      <c r="D79" s="13">
        <v>20.64</v>
      </c>
      <c r="E79" s="13">
        <v>13.97</v>
      </c>
      <c r="F79" s="13">
        <v>39.57</v>
      </c>
      <c r="G79" s="13">
        <v>22.54</v>
      </c>
      <c r="H79" s="13">
        <v>10.78</v>
      </c>
      <c r="I79" s="13">
        <v>35.32</v>
      </c>
      <c r="J79" s="13">
        <v>15.97</v>
      </c>
      <c r="K79" s="13">
        <v>8.8699999999999992</v>
      </c>
      <c r="L79" s="13">
        <v>13.08</v>
      </c>
      <c r="M79" s="13">
        <v>18.52</v>
      </c>
    </row>
    <row r="80" spans="2:13" x14ac:dyDescent="0.3">
      <c r="B80" t="s">
        <v>892</v>
      </c>
      <c r="C80" t="s">
        <v>727</v>
      </c>
      <c r="D80" s="13">
        <v>20.41</v>
      </c>
      <c r="E80" s="13">
        <v>14.46</v>
      </c>
      <c r="F80" t="s">
        <v>30</v>
      </c>
      <c r="G80" s="13">
        <v>22.87</v>
      </c>
      <c r="H80" s="13">
        <v>10.35</v>
      </c>
      <c r="I80" s="13">
        <v>35.119999999999997</v>
      </c>
      <c r="J80" s="13">
        <v>16.100000000000001</v>
      </c>
      <c r="K80" s="13">
        <v>8.39</v>
      </c>
      <c r="L80" s="13">
        <v>12.38</v>
      </c>
      <c r="M80" s="13">
        <v>19.87</v>
      </c>
    </row>
    <row r="81" spans="2:13" x14ac:dyDescent="0.3">
      <c r="B81" t="s">
        <v>929</v>
      </c>
      <c r="C81" t="s">
        <v>727</v>
      </c>
      <c r="D81" s="13">
        <v>22.31</v>
      </c>
      <c r="E81" s="13">
        <v>16.2</v>
      </c>
      <c r="F81" t="s">
        <v>30</v>
      </c>
      <c r="G81" s="13">
        <v>25.22</v>
      </c>
      <c r="H81" s="13">
        <v>12.14</v>
      </c>
      <c r="I81" s="13">
        <v>36.159999999999997</v>
      </c>
      <c r="J81" s="13">
        <v>17.73</v>
      </c>
      <c r="K81" s="13">
        <v>9.0399999999999991</v>
      </c>
      <c r="L81" s="13">
        <v>13.5</v>
      </c>
      <c r="M81" s="13">
        <v>18.63</v>
      </c>
    </row>
    <row r="82" spans="2:13" x14ac:dyDescent="0.3">
      <c r="B82" t="s">
        <v>929</v>
      </c>
      <c r="C82" t="s">
        <v>727</v>
      </c>
      <c r="D82" s="13">
        <v>22.04</v>
      </c>
      <c r="E82" s="13">
        <v>16.600000000000001</v>
      </c>
      <c r="F82" t="s">
        <v>30</v>
      </c>
      <c r="G82" s="13">
        <v>25.64</v>
      </c>
      <c r="H82" s="13">
        <v>12.32</v>
      </c>
      <c r="I82" s="13">
        <v>36.159999999999997</v>
      </c>
      <c r="J82" s="13">
        <v>17.34</v>
      </c>
      <c r="K82" s="13">
        <v>9.1199999999999992</v>
      </c>
      <c r="L82" s="13">
        <v>13.44</v>
      </c>
      <c r="M82" s="13">
        <v>19.2</v>
      </c>
    </row>
    <row r="83" spans="2:13" x14ac:dyDescent="0.3">
      <c r="B83" t="s">
        <v>965</v>
      </c>
      <c r="C83" t="s">
        <v>727</v>
      </c>
      <c r="D83" s="13">
        <v>22.08</v>
      </c>
      <c r="E83" s="13">
        <v>15.97</v>
      </c>
      <c r="F83" t="s">
        <v>30</v>
      </c>
      <c r="G83" s="13">
        <v>23.23</v>
      </c>
      <c r="H83" s="13">
        <v>11.19</v>
      </c>
      <c r="I83" s="13">
        <v>34.409999999999997</v>
      </c>
      <c r="J83" s="13">
        <v>16.3</v>
      </c>
      <c r="K83" s="13">
        <v>8.5299999999999994</v>
      </c>
      <c r="L83" s="13">
        <v>12.99</v>
      </c>
      <c r="M83" s="13">
        <v>18.72</v>
      </c>
    </row>
    <row r="84" spans="2:13" x14ac:dyDescent="0.3">
      <c r="B84" t="s">
        <v>965</v>
      </c>
      <c r="C84" t="s">
        <v>727</v>
      </c>
      <c r="D84" s="13">
        <v>21.6</v>
      </c>
      <c r="E84" s="13">
        <v>15.92</v>
      </c>
      <c r="F84" s="13">
        <v>41.82</v>
      </c>
      <c r="G84" s="13">
        <v>21.97</v>
      </c>
      <c r="H84" s="13">
        <v>10.67</v>
      </c>
      <c r="I84" s="13">
        <v>34.5</v>
      </c>
      <c r="J84" s="13">
        <v>16.46</v>
      </c>
      <c r="K84" s="13">
        <v>9.18</v>
      </c>
      <c r="L84" s="13">
        <v>12.55</v>
      </c>
      <c r="M84" t="s">
        <v>30</v>
      </c>
    </row>
    <row r="85" spans="2:13" x14ac:dyDescent="0.3">
      <c r="B85" t="s">
        <v>1018</v>
      </c>
      <c r="C85" t="s">
        <v>1019</v>
      </c>
      <c r="D85" s="5" t="s">
        <v>1173</v>
      </c>
      <c r="E85" t="s">
        <v>30</v>
      </c>
      <c r="F85" t="s">
        <v>30</v>
      </c>
      <c r="G85" s="13">
        <v>15.08</v>
      </c>
      <c r="H85" s="13">
        <v>7.77</v>
      </c>
      <c r="I85" s="13">
        <v>23.18</v>
      </c>
      <c r="J85" s="13">
        <v>12.06</v>
      </c>
      <c r="K85" s="13">
        <v>5.5</v>
      </c>
      <c r="L85" s="13">
        <v>7.91</v>
      </c>
      <c r="M85" s="13">
        <v>11.68</v>
      </c>
    </row>
    <row r="86" spans="2:13" x14ac:dyDescent="0.3">
      <c r="B86" t="s">
        <v>1018</v>
      </c>
      <c r="C86" t="s">
        <v>1019</v>
      </c>
      <c r="D86" s="13">
        <v>11.32</v>
      </c>
      <c r="E86" s="13">
        <v>9.52</v>
      </c>
      <c r="F86" t="s">
        <v>30</v>
      </c>
      <c r="G86" s="13">
        <v>15.49</v>
      </c>
      <c r="H86" s="13">
        <v>7.6</v>
      </c>
      <c r="I86" s="13">
        <v>23.55</v>
      </c>
      <c r="J86" s="13">
        <v>12.24</v>
      </c>
      <c r="K86" s="13">
        <v>5.21</v>
      </c>
      <c r="L86" s="13">
        <v>7.82</v>
      </c>
      <c r="M86" s="13">
        <v>11.91</v>
      </c>
    </row>
    <row r="87" spans="2:13" x14ac:dyDescent="0.3">
      <c r="B87" t="s">
        <v>1042</v>
      </c>
      <c r="C87" t="s">
        <v>1019</v>
      </c>
      <c r="D87" s="13">
        <v>11.78</v>
      </c>
      <c r="E87" s="13">
        <v>9.1300000000000008</v>
      </c>
      <c r="F87" t="s">
        <v>30</v>
      </c>
      <c r="G87" s="13">
        <v>14.94</v>
      </c>
      <c r="H87" s="13">
        <v>7.29</v>
      </c>
      <c r="I87" s="13">
        <v>23.3</v>
      </c>
      <c r="J87" s="13">
        <v>11.92</v>
      </c>
      <c r="K87" s="13">
        <v>5.03</v>
      </c>
      <c r="L87" s="13">
        <v>8.67</v>
      </c>
      <c r="M87" s="13">
        <v>11.91</v>
      </c>
    </row>
    <row r="88" spans="2:13" x14ac:dyDescent="0.3">
      <c r="B88" t="s">
        <v>1042</v>
      </c>
      <c r="C88" t="s">
        <v>1019</v>
      </c>
      <c r="D88" s="13">
        <v>11.72</v>
      </c>
      <c r="E88" s="13">
        <v>9.35</v>
      </c>
      <c r="F88" t="s">
        <v>30</v>
      </c>
      <c r="G88" s="13">
        <v>15.09</v>
      </c>
      <c r="H88" s="13">
        <v>6.52</v>
      </c>
      <c r="I88" s="13">
        <v>22.69</v>
      </c>
      <c r="J88" s="13">
        <v>11.83</v>
      </c>
      <c r="K88" s="13">
        <v>4.9800000000000004</v>
      </c>
      <c r="L88" s="13">
        <v>7.87</v>
      </c>
      <c r="M88" s="13">
        <v>12.15</v>
      </c>
    </row>
    <row r="89" spans="2:13" x14ac:dyDescent="0.3">
      <c r="B89" t="s">
        <v>1068</v>
      </c>
      <c r="C89" t="s">
        <v>1019</v>
      </c>
      <c r="D89" s="13">
        <v>12.37</v>
      </c>
      <c r="E89" s="13">
        <v>10.49</v>
      </c>
      <c r="F89" t="s">
        <v>30</v>
      </c>
      <c r="G89" s="13">
        <v>16.559999999999999</v>
      </c>
      <c r="H89" s="13">
        <v>7.85</v>
      </c>
      <c r="I89" s="13">
        <v>24.5</v>
      </c>
      <c r="J89" s="13">
        <v>12.63</v>
      </c>
      <c r="K89" s="13">
        <v>5.93</v>
      </c>
      <c r="L89" s="13">
        <v>8.08</v>
      </c>
      <c r="M89" s="13">
        <v>12.42</v>
      </c>
    </row>
    <row r="90" spans="2:13" x14ac:dyDescent="0.3">
      <c r="B90" t="s">
        <v>1068</v>
      </c>
      <c r="C90" t="s">
        <v>1019</v>
      </c>
      <c r="D90" s="13">
        <v>12.3</v>
      </c>
      <c r="E90" s="13">
        <v>10.99</v>
      </c>
      <c r="F90" t="s">
        <v>30</v>
      </c>
      <c r="G90" s="13">
        <v>16.46</v>
      </c>
      <c r="H90" s="13">
        <v>8.52</v>
      </c>
      <c r="I90" s="13">
        <v>23.69</v>
      </c>
      <c r="J90" s="13">
        <v>12.63</v>
      </c>
      <c r="K90" s="13">
        <v>5.31</v>
      </c>
      <c r="L90" s="13">
        <v>8.09</v>
      </c>
      <c r="M90" s="13">
        <v>12.85</v>
      </c>
    </row>
    <row r="91" spans="2:13" x14ac:dyDescent="0.3">
      <c r="B91" t="s">
        <v>1092</v>
      </c>
      <c r="C91" t="s">
        <v>1019</v>
      </c>
      <c r="D91" s="5" t="s">
        <v>1173</v>
      </c>
      <c r="E91" t="s">
        <v>30</v>
      </c>
      <c r="F91" t="s">
        <v>30</v>
      </c>
      <c r="G91" s="13">
        <v>16.72</v>
      </c>
      <c r="H91" s="13">
        <v>8.6199999999999992</v>
      </c>
      <c r="I91" s="13">
        <v>25.36</v>
      </c>
      <c r="J91" s="13">
        <v>13.69</v>
      </c>
      <c r="K91" s="13">
        <v>5.61</v>
      </c>
      <c r="L91" s="13">
        <v>8.82</v>
      </c>
      <c r="M91" s="13">
        <v>12.75</v>
      </c>
    </row>
    <row r="92" spans="2:13" x14ac:dyDescent="0.3">
      <c r="B92" t="s">
        <v>1092</v>
      </c>
      <c r="C92" t="s">
        <v>1019</v>
      </c>
      <c r="D92" s="5" t="s">
        <v>1173</v>
      </c>
      <c r="E92" t="s">
        <v>30</v>
      </c>
      <c r="F92" t="s">
        <v>30</v>
      </c>
      <c r="G92" s="13">
        <v>16.670000000000002</v>
      </c>
      <c r="H92" s="13">
        <v>8.25</v>
      </c>
      <c r="I92" s="13">
        <v>24.91</v>
      </c>
      <c r="J92" s="13">
        <v>13.43</v>
      </c>
      <c r="K92" s="13">
        <v>5.82</v>
      </c>
      <c r="L92" s="13">
        <v>8.74</v>
      </c>
      <c r="M92" s="13">
        <v>12.9</v>
      </c>
    </row>
    <row r="93" spans="2:13" x14ac:dyDescent="0.3">
      <c r="B93" t="s">
        <v>1118</v>
      </c>
      <c r="C93" t="s">
        <v>1019</v>
      </c>
      <c r="D93" s="13">
        <v>12</v>
      </c>
      <c r="E93" s="13">
        <v>9.9</v>
      </c>
      <c r="F93" t="s">
        <v>30</v>
      </c>
      <c r="G93" s="13">
        <v>14.94</v>
      </c>
      <c r="H93" s="13">
        <v>8.0299999999999994</v>
      </c>
      <c r="I93" s="13">
        <v>23.42</v>
      </c>
      <c r="J93" s="13">
        <v>12.36</v>
      </c>
      <c r="K93" s="13">
        <v>4.5599999999999996</v>
      </c>
      <c r="L93" s="13">
        <v>7.92</v>
      </c>
      <c r="M93" s="13">
        <v>12.34</v>
      </c>
    </row>
    <row r="94" spans="2:13" x14ac:dyDescent="0.3">
      <c r="B94" t="s">
        <v>1118</v>
      </c>
      <c r="C94" t="s">
        <v>1019</v>
      </c>
      <c r="D94" s="13">
        <v>11.8</v>
      </c>
      <c r="E94" s="13">
        <v>9.84</v>
      </c>
      <c r="F94" s="13">
        <v>29.6</v>
      </c>
      <c r="G94" s="13">
        <v>14.33</v>
      </c>
      <c r="H94" s="13">
        <v>8.06</v>
      </c>
      <c r="I94" s="13">
        <v>23.3</v>
      </c>
      <c r="J94" s="13">
        <v>12.15</v>
      </c>
      <c r="K94" s="13">
        <v>4.66</v>
      </c>
      <c r="L94" s="13">
        <v>7.79</v>
      </c>
      <c r="M94" s="13">
        <v>12.88</v>
      </c>
    </row>
    <row r="95" spans="2:13" x14ac:dyDescent="0.3">
      <c r="B95" t="s">
        <v>1144</v>
      </c>
      <c r="C95" t="s">
        <v>1019</v>
      </c>
      <c r="D95" s="5" t="s">
        <v>1173</v>
      </c>
      <c r="E95" s="13">
        <v>9.64</v>
      </c>
      <c r="F95" t="s">
        <v>30</v>
      </c>
      <c r="G95" s="13">
        <v>15.05</v>
      </c>
      <c r="H95" s="13">
        <v>7.21</v>
      </c>
      <c r="I95" s="13">
        <v>24.01</v>
      </c>
      <c r="J95" s="13">
        <v>12.14</v>
      </c>
      <c r="K95" s="13">
        <v>5.48</v>
      </c>
      <c r="L95" s="13">
        <v>8.23</v>
      </c>
      <c r="M95" s="13">
        <v>12.69</v>
      </c>
    </row>
    <row r="96" spans="2:13" x14ac:dyDescent="0.3">
      <c r="B96" t="s">
        <v>1144</v>
      </c>
      <c r="C96" t="s">
        <v>1019</v>
      </c>
      <c r="D96" s="13">
        <v>11.79</v>
      </c>
      <c r="E96" s="13">
        <v>9.7100000000000009</v>
      </c>
      <c r="F96" t="s">
        <v>30</v>
      </c>
      <c r="G96" t="s">
        <v>30</v>
      </c>
      <c r="H96" t="s">
        <v>30</v>
      </c>
      <c r="I96" s="13">
        <v>24.09</v>
      </c>
      <c r="J96" s="13">
        <v>12.02</v>
      </c>
      <c r="K96" s="13">
        <v>5.8</v>
      </c>
      <c r="L96" s="13">
        <v>7.84</v>
      </c>
      <c r="M96" s="13">
        <v>12.77</v>
      </c>
    </row>
    <row r="97" spans="1:13" x14ac:dyDescent="0.3">
      <c r="A97" s="14"/>
      <c r="B97" s="14" t="s">
        <v>1217</v>
      </c>
      <c r="C97" t="s">
        <v>1214</v>
      </c>
      <c r="D97" s="8">
        <v>39.024999999999999</v>
      </c>
      <c r="E97" s="8">
        <v>28.082699999999999</v>
      </c>
      <c r="F97" s="8">
        <v>69.210999999999999</v>
      </c>
      <c r="G97" s="20">
        <v>34.503</v>
      </c>
      <c r="H97" s="23">
        <v>17.117000000000001</v>
      </c>
      <c r="I97" s="24">
        <v>44.987000000000002</v>
      </c>
      <c r="J97" s="35">
        <v>24.225000000000001</v>
      </c>
      <c r="K97" s="26">
        <v>16.013999999999999</v>
      </c>
      <c r="L97" s="29">
        <v>10.62</v>
      </c>
      <c r="M97" s="32">
        <v>21.064</v>
      </c>
    </row>
    <row r="98" spans="1:13" x14ac:dyDescent="0.3">
      <c r="A98" s="15"/>
      <c r="B98" s="14"/>
      <c r="G98" s="21"/>
      <c r="H98" s="23"/>
      <c r="I98" s="24"/>
      <c r="J98" s="35"/>
      <c r="K98" s="26"/>
      <c r="L98" s="29"/>
      <c r="M98" s="32"/>
    </row>
    <row r="99" spans="1:13" x14ac:dyDescent="0.3">
      <c r="A99" s="15"/>
      <c r="B99" s="14"/>
      <c r="G99" s="21"/>
      <c r="H99" s="23"/>
      <c r="I99" s="25"/>
      <c r="J99" s="37"/>
      <c r="K99" s="28"/>
      <c r="L99" s="31"/>
      <c r="M99" s="34"/>
    </row>
    <row r="100" spans="1:13" x14ac:dyDescent="0.3">
      <c r="A100" s="15"/>
      <c r="B100" s="14"/>
      <c r="G100" s="21"/>
      <c r="H100" s="23"/>
      <c r="I100" s="25"/>
      <c r="J100" s="37"/>
      <c r="K100" s="28"/>
      <c r="L100" s="31"/>
      <c r="M100" s="34"/>
    </row>
    <row r="101" spans="1:13" x14ac:dyDescent="0.3">
      <c r="A101" s="15"/>
      <c r="B101" s="14"/>
      <c r="G101" s="21"/>
      <c r="H101" s="23"/>
      <c r="I101" s="25"/>
      <c r="J101" s="37"/>
      <c r="K101" s="28"/>
      <c r="L101" s="31"/>
      <c r="M101" s="34"/>
    </row>
    <row r="102" spans="1:13" x14ac:dyDescent="0.3">
      <c r="A102" s="15"/>
      <c r="B102" s="14"/>
      <c r="G102" s="21"/>
      <c r="H102" s="23"/>
      <c r="I102" s="25"/>
      <c r="J102" s="37"/>
      <c r="K102" s="28"/>
      <c r="L102" s="31"/>
      <c r="M102" s="34"/>
    </row>
    <row r="103" spans="1:13" x14ac:dyDescent="0.3">
      <c r="A103" s="15"/>
      <c r="B103" s="14"/>
      <c r="G103" s="21"/>
      <c r="H103" s="23"/>
      <c r="I103" s="25"/>
      <c r="J103" s="37"/>
      <c r="K103" s="28"/>
      <c r="L103" s="31"/>
      <c r="M103" s="34"/>
    </row>
    <row r="104" spans="1:13" x14ac:dyDescent="0.3">
      <c r="A104" s="15"/>
      <c r="B104" s="14"/>
      <c r="G104" s="21"/>
      <c r="H104" s="23"/>
      <c r="I104" s="25"/>
      <c r="J104" s="37"/>
      <c r="K104" s="28"/>
      <c r="L104" s="31"/>
      <c r="M104" s="34"/>
    </row>
    <row r="105" spans="1:13" x14ac:dyDescent="0.3">
      <c r="A105" s="15"/>
      <c r="B105" s="14"/>
      <c r="G105" s="21"/>
      <c r="H105" s="23"/>
      <c r="I105" s="24"/>
      <c r="J105" s="35"/>
      <c r="K105" s="26"/>
      <c r="L105" s="29"/>
      <c r="M105" s="32"/>
    </row>
    <row r="106" spans="1:13" x14ac:dyDescent="0.3">
      <c r="A106" s="15"/>
      <c r="B106" s="14"/>
      <c r="G106" s="21"/>
      <c r="H106" s="23"/>
      <c r="I106" s="24"/>
      <c r="J106" s="35"/>
      <c r="K106" s="26"/>
      <c r="L106" s="29"/>
      <c r="M106" s="32"/>
    </row>
    <row r="107" spans="1:13" x14ac:dyDescent="0.3">
      <c r="A107" s="15"/>
      <c r="B107" s="14"/>
      <c r="G107" s="21"/>
      <c r="H107" s="23"/>
      <c r="I107" s="24"/>
      <c r="J107" s="35"/>
      <c r="K107" s="26"/>
      <c r="L107" s="29"/>
      <c r="M107" s="32"/>
    </row>
    <row r="108" spans="1:13" x14ac:dyDescent="0.3">
      <c r="A108" s="15"/>
      <c r="B108" s="14"/>
      <c r="G108" s="19"/>
      <c r="H108" s="22"/>
      <c r="I108" s="25"/>
      <c r="J108" s="36"/>
      <c r="K108" s="27"/>
      <c r="L108" s="29"/>
      <c r="M108" s="33"/>
    </row>
    <row r="109" spans="1:13" x14ac:dyDescent="0.3">
      <c r="A109" s="15"/>
      <c r="B109" s="14"/>
      <c r="G109" s="19"/>
      <c r="H109" s="22"/>
      <c r="I109" s="25"/>
      <c r="J109" s="35"/>
      <c r="K109" s="27"/>
      <c r="L109" s="30"/>
      <c r="M109" s="33"/>
    </row>
    <row r="110" spans="1:13" x14ac:dyDescent="0.3">
      <c r="A110" s="15"/>
      <c r="B110" s="14"/>
      <c r="G110" s="19"/>
      <c r="H110" s="22"/>
      <c r="I110" s="25"/>
      <c r="J110" s="36"/>
      <c r="K110" s="27"/>
      <c r="L110" s="30"/>
      <c r="M110" s="33"/>
    </row>
    <row r="111" spans="1:13" x14ac:dyDescent="0.3">
      <c r="A111" s="15"/>
      <c r="B111" s="14"/>
      <c r="G111" s="19"/>
      <c r="H111" s="22"/>
      <c r="I111" s="25"/>
      <c r="J111" s="36"/>
      <c r="K111" s="27"/>
      <c r="L111" s="30"/>
      <c r="M111" s="33"/>
    </row>
    <row r="112" spans="1:13" x14ac:dyDescent="0.3">
      <c r="A112" s="16"/>
      <c r="B112" s="17"/>
      <c r="C112" s="18"/>
      <c r="D112" s="38"/>
      <c r="E112" s="38"/>
      <c r="F112" s="38"/>
      <c r="G112" s="16"/>
      <c r="H112" s="17"/>
      <c r="I112" s="16"/>
      <c r="J112" s="16"/>
      <c r="K112" s="16"/>
      <c r="L112" s="16"/>
      <c r="M112" s="16"/>
    </row>
    <row r="113" spans="1:13" x14ac:dyDescent="0.3">
      <c r="A113" s="16"/>
      <c r="B113" s="17"/>
      <c r="C113" s="18"/>
      <c r="D113" s="38"/>
      <c r="E113" s="38"/>
      <c r="F113" s="38"/>
      <c r="G113" s="39"/>
      <c r="H113" s="39"/>
      <c r="I113" s="17"/>
      <c r="J113" s="17"/>
      <c r="K113" s="17"/>
      <c r="L113" s="17"/>
      <c r="M113" s="17"/>
    </row>
    <row r="114" spans="1:13" x14ac:dyDescent="0.3">
      <c r="A114" s="16"/>
      <c r="B114" s="17"/>
      <c r="C114" s="18"/>
      <c r="D114" s="38"/>
      <c r="E114" s="38"/>
      <c r="F114" s="38"/>
      <c r="G114" s="39"/>
      <c r="H114" s="39"/>
      <c r="I114" s="17"/>
      <c r="J114" s="17"/>
      <c r="K114" s="17"/>
      <c r="L114" s="17"/>
      <c r="M114" s="17"/>
    </row>
    <row r="115" spans="1:13" x14ac:dyDescent="0.3">
      <c r="A115" s="16"/>
      <c r="B115" s="17"/>
      <c r="C115" s="18"/>
      <c r="D115" s="38"/>
      <c r="E115" s="38"/>
      <c r="F115" s="38"/>
      <c r="G115" s="39"/>
      <c r="H115" s="39"/>
      <c r="I115" s="17"/>
      <c r="J115" s="17"/>
      <c r="K115" s="17"/>
      <c r="L115" s="17"/>
      <c r="M115" s="17"/>
    </row>
    <row r="116" spans="1:13" x14ac:dyDescent="0.3">
      <c r="A116" s="16"/>
      <c r="B116" s="17"/>
      <c r="C116" s="18"/>
      <c r="D116" s="38"/>
      <c r="E116" s="38"/>
      <c r="F116" s="38"/>
      <c r="G116" s="39"/>
      <c r="H116" s="39"/>
      <c r="I116" s="17"/>
      <c r="J116" s="17"/>
      <c r="K116" s="17"/>
      <c r="L116" s="17"/>
      <c r="M116" s="17"/>
    </row>
    <row r="117" spans="1:13" x14ac:dyDescent="0.3">
      <c r="A117" s="16"/>
      <c r="B117" s="17"/>
      <c r="C117" s="18"/>
      <c r="D117" s="38"/>
      <c r="E117" s="38"/>
      <c r="F117" s="38"/>
      <c r="G117" s="16"/>
      <c r="H117" s="17"/>
      <c r="I117" s="17"/>
      <c r="J117" s="17"/>
      <c r="K117" s="17"/>
      <c r="L117" s="17"/>
      <c r="M117" s="17"/>
    </row>
  </sheetData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5DFB95-F1AB-4A0F-AEB4-D64F2851790F}">
  <dimension ref="A1:K84"/>
  <sheetViews>
    <sheetView workbookViewId="0">
      <selection activeCell="A3" sqref="A3:XFD3"/>
    </sheetView>
  </sheetViews>
  <sheetFormatPr baseColWidth="10" defaultRowHeight="14.4" x14ac:dyDescent="0.3"/>
  <cols>
    <col min="1" max="1" width="21.88671875" customWidth="1"/>
    <col min="2" max="2" width="23.5546875" customWidth="1"/>
  </cols>
  <sheetData>
    <row r="1" spans="1:11" x14ac:dyDescent="0.3">
      <c r="A1" s="4" t="s">
        <v>1174</v>
      </c>
      <c r="B1" s="4" t="s">
        <v>1175</v>
      </c>
      <c r="C1" s="7" t="s">
        <v>1215</v>
      </c>
      <c r="D1" s="7" t="s">
        <v>1216</v>
      </c>
      <c r="E1" s="7" t="s">
        <v>1264</v>
      </c>
      <c r="F1" s="7" t="s">
        <v>1265</v>
      </c>
      <c r="G1" s="7" t="s">
        <v>1266</v>
      </c>
      <c r="H1" s="7" t="s">
        <v>1267</v>
      </c>
      <c r="I1" s="7" t="s">
        <v>1270</v>
      </c>
      <c r="J1" s="7" t="s">
        <v>1269</v>
      </c>
      <c r="K1" s="7" t="s">
        <v>1268</v>
      </c>
    </row>
    <row r="2" spans="1:11" x14ac:dyDescent="0.3">
      <c r="A2" t="s">
        <v>1172</v>
      </c>
      <c r="B2" t="s">
        <v>1272</v>
      </c>
      <c r="C2" s="40">
        <f>Measurments_upper_dentition!E2/Measurments_upper_dentition!$D2</f>
        <v>0.74521934758155228</v>
      </c>
      <c r="D2" s="40">
        <f>Measurments_upper_dentition!F2/Measurments_upper_dentition!$D2</f>
        <v>2.0816647919010123</v>
      </c>
      <c r="E2" s="40">
        <f>Measurments_upper_dentition!G2/Measurments_upper_dentition!$D2</f>
        <v>1.1510123734533182</v>
      </c>
      <c r="F2" s="40">
        <f>Measurments_upper_dentition!H2/Measurments_upper_dentition!$D2</f>
        <v>0.55506186726659168</v>
      </c>
      <c r="G2" s="40">
        <f>Measurments_upper_dentition!I2/Measurments_upper_dentition!$D2</f>
        <v>1.769066366704162</v>
      </c>
      <c r="H2" s="40">
        <f>Measurments_upper_dentition!J2/Measurments_upper_dentition!$D2</f>
        <v>1.0045556805399325</v>
      </c>
      <c r="I2" s="40">
        <f>Measurments_upper_dentition!K2/Measurments_upper_dentition!$D2</f>
        <v>0.7200787401574803</v>
      </c>
      <c r="J2" s="40">
        <f>Measurments_upper_dentition!L2/Measurments_upper_dentition!$D2</f>
        <v>0.6971316085489313</v>
      </c>
      <c r="K2" s="40">
        <f>Measurments_upper_dentition!M2/Measurments_upper_dentition!$D2</f>
        <v>0.77800899887514052</v>
      </c>
    </row>
    <row r="3" spans="1:11" x14ac:dyDescent="0.3">
      <c r="A3" s="9">
        <v>1191</v>
      </c>
      <c r="B3" t="s">
        <v>1171</v>
      </c>
      <c r="C3" s="40">
        <f>Measurments_upper_dentition!E16/Measurments_upper_dentition!$D16</f>
        <v>0.78640776699029136</v>
      </c>
      <c r="D3" s="40">
        <f>Measurments_upper_dentition!F16/Measurments_upper_dentition!$D16</f>
        <v>2.1423948220064726</v>
      </c>
      <c r="E3" s="40">
        <f>Measurments_upper_dentition!G16/Measurments_upper_dentition!$D16</f>
        <v>1.1262135922330097</v>
      </c>
      <c r="F3" s="40">
        <f>Measurments_upper_dentition!H16/Measurments_upper_dentition!$D16</f>
        <v>0.52427184466019416</v>
      </c>
      <c r="G3" s="40">
        <f>Measurments_upper_dentition!I16/Measurments_upper_dentition!$D16</f>
        <v>1.7993527508090617</v>
      </c>
      <c r="H3" s="40">
        <f>Measurments_upper_dentition!J16/Measurments_upper_dentition!$D16</f>
        <v>0.88673139158576053</v>
      </c>
      <c r="I3" s="40">
        <f>Measurments_upper_dentition!K16/Measurments_upper_dentition!$D16</f>
        <v>0.66666666666666674</v>
      </c>
      <c r="J3" s="40">
        <f>Measurments_upper_dentition!L16/Measurments_upper_dentition!$D16</f>
        <v>0.77022653721682854</v>
      </c>
      <c r="K3" s="40"/>
    </row>
    <row r="4" spans="1:11" x14ac:dyDescent="0.3">
      <c r="A4" s="9" t="s">
        <v>1200</v>
      </c>
      <c r="B4" t="s">
        <v>1171</v>
      </c>
      <c r="C4" s="40">
        <f>Measurments_upper_dentition!E20/Measurments_upper_dentition!$D20</f>
        <v>0.85310734463276838</v>
      </c>
      <c r="D4" s="40"/>
      <c r="E4" s="40">
        <f>Measurments_upper_dentition!G20/Measurments_upper_dentition!$D20</f>
        <v>1.152542372881356</v>
      </c>
      <c r="F4" s="40">
        <f>Measurments_upper_dentition!H20/Measurments_upper_dentition!$D20</f>
        <v>0.59887005649717517</v>
      </c>
      <c r="G4" s="40">
        <f>Measurments_upper_dentition!I20/Measurments_upper_dentition!$D20</f>
        <v>1.6384180790960452</v>
      </c>
      <c r="H4" s="40">
        <f>Measurments_upper_dentition!J20/Measurments_upper_dentition!$D20</f>
        <v>0.90960451977401147</v>
      </c>
      <c r="I4" s="40">
        <f>Measurments_upper_dentition!K20/Measurments_upper_dentition!$D20</f>
        <v>0.64406779661016955</v>
      </c>
      <c r="J4" s="40">
        <f>Measurments_upper_dentition!L20/Measurments_upper_dentition!$D20</f>
        <v>0.60508474576271198</v>
      </c>
      <c r="K4" s="40"/>
    </row>
    <row r="5" spans="1:11" x14ac:dyDescent="0.3">
      <c r="A5" s="9" t="s">
        <v>1201</v>
      </c>
      <c r="B5" t="s">
        <v>1171</v>
      </c>
      <c r="C5" s="40">
        <f>Measurments_upper_dentition!E21/Measurments_upper_dentition!$D21</f>
        <v>0.81958762886597947</v>
      </c>
      <c r="D5" s="40"/>
      <c r="E5" s="40">
        <f>Measurments_upper_dentition!G21/Measurments_upper_dentition!$D21</f>
        <v>1.1340206185567012</v>
      </c>
      <c r="F5" s="40">
        <f>Measurments_upper_dentition!H21/Measurments_upper_dentition!$D21</f>
        <v>0.52577319587628868</v>
      </c>
      <c r="G5" s="40">
        <f>Measurments_upper_dentition!I21/Measurments_upper_dentition!$D21</f>
        <v>1.6340206185567012</v>
      </c>
      <c r="H5" s="40">
        <f>Measurments_upper_dentition!J21/Measurments_upper_dentition!$D21</f>
        <v>0.82474226804123718</v>
      </c>
      <c r="I5" s="40">
        <f>Measurments_upper_dentition!K21/Measurments_upper_dentition!$D21</f>
        <v>0.63917525773195882</v>
      </c>
      <c r="J5" s="40">
        <f>Measurments_upper_dentition!L21/Measurments_upper_dentition!$D21</f>
        <v>0.65979381443298979</v>
      </c>
      <c r="K5" s="40"/>
    </row>
    <row r="6" spans="1:11" x14ac:dyDescent="0.3">
      <c r="A6" s="9" t="s">
        <v>1208</v>
      </c>
      <c r="B6" t="s">
        <v>1171</v>
      </c>
      <c r="C6" s="40">
        <f>Measurments_upper_dentition!E29/Measurments_upper_dentition!$D29</f>
        <v>0.77500000000000002</v>
      </c>
      <c r="D6" s="40"/>
      <c r="E6" s="40"/>
      <c r="F6" s="40"/>
      <c r="G6" s="40">
        <f>Measurments_upper_dentition!I29/Measurments_upper_dentition!$D29</f>
        <v>1.49</v>
      </c>
      <c r="H6" s="40"/>
      <c r="I6" s="40">
        <f>Measurments_upper_dentition!K29/Measurments_upper_dentition!$D29</f>
        <v>0.60499999999999998</v>
      </c>
      <c r="J6" s="40">
        <f>Measurments_upper_dentition!L29/Measurments_upper_dentition!$D29</f>
        <v>0.63</v>
      </c>
      <c r="K6" s="40"/>
    </row>
    <row r="7" spans="1:11" x14ac:dyDescent="0.3">
      <c r="A7" t="s">
        <v>26</v>
      </c>
      <c r="B7" t="s">
        <v>27</v>
      </c>
      <c r="C7" s="40">
        <f>Measurments_upper_dentition!E33/Measurments_upper_dentition!$D33</f>
        <v>0.78198818897637801</v>
      </c>
      <c r="D7" s="40"/>
      <c r="E7" s="40">
        <f>Measurments_upper_dentition!G33/Measurments_upper_dentition!$D33</f>
        <v>0.96161417322834641</v>
      </c>
      <c r="F7" s="40">
        <f>Measurments_upper_dentition!H33/Measurments_upper_dentition!$D33</f>
        <v>0.51082677165354329</v>
      </c>
      <c r="G7" s="40">
        <f>Measurments_upper_dentition!I33/Measurments_upper_dentition!$D33</f>
        <v>1.4793307086614171</v>
      </c>
      <c r="H7" s="40">
        <f>Measurments_upper_dentition!J33/Measurments_upper_dentition!$D33</f>
        <v>0.72194881889763773</v>
      </c>
      <c r="I7" s="40">
        <f>Measurments_upper_dentition!K33/Measurments_upper_dentition!$D33</f>
        <v>0.34842519685039369</v>
      </c>
      <c r="J7" s="40">
        <f>Measurments_upper_dentition!L33/Measurments_upper_dentition!$D33</f>
        <v>0.56594488188976377</v>
      </c>
      <c r="K7" s="40">
        <f>Measurments_upper_dentition!M33/Measurments_upper_dentition!$D33</f>
        <v>0.8016732283464566</v>
      </c>
    </row>
    <row r="8" spans="1:11" x14ac:dyDescent="0.3">
      <c r="A8" t="s">
        <v>26</v>
      </c>
      <c r="B8" t="s">
        <v>27</v>
      </c>
      <c r="C8" s="40">
        <f>Measurments_upper_dentition!E34/Measurments_upper_dentition!$D34</f>
        <v>0.7900688298918388</v>
      </c>
      <c r="D8" s="40"/>
      <c r="E8" s="40">
        <f>Measurments_upper_dentition!G34/Measurments_upper_dentition!$D34</f>
        <v>0.9616519174041297</v>
      </c>
      <c r="F8" s="40">
        <f>Measurments_upper_dentition!H34/Measurments_upper_dentition!$D34</f>
        <v>0.5103244837758113</v>
      </c>
      <c r="G8" s="40"/>
      <c r="H8" s="40"/>
      <c r="I8" s="40"/>
      <c r="J8" s="40"/>
      <c r="K8" s="40"/>
    </row>
    <row r="9" spans="1:11" x14ac:dyDescent="0.3">
      <c r="A9" t="s">
        <v>65</v>
      </c>
      <c r="B9" t="s">
        <v>27</v>
      </c>
      <c r="C9" s="40">
        <f>Measurments_upper_dentition!E35/Measurments_upper_dentition!$D35</f>
        <v>0.80430622009569375</v>
      </c>
      <c r="D9" s="40"/>
      <c r="E9" s="40">
        <f>Measurments_upper_dentition!G35/Measurments_upper_dentition!$D35</f>
        <v>0.95933014354066992</v>
      </c>
      <c r="F9" s="40">
        <f>Measurments_upper_dentition!H35/Measurments_upper_dentition!$D35</f>
        <v>0.53062200956937799</v>
      </c>
      <c r="G9" s="40">
        <f>Measurments_upper_dentition!I35/Measurments_upper_dentition!$D35</f>
        <v>1.4320574162679427</v>
      </c>
      <c r="H9" s="40">
        <f>Measurments_upper_dentition!J35/Measurments_upper_dentition!$D35</f>
        <v>0.7722488038277513</v>
      </c>
      <c r="I9" s="40">
        <f>Measurments_upper_dentition!K35/Measurments_upper_dentition!$D35</f>
        <v>0.41866028708133973</v>
      </c>
      <c r="J9" s="40">
        <f>Measurments_upper_dentition!L35/Measurments_upper_dentition!$D35</f>
        <v>0.51961722488038276</v>
      </c>
      <c r="K9" s="40">
        <f>Measurments_upper_dentition!M35/Measurments_upper_dentition!$D35</f>
        <v>0.72440191387559816</v>
      </c>
    </row>
    <row r="10" spans="1:11" x14ac:dyDescent="0.3">
      <c r="A10" t="s">
        <v>65</v>
      </c>
      <c r="B10" t="s">
        <v>27</v>
      </c>
      <c r="C10" s="40">
        <f>Measurments_upper_dentition!E36/Measurments_upper_dentition!$D36</f>
        <v>0.8089080459770116</v>
      </c>
      <c r="D10" s="40"/>
      <c r="E10" s="40">
        <f>Measurments_upper_dentition!G36/Measurments_upper_dentition!$D36</f>
        <v>0.97174329501915713</v>
      </c>
      <c r="F10" s="40">
        <f>Measurments_upper_dentition!H36/Measurments_upper_dentition!$D36</f>
        <v>0.51772030651341006</v>
      </c>
      <c r="G10" s="40">
        <f>Measurments_upper_dentition!I36/Measurments_upper_dentition!$D36</f>
        <v>1.4305555555555556</v>
      </c>
      <c r="H10" s="40">
        <f>Measurments_upper_dentition!J36/Measurments_upper_dentition!$D36</f>
        <v>0.79118773946360155</v>
      </c>
      <c r="I10" s="40">
        <f>Measurments_upper_dentition!K36/Measurments_upper_dentition!$D36</f>
        <v>0.39559386973180077</v>
      </c>
      <c r="J10" s="40">
        <f>Measurments_upper_dentition!L36/Measurments_upper_dentition!$D36</f>
        <v>0.50335249042145591</v>
      </c>
      <c r="K10" s="40">
        <f>Measurments_upper_dentition!M36/Measurments_upper_dentition!$D36</f>
        <v>0.75095785440613028</v>
      </c>
    </row>
    <row r="11" spans="1:11" x14ac:dyDescent="0.3">
      <c r="A11" t="s">
        <v>108</v>
      </c>
      <c r="B11" t="s">
        <v>27</v>
      </c>
      <c r="C11" s="40">
        <f>Measurments_upper_dentition!E37/Measurments_upper_dentition!$D37</f>
        <v>0.7938816449348044</v>
      </c>
      <c r="D11" s="40">
        <f>Measurments_upper_dentition!F37/Measurments_upper_dentition!$D37</f>
        <v>1.8951855566700098</v>
      </c>
      <c r="E11" s="40">
        <f>Measurments_upper_dentition!G37/Measurments_upper_dentition!$D37</f>
        <v>0.96740220661985943</v>
      </c>
      <c r="F11" s="40">
        <f>Measurments_upper_dentition!H37/Measurments_upper_dentition!$D37</f>
        <v>0.50852557673019061</v>
      </c>
      <c r="G11" s="40">
        <f>Measurments_upper_dentition!I37/Measurments_upper_dentition!$D37</f>
        <v>1.3706118355065193</v>
      </c>
      <c r="H11" s="40">
        <f>Measurments_upper_dentition!J37/Measurments_upper_dentition!$D37</f>
        <v>0.69558676028084243</v>
      </c>
      <c r="I11" s="40">
        <f>Measurments_upper_dentition!K37/Measurments_upper_dentition!$D37</f>
        <v>0.32497492477432299</v>
      </c>
      <c r="J11" s="40">
        <f>Measurments_upper_dentition!L37/Measurments_upper_dentition!$D37</f>
        <v>0.46840521564694076</v>
      </c>
      <c r="K11" s="40">
        <f>Measurments_upper_dentition!M37/Measurments_upper_dentition!$D37</f>
        <v>0.78034102306920761</v>
      </c>
    </row>
    <row r="12" spans="1:11" x14ac:dyDescent="0.3">
      <c r="A12" t="s">
        <v>108</v>
      </c>
      <c r="B12" t="s">
        <v>27</v>
      </c>
      <c r="C12" s="40">
        <f>Measurments_upper_dentition!E38/Measurments_upper_dentition!$D38</f>
        <v>0.78361981799797775</v>
      </c>
      <c r="D12" s="40">
        <f>Measurments_upper_dentition!F38/Measurments_upper_dentition!$D38</f>
        <v>1.9074823053589482</v>
      </c>
      <c r="E12" s="40">
        <f>Measurments_upper_dentition!G38/Measurments_upper_dentition!$D38</f>
        <v>0.98331648129423654</v>
      </c>
      <c r="F12" s="40">
        <f>Measurments_upper_dentition!H38/Measurments_upper_dentition!$D38</f>
        <v>0.52477249747219412</v>
      </c>
      <c r="G12" s="40">
        <f>Measurments_upper_dentition!I38/Measurments_upper_dentition!$D38</f>
        <v>1.3852376137512636</v>
      </c>
      <c r="H12" s="40">
        <f>Measurments_upper_dentition!J38/Measurments_upper_dentition!$D38</f>
        <v>0.71284125379170871</v>
      </c>
      <c r="I12" s="40">
        <f>Measurments_upper_dentition!K38/Measurments_upper_dentition!$D38</f>
        <v>0.32558139534883723</v>
      </c>
      <c r="J12" s="40">
        <f>Measurments_upper_dentition!L38/Measurments_upper_dentition!$D38</f>
        <v>0.46410515672396357</v>
      </c>
      <c r="K12" s="40"/>
    </row>
    <row r="13" spans="1:11" x14ac:dyDescent="0.3">
      <c r="A13" t="s">
        <v>157</v>
      </c>
      <c r="B13" t="s">
        <v>27</v>
      </c>
      <c r="C13" s="40">
        <f>Measurments_upper_dentition!E39/Measurments_upper_dentition!$D39</f>
        <v>0.72772772772772765</v>
      </c>
      <c r="D13" s="40">
        <f>Measurments_upper_dentition!F39/Measurments_upper_dentition!$D39</f>
        <v>1.7662662662662663</v>
      </c>
      <c r="E13" s="40">
        <f>Measurments_upper_dentition!G39/Measurments_upper_dentition!$D39</f>
        <v>0.95445445445445443</v>
      </c>
      <c r="F13" s="40">
        <f>Measurments_upper_dentition!H39/Measurments_upper_dentition!$D39</f>
        <v>0.50600600600600598</v>
      </c>
      <c r="G13" s="40">
        <f>Measurments_upper_dentition!I39/Measurments_upper_dentition!$D39</f>
        <v>1.4434434434434433</v>
      </c>
      <c r="H13" s="40">
        <f>Measurments_upper_dentition!J39/Measurments_upper_dentition!$D39</f>
        <v>0.77727727727727725</v>
      </c>
      <c r="I13" s="40">
        <f>Measurments_upper_dentition!K39/Measurments_upper_dentition!$D39</f>
        <v>0.34984984984984985</v>
      </c>
      <c r="J13" s="40">
        <f>Measurments_upper_dentition!L39/Measurments_upper_dentition!$D39</f>
        <v>0.50900900900900903</v>
      </c>
      <c r="K13" s="40">
        <f>Measurments_upper_dentition!M39/Measurments_upper_dentition!$D39</f>
        <v>0.78628628628628627</v>
      </c>
    </row>
    <row r="14" spans="1:11" x14ac:dyDescent="0.3">
      <c r="A14" t="s">
        <v>198</v>
      </c>
      <c r="B14" t="s">
        <v>27</v>
      </c>
      <c r="C14" s="40">
        <f>Measurments_upper_dentition!E41/Measurments_upper_dentition!$D41</f>
        <v>0.81590656284760843</v>
      </c>
      <c r="D14" s="40"/>
      <c r="E14" s="40">
        <f>Measurments_upper_dentition!G41/Measurments_upper_dentition!$D41</f>
        <v>0.95717463848720807</v>
      </c>
      <c r="F14" s="40">
        <f>Measurments_upper_dentition!H41/Measurments_upper_dentition!$D41</f>
        <v>0.51668520578420463</v>
      </c>
      <c r="G14" s="40">
        <f>Measurments_upper_dentition!I41/Measurments_upper_dentition!$D41</f>
        <v>1.5661846496106786</v>
      </c>
      <c r="H14" s="40">
        <f>Measurments_upper_dentition!J41/Measurments_upper_dentition!$D41</f>
        <v>0.75417130144605116</v>
      </c>
      <c r="I14" s="40">
        <f>Measurments_upper_dentition!K41/Measurments_upper_dentition!$D41</f>
        <v>0.38042269187986649</v>
      </c>
      <c r="J14" s="40">
        <f>Measurments_upper_dentition!L41/Measurments_upper_dentition!$D41</f>
        <v>0.63014460511679637</v>
      </c>
      <c r="K14" s="40">
        <f>Measurments_upper_dentition!M41/Measurments_upper_dentition!$D41</f>
        <v>0.83203559510567304</v>
      </c>
    </row>
    <row r="15" spans="1:11" x14ac:dyDescent="0.3">
      <c r="A15" t="s">
        <v>198</v>
      </c>
      <c r="B15" t="s">
        <v>27</v>
      </c>
      <c r="C15" s="40">
        <f>Measurments_upper_dentition!E42/Measurments_upper_dentition!$D42</f>
        <v>0.8092324805339266</v>
      </c>
      <c r="D15" s="40"/>
      <c r="E15" s="40">
        <f>Measurments_upper_dentition!G42/Measurments_upper_dentition!$D42</f>
        <v>0.97886540600667415</v>
      </c>
      <c r="F15" s="40">
        <f>Measurments_upper_dentition!H42/Measurments_upper_dentition!$D42</f>
        <v>0.51112347052280305</v>
      </c>
      <c r="G15" s="40">
        <f>Measurments_upper_dentition!I42/Measurments_upper_dentition!$D42</f>
        <v>1.5606229143492769</v>
      </c>
      <c r="H15" s="40">
        <f>Measurments_upper_dentition!J42/Measurments_upper_dentition!$D42</f>
        <v>0.74471635150166848</v>
      </c>
      <c r="I15" s="40">
        <f>Measurments_upper_dentition!K42/Measurments_upper_dentition!$D42</f>
        <v>0.3665183537263626</v>
      </c>
      <c r="J15" s="40">
        <f>Measurments_upper_dentition!L42/Measurments_upper_dentition!$D42</f>
        <v>0.58509454949944384</v>
      </c>
      <c r="K15" s="40">
        <f>Measurments_upper_dentition!M42/Measurments_upper_dentition!$D42</f>
        <v>0.83147942157953281</v>
      </c>
    </row>
    <row r="16" spans="1:11" x14ac:dyDescent="0.3">
      <c r="A16" t="s">
        <v>239</v>
      </c>
      <c r="B16" t="s">
        <v>27</v>
      </c>
      <c r="C16" s="40">
        <f>Measurments_upper_dentition!E43/Measurments_upper_dentition!$D43</f>
        <v>0.73040906850665355</v>
      </c>
      <c r="D16" s="40"/>
      <c r="E16" s="40">
        <f>Measurments_upper_dentition!G43/Measurments_upper_dentition!$D43</f>
        <v>0.86446525381961559</v>
      </c>
      <c r="F16" s="40">
        <f>Measurments_upper_dentition!H43/Measurments_upper_dentition!$D43</f>
        <v>0.48841793987185811</v>
      </c>
      <c r="G16" s="40">
        <f>Measurments_upper_dentition!I43/Measurments_upper_dentition!$D43</f>
        <v>1.4075899457861014</v>
      </c>
      <c r="H16" s="40">
        <f>Measurments_upper_dentition!J43/Measurments_upper_dentition!$D43</f>
        <v>0.69689502217841304</v>
      </c>
      <c r="I16" s="40">
        <f>Measurments_upper_dentition!K43/Measurments_upper_dentition!$D43</f>
        <v>0.33218334154756041</v>
      </c>
      <c r="J16" s="40">
        <f>Measurments_upper_dentition!L43/Measurments_upper_dentition!$D43</f>
        <v>0.51897486446525376</v>
      </c>
      <c r="K16" s="40">
        <f>Measurments_upper_dentition!M43/Measurments_upper_dentition!$D43</f>
        <v>0.77969443075406608</v>
      </c>
    </row>
    <row r="17" spans="1:11" x14ac:dyDescent="0.3">
      <c r="A17" t="s">
        <v>239</v>
      </c>
      <c r="B17" t="s">
        <v>27</v>
      </c>
      <c r="C17" s="40">
        <f>Measurments_upper_dentition!E44/Measurments_upper_dentition!$D44</f>
        <v>0.72550921435499516</v>
      </c>
      <c r="D17" s="40"/>
      <c r="E17" s="40">
        <f>Measurments_upper_dentition!G44/Measurments_upper_dentition!$D44</f>
        <v>0.8438409311348205</v>
      </c>
      <c r="F17" s="40">
        <f>Measurments_upper_dentition!H44/Measurments_upper_dentition!$D44</f>
        <v>0.50290979631425792</v>
      </c>
      <c r="G17" s="40">
        <f>Measurments_upper_dentition!I44/Measurments_upper_dentition!$D44</f>
        <v>1.4010669253152279</v>
      </c>
      <c r="H17" s="40">
        <f>Measurments_upper_dentition!J44/Measurments_upper_dentition!$D44</f>
        <v>0.69398642095053342</v>
      </c>
      <c r="I17" s="40">
        <f>Measurments_upper_dentition!K44/Measurments_upper_dentition!$D44</f>
        <v>0.3433559650824442</v>
      </c>
      <c r="J17" s="40">
        <f>Measurments_upper_dentition!L44/Measurments_upper_dentition!$D44</f>
        <v>0.50824442289039762</v>
      </c>
      <c r="K17" s="40">
        <f>Measurments_upper_dentition!M44/Measurments_upper_dentition!$D44</f>
        <v>0.74539282250242478</v>
      </c>
    </row>
    <row r="18" spans="1:11" x14ac:dyDescent="0.3">
      <c r="A18" t="s">
        <v>281</v>
      </c>
      <c r="B18" t="s">
        <v>282</v>
      </c>
      <c r="C18" s="40">
        <f>Measurments_upper_dentition!E45/Measurments_upper_dentition!$D45</f>
        <v>0.69048487057965735</v>
      </c>
      <c r="D18" s="40">
        <f>Measurments_upper_dentition!F45/Measurments_upper_dentition!$D45</f>
        <v>1.9817717827196499</v>
      </c>
      <c r="E18" s="40">
        <f>Measurments_upper_dentition!G45/Measurments_upper_dentition!$D45</f>
        <v>0.79402114473204521</v>
      </c>
      <c r="F18" s="40">
        <f>Measurments_upper_dentition!H45/Measurments_upper_dentition!$D45</f>
        <v>0.43091505650747358</v>
      </c>
      <c r="G18" s="40"/>
      <c r="H18" s="40"/>
      <c r="I18" s="40"/>
      <c r="J18" s="40"/>
      <c r="K18" s="40"/>
    </row>
    <row r="19" spans="1:11" x14ac:dyDescent="0.3">
      <c r="A19" t="s">
        <v>281</v>
      </c>
      <c r="B19" t="s">
        <v>282</v>
      </c>
      <c r="C19" s="40">
        <f>Measurments_upper_dentition!E46/Measurments_upper_dentition!$D46</f>
        <v>0.68400144456482481</v>
      </c>
      <c r="D19" s="40"/>
      <c r="E19" s="40">
        <f>Measurments_upper_dentition!G46/Measurments_upper_dentition!$D46</f>
        <v>0.81979053810039715</v>
      </c>
      <c r="F19" s="40">
        <f>Measurments_upper_dentition!H46/Measurments_upper_dentition!$D46</f>
        <v>0.44023113037197542</v>
      </c>
      <c r="G19" s="40">
        <f>Measurments_upper_dentition!I46/Measurments_upper_dentition!$D46</f>
        <v>1.3535572408811845</v>
      </c>
      <c r="H19" s="40">
        <f>Measurments_upper_dentition!J46/Measurments_upper_dentition!$D46</f>
        <v>0.64463705308775732</v>
      </c>
      <c r="I19" s="40">
        <f>Measurments_upper_dentition!K46/Measurments_upper_dentition!$D46</f>
        <v>0.31672083784759836</v>
      </c>
      <c r="J19" s="40">
        <f>Measurments_upper_dentition!L46/Measurments_upper_dentition!$D46</f>
        <v>0.47381726254965689</v>
      </c>
      <c r="K19" s="40">
        <f>Measurments_upper_dentition!M46/Measurments_upper_dentition!$D46</f>
        <v>0.70566991693752246</v>
      </c>
    </row>
    <row r="20" spans="1:11" x14ac:dyDescent="0.3">
      <c r="A20" t="s">
        <v>315</v>
      </c>
      <c r="B20" t="s">
        <v>282</v>
      </c>
      <c r="C20" s="40">
        <f>Measurments_upper_dentition!E47/Measurments_upper_dentition!$D47</f>
        <v>0.74482758620689649</v>
      </c>
      <c r="D20" s="40"/>
      <c r="E20" s="40">
        <f>Measurments_upper_dentition!G47/Measurments_upper_dentition!$D47</f>
        <v>0.96643678160919533</v>
      </c>
      <c r="F20" s="40">
        <f>Measurments_upper_dentition!H47/Measurments_upper_dentition!$D47</f>
        <v>0.50758620689655165</v>
      </c>
      <c r="G20" s="40">
        <f>Measurments_upper_dentition!I47/Measurments_upper_dentition!$D47</f>
        <v>1.4767816091954022</v>
      </c>
      <c r="H20" s="40">
        <f>Measurments_upper_dentition!J47/Measurments_upper_dentition!$D47</f>
        <v>0.74620689655172412</v>
      </c>
      <c r="I20" s="40">
        <f>Measurments_upper_dentition!K47/Measurments_upper_dentition!$D47</f>
        <v>0.31310344827586206</v>
      </c>
      <c r="J20" s="40">
        <f>Measurments_upper_dentition!L47/Measurments_upper_dentition!$D47</f>
        <v>0.56229885057471263</v>
      </c>
      <c r="K20" s="40"/>
    </row>
    <row r="21" spans="1:11" x14ac:dyDescent="0.3">
      <c r="A21" t="s">
        <v>346</v>
      </c>
      <c r="B21" t="s">
        <v>282</v>
      </c>
      <c r="C21" s="40">
        <f>Measurments_upper_dentition!E49/Measurments_upper_dentition!$D49</f>
        <v>0.71602126044039482</v>
      </c>
      <c r="D21" s="40">
        <f>Measurments_upper_dentition!F49/Measurments_upper_dentition!$D49</f>
        <v>2.0205011389521639</v>
      </c>
      <c r="E21" s="40">
        <f>Measurments_upper_dentition!G49/Measurments_upper_dentition!$D49</f>
        <v>0.85421412300683375</v>
      </c>
      <c r="F21" s="40">
        <f>Measurments_upper_dentition!H49/Measurments_upper_dentition!$D49</f>
        <v>0.46317388003037202</v>
      </c>
      <c r="G21" s="40">
        <f>Measurments_upper_dentition!I49/Measurments_upper_dentition!$D49</f>
        <v>1.3219438116932423</v>
      </c>
      <c r="H21" s="40">
        <f>Measurments_upper_dentition!J49/Measurments_upper_dentition!$D49</f>
        <v>0.67236142748671224</v>
      </c>
      <c r="I21" s="40">
        <f>Measurments_upper_dentition!K49/Measurments_upper_dentition!$D49</f>
        <v>0.29157175398633256</v>
      </c>
      <c r="J21" s="40">
        <f>Measurments_upper_dentition!L49/Measurments_upper_dentition!$D49</f>
        <v>0.52467729688686415</v>
      </c>
      <c r="K21" s="40">
        <f>Measurments_upper_dentition!M49/Measurments_upper_dentition!$D49</f>
        <v>0.68147304479878512</v>
      </c>
    </row>
    <row r="22" spans="1:11" x14ac:dyDescent="0.3">
      <c r="A22" t="s">
        <v>346</v>
      </c>
      <c r="B22" t="s">
        <v>282</v>
      </c>
      <c r="C22" s="40">
        <f>Measurments_upper_dentition!E50/Measurments_upper_dentition!$D50</f>
        <v>0.74230769230769234</v>
      </c>
      <c r="D22" s="40"/>
      <c r="E22" s="40">
        <f>Measurments_upper_dentition!G50/Measurments_upper_dentition!$D50</f>
        <v>0.8880769230769231</v>
      </c>
      <c r="F22" s="40">
        <f>Measurments_upper_dentition!H50/Measurments_upper_dentition!$D50</f>
        <v>0.45500000000000002</v>
      </c>
      <c r="G22" s="40">
        <f>Measurments_upper_dentition!I50/Measurments_upper_dentition!$D50</f>
        <v>1.3299999999999998</v>
      </c>
      <c r="H22" s="40">
        <f>Measurments_upper_dentition!J50/Measurments_upper_dentition!$D50</f>
        <v>0.6842307692307692</v>
      </c>
      <c r="I22" s="40">
        <f>Measurments_upper_dentition!K50/Measurments_upper_dentition!$D50</f>
        <v>0.27884615384615385</v>
      </c>
      <c r="J22" s="40">
        <f>Measurments_upper_dentition!L50/Measurments_upper_dentition!$D50</f>
        <v>0.52076923076923076</v>
      </c>
      <c r="K22" s="40"/>
    </row>
    <row r="23" spans="1:11" x14ac:dyDescent="0.3">
      <c r="A23" t="s">
        <v>387</v>
      </c>
      <c r="B23" t="s">
        <v>282</v>
      </c>
      <c r="C23" s="40">
        <f>Measurments_upper_dentition!E51/Measurments_upper_dentition!$D51</f>
        <v>0.77862595419847325</v>
      </c>
      <c r="D23" s="40"/>
      <c r="E23" s="40">
        <f>Measurments_upper_dentition!G51/Measurments_upper_dentition!$D51</f>
        <v>0.96278625954198471</v>
      </c>
      <c r="F23" s="40">
        <f>Measurments_upper_dentition!H51/Measurments_upper_dentition!$D51</f>
        <v>0.48377862595419846</v>
      </c>
      <c r="G23" s="40">
        <f>Measurments_upper_dentition!I51/Measurments_upper_dentition!$D51</f>
        <v>1.5572519083969465</v>
      </c>
      <c r="H23" s="40">
        <f>Measurments_upper_dentition!J51/Measurments_upper_dentition!$D51</f>
        <v>0.73139312977099236</v>
      </c>
      <c r="I23" s="40">
        <f>Measurments_upper_dentition!K51/Measurments_upper_dentition!$D51</f>
        <v>0.38454198473282442</v>
      </c>
      <c r="J23" s="40">
        <f>Measurments_upper_dentition!L51/Measurments_upper_dentition!$D51</f>
        <v>0.6040076335877862</v>
      </c>
      <c r="K23" s="40">
        <f>Measurments_upper_dentition!M51/Measurments_upper_dentition!$D51</f>
        <v>0.80677480916030531</v>
      </c>
    </row>
    <row r="24" spans="1:11" x14ac:dyDescent="0.3">
      <c r="A24" t="s">
        <v>387</v>
      </c>
      <c r="B24" t="s">
        <v>282</v>
      </c>
      <c r="C24" s="40">
        <f>Measurments_upper_dentition!E52/Measurments_upper_dentition!$D52</f>
        <v>0.79961277831558564</v>
      </c>
      <c r="D24" s="40"/>
      <c r="E24" s="40">
        <f>Measurments_upper_dentition!G52/Measurments_upper_dentition!$D52</f>
        <v>0.98112294288480151</v>
      </c>
      <c r="F24" s="40">
        <f>Measurments_upper_dentition!H52/Measurments_upper_dentition!$D52</f>
        <v>0.47628267182962247</v>
      </c>
      <c r="G24" s="40">
        <f>Measurments_upper_dentition!I52/Measurments_upper_dentition!$D52</f>
        <v>1.5605033881897388</v>
      </c>
      <c r="H24" s="40">
        <f>Measurments_upper_dentition!J52/Measurments_upper_dentition!$D52</f>
        <v>0.74298160696999027</v>
      </c>
      <c r="I24" s="40">
        <f>Measurments_upper_dentition!K52/Measurments_upper_dentition!$D52</f>
        <v>0.39787028073572123</v>
      </c>
      <c r="J24" s="40">
        <f>Measurments_upper_dentition!L52/Measurments_upper_dentition!$D52</f>
        <v>0.58276863504356236</v>
      </c>
      <c r="K24" s="40"/>
    </row>
    <row r="25" spans="1:11" x14ac:dyDescent="0.3">
      <c r="A25" t="s">
        <v>426</v>
      </c>
      <c r="B25" t="s">
        <v>282</v>
      </c>
      <c r="C25" s="40">
        <f>Measurments_upper_dentition!E53/Measurments_upper_dentition!$D53</f>
        <v>0.74714394516374716</v>
      </c>
      <c r="D25" s="40"/>
      <c r="E25" s="40">
        <f>Measurments_upper_dentition!G53/Measurments_upper_dentition!$D53</f>
        <v>0.89299314546839292</v>
      </c>
      <c r="F25" s="40">
        <f>Measurments_upper_dentition!H53/Measurments_upper_dentition!$D53</f>
        <v>0.44364051789794362</v>
      </c>
      <c r="G25" s="40">
        <f>Measurments_upper_dentition!I53/Measurments_upper_dentition!$D53</f>
        <v>1.3408225437928407</v>
      </c>
      <c r="H25" s="40">
        <f>Measurments_upper_dentition!J53/Measurments_upper_dentition!$D53</f>
        <v>0.65917745620715906</v>
      </c>
      <c r="I25" s="40">
        <f>Measurments_upper_dentition!K53/Measurments_upper_dentition!$D53</f>
        <v>0.3293983244478294</v>
      </c>
      <c r="J25" s="40">
        <f>Measurments_upper_dentition!L53/Measurments_upper_dentition!$D53</f>
        <v>0.53236862147753239</v>
      </c>
      <c r="K25" s="40"/>
    </row>
    <row r="26" spans="1:11" x14ac:dyDescent="0.3">
      <c r="A26" t="s">
        <v>426</v>
      </c>
      <c r="B26" t="s">
        <v>282</v>
      </c>
      <c r="C26" s="40">
        <f>Measurments_upper_dentition!E54/Measurments_upper_dentition!$D54</f>
        <v>0.73253193087903834</v>
      </c>
      <c r="D26" s="40"/>
      <c r="E26" s="40">
        <f>Measurments_upper_dentition!G54/Measurments_upper_dentition!$D54</f>
        <v>0.91848234410217877</v>
      </c>
      <c r="F26" s="40">
        <f>Measurments_upper_dentition!H54/Measurments_upper_dentition!$D54</f>
        <v>0.41247182569496621</v>
      </c>
      <c r="G26" s="40">
        <f>Measurments_upper_dentition!I54/Measurments_upper_dentition!$D54</f>
        <v>1.3249436513899324</v>
      </c>
      <c r="H26" s="40">
        <f>Measurments_upper_dentition!J54/Measurments_upper_dentition!$D54</f>
        <v>0.65815176558978206</v>
      </c>
      <c r="I26" s="40">
        <f>Measurments_upper_dentition!K54/Measurments_upper_dentition!$D54</f>
        <v>0.30315552216378661</v>
      </c>
      <c r="J26" s="40">
        <f>Measurments_upper_dentition!L54/Measurments_upper_dentition!$D54</f>
        <v>0.50939143501126971</v>
      </c>
      <c r="K26" s="40"/>
    </row>
    <row r="27" spans="1:11" x14ac:dyDescent="0.3">
      <c r="A27" t="s">
        <v>462</v>
      </c>
      <c r="B27" t="s">
        <v>282</v>
      </c>
      <c r="C27" s="40">
        <f>Measurments_upper_dentition!E55/Measurments_upper_dentition!$D55</f>
        <v>0.74891304347826093</v>
      </c>
      <c r="D27" s="40"/>
      <c r="E27" s="40">
        <f>Measurments_upper_dentition!G55/Measurments_upper_dentition!$D55</f>
        <v>0.89782608695652177</v>
      </c>
      <c r="F27" s="40">
        <f>Measurments_upper_dentition!H55/Measurments_upper_dentition!$D55</f>
        <v>0.45724637681159414</v>
      </c>
      <c r="G27" s="40">
        <f>Measurments_upper_dentition!I55/Measurments_upper_dentition!$D55</f>
        <v>1.3297101449275364</v>
      </c>
      <c r="H27" s="40">
        <f>Measurments_upper_dentition!J55/Measurments_upper_dentition!$D55</f>
        <v>0.66920289855072457</v>
      </c>
      <c r="I27" s="40">
        <f>Measurments_upper_dentition!K55/Measurments_upper_dentition!$D55</f>
        <v>0.28768115942028988</v>
      </c>
      <c r="J27" s="40">
        <f>Measurments_upper_dentition!L55/Measurments_upper_dentition!$D55</f>
        <v>0.5304347826086957</v>
      </c>
      <c r="K27" s="40"/>
    </row>
    <row r="28" spans="1:11" x14ac:dyDescent="0.3">
      <c r="A28" t="s">
        <v>462</v>
      </c>
      <c r="B28" t="s">
        <v>282</v>
      </c>
      <c r="C28" s="40">
        <f>Measurments_upper_dentition!E56/Measurments_upper_dentition!$D56</f>
        <v>0.77123238164076613</v>
      </c>
      <c r="D28" s="40"/>
      <c r="E28" s="40">
        <f>Measurments_upper_dentition!G56/Measurments_upper_dentition!$D56</f>
        <v>0.89663895916154668</v>
      </c>
      <c r="F28" s="40">
        <f>Measurments_upper_dentition!H56/Measurments_upper_dentition!$D56</f>
        <v>0.44560896277556916</v>
      </c>
      <c r="G28" s="40">
        <f>Measurments_upper_dentition!I56/Measurments_upper_dentition!$D56</f>
        <v>1.3509215757137694</v>
      </c>
      <c r="H28" s="40">
        <f>Measurments_upper_dentition!J56/Measurments_upper_dentition!$D56</f>
        <v>0.65811348030357786</v>
      </c>
      <c r="I28" s="40">
        <f>Measurments_upper_dentition!K56/Measurments_upper_dentition!$D56</f>
        <v>0.27864112757499093</v>
      </c>
      <c r="J28" s="40">
        <f>Measurments_upper_dentition!L56/Measurments_upper_dentition!$D56</f>
        <v>0.52403324900614379</v>
      </c>
      <c r="K28" s="40"/>
    </row>
    <row r="29" spans="1:11" x14ac:dyDescent="0.3">
      <c r="A29" t="s">
        <v>500</v>
      </c>
      <c r="B29" t="s">
        <v>501</v>
      </c>
      <c r="C29" s="40">
        <f>Measurments_upper_dentition!E57/Measurments_upper_dentition!$D57</f>
        <v>0.73783257624918874</v>
      </c>
      <c r="D29" s="40">
        <f>Measurments_upper_dentition!F57/Measurments_upper_dentition!$D57</f>
        <v>2.3497728747566518</v>
      </c>
      <c r="E29" s="40">
        <f>Measurments_upper_dentition!G57/Measurments_upper_dentition!$D57</f>
        <v>1.1395197923426346</v>
      </c>
      <c r="F29" s="40">
        <f>Measurments_upper_dentition!H57/Measurments_upper_dentition!$D57</f>
        <v>0.61972744970798188</v>
      </c>
      <c r="G29" s="40">
        <f>Measurments_upper_dentition!I57/Measurments_upper_dentition!$D57</f>
        <v>1.7138221933809215</v>
      </c>
      <c r="H29" s="40">
        <f>Measurments_upper_dentition!J57/Measurments_upper_dentition!$D57</f>
        <v>0.89941596365996102</v>
      </c>
      <c r="I29" s="40">
        <f>Measurments_upper_dentition!K57/Measurments_upper_dentition!$D57</f>
        <v>0.41791044776119407</v>
      </c>
      <c r="J29" s="40">
        <f>Measurments_upper_dentition!L57/Measurments_upper_dentition!$D57</f>
        <v>0.64633354964308898</v>
      </c>
      <c r="K29" s="40">
        <f>Measurments_upper_dentition!M57/Measurments_upper_dentition!$D57</f>
        <v>0.93835171966255682</v>
      </c>
    </row>
    <row r="30" spans="1:11" x14ac:dyDescent="0.3">
      <c r="A30" t="s">
        <v>500</v>
      </c>
      <c r="B30" t="s">
        <v>501</v>
      </c>
      <c r="C30" s="40">
        <f>Measurments_upper_dentition!E58/Measurments_upper_dentition!$D58</f>
        <v>0.77461996034368807</v>
      </c>
      <c r="D30" s="40"/>
      <c r="E30" s="40">
        <f>Measurments_upper_dentition!G58/Measurments_upper_dentition!$D58</f>
        <v>1.1692002643754131</v>
      </c>
      <c r="F30" s="40">
        <f>Measurments_upper_dentition!H58/Measurments_upper_dentition!$D58</f>
        <v>0.61731658955717117</v>
      </c>
      <c r="G30" s="40">
        <f>Measurments_upper_dentition!I58/Measurments_upper_dentition!$D58</f>
        <v>1.7369464639788499</v>
      </c>
      <c r="H30" s="40">
        <f>Measurments_upper_dentition!J58/Measurments_upper_dentition!$D58</f>
        <v>0.92068737607402507</v>
      </c>
      <c r="I30" s="40">
        <f>Measurments_upper_dentition!K58/Measurments_upper_dentition!$D58</f>
        <v>0.47124917382683407</v>
      </c>
      <c r="J30" s="40">
        <f>Measurments_upper_dentition!L58/Measurments_upper_dentition!$D58</f>
        <v>0.62656972901520158</v>
      </c>
      <c r="K30" s="40">
        <f>Measurments_upper_dentition!M58/Measurments_upper_dentition!$D58</f>
        <v>0.97356245869134173</v>
      </c>
    </row>
    <row r="31" spans="1:11" x14ac:dyDescent="0.3">
      <c r="A31" t="s">
        <v>533</v>
      </c>
      <c r="B31" t="s">
        <v>501</v>
      </c>
      <c r="C31" s="40">
        <f>Measurments_upper_dentition!E59/Measurments_upper_dentition!$D59</f>
        <v>0.73126801152737753</v>
      </c>
      <c r="D31" s="40"/>
      <c r="E31" s="40">
        <f>Measurments_upper_dentition!G59/Measurments_upper_dentition!$D59</f>
        <v>1.1520172910662825</v>
      </c>
      <c r="F31" s="40">
        <f>Measurments_upper_dentition!H59/Measurments_upper_dentition!$D59</f>
        <v>0.54034582132564835</v>
      </c>
      <c r="G31" s="40">
        <f>Measurments_upper_dentition!I59/Measurments_upper_dentition!$D59</f>
        <v>1.7889048991354464</v>
      </c>
      <c r="H31" s="40">
        <f>Measurments_upper_dentition!J59/Measurments_upper_dentition!$D59</f>
        <v>0.91354466858789618</v>
      </c>
      <c r="I31" s="40">
        <f>Measurments_upper_dentition!K59/Measurments_upper_dentition!$D59</f>
        <v>0.4056195965417867</v>
      </c>
      <c r="J31" s="40">
        <f>Measurments_upper_dentition!L59/Measurments_upper_dentition!$D59</f>
        <v>0.68299711815561959</v>
      </c>
      <c r="K31" s="40">
        <f>Measurments_upper_dentition!M59/Measurments_upper_dentition!$D59</f>
        <v>0.85590778097982712</v>
      </c>
    </row>
    <row r="32" spans="1:11" x14ac:dyDescent="0.3">
      <c r="A32" t="s">
        <v>533</v>
      </c>
      <c r="B32" t="s">
        <v>501</v>
      </c>
      <c r="C32" s="40">
        <f>Measurments_upper_dentition!E60/Measurments_upper_dentition!$D60</f>
        <v>0.73152889539136801</v>
      </c>
      <c r="D32" s="40">
        <f>Measurments_upper_dentition!F60/Measurments_upper_dentition!$D60</f>
        <v>2.1038771031455745</v>
      </c>
      <c r="E32" s="40">
        <f>Measurments_upper_dentition!G60/Measurments_upper_dentition!$D60</f>
        <v>1.1777615215801025</v>
      </c>
      <c r="F32" s="40">
        <f>Measurments_upper_dentition!H60/Measurments_upper_dentition!$D60</f>
        <v>0.54718361375274327</v>
      </c>
      <c r="G32" s="40">
        <f>Measurments_upper_dentition!I60/Measurments_upper_dentition!$D60</f>
        <v>1.8302852962692027</v>
      </c>
      <c r="H32" s="40">
        <f>Measurments_upper_dentition!J60/Measurments_upper_dentition!$D60</f>
        <v>0.9239209948792978</v>
      </c>
      <c r="I32" s="40">
        <f>Measurments_upper_dentition!K60/Measurments_upper_dentition!$D60</f>
        <v>0.41404535479151428</v>
      </c>
      <c r="J32" s="40">
        <f>Measurments_upper_dentition!L60/Measurments_upper_dentition!$D60</f>
        <v>0.64959765910753475</v>
      </c>
      <c r="K32" s="40">
        <f>Measurments_upper_dentition!M60/Measurments_upper_dentition!$D60</f>
        <v>0.89978054133138263</v>
      </c>
    </row>
    <row r="33" spans="1:11" x14ac:dyDescent="0.3">
      <c r="A33" t="s">
        <v>573</v>
      </c>
      <c r="B33" t="s">
        <v>501</v>
      </c>
      <c r="C33" s="40">
        <f>Measurments_upper_dentition!E61/Measurments_upper_dentition!$D61</f>
        <v>0.76283048211508564</v>
      </c>
      <c r="D33" s="40"/>
      <c r="E33" s="40">
        <f>Measurments_upper_dentition!G61/Measurments_upper_dentition!$D61</f>
        <v>1.1617418351477449</v>
      </c>
      <c r="F33" s="40">
        <f>Measurments_upper_dentition!H61/Measurments_upper_dentition!$D61</f>
        <v>0.59797822706065329</v>
      </c>
      <c r="G33" s="40">
        <f>Measurments_upper_dentition!I61/Measurments_upper_dentition!$D61</f>
        <v>1.8024883359253501</v>
      </c>
      <c r="H33" s="40">
        <f>Measurments_upper_dentition!J61/Measurments_upper_dentition!$D61</f>
        <v>0.92146189735614314</v>
      </c>
      <c r="I33" s="40">
        <f>Measurments_upper_dentition!K61/Measurments_upper_dentition!$D61</f>
        <v>0.45101088646967341</v>
      </c>
      <c r="J33" s="40">
        <f>Measurments_upper_dentition!L61/Measurments_upper_dentition!$D61</f>
        <v>0.62908242612752718</v>
      </c>
      <c r="K33" s="40">
        <f>Measurments_upper_dentition!M61/Measurments_upper_dentition!$D61</f>
        <v>0.88724727838258166</v>
      </c>
    </row>
    <row r="34" spans="1:11" x14ac:dyDescent="0.3">
      <c r="A34" t="s">
        <v>573</v>
      </c>
      <c r="B34" t="s">
        <v>501</v>
      </c>
      <c r="C34" s="40">
        <f>Measurments_upper_dentition!E62/Measurments_upper_dentition!$D62</f>
        <v>0.81010594947025261</v>
      </c>
      <c r="D34" s="40"/>
      <c r="E34" s="40">
        <f>Measurments_upper_dentition!G62/Measurments_upper_dentition!$D62</f>
        <v>1.2436837815810922</v>
      </c>
      <c r="F34" s="40">
        <f>Measurments_upper_dentition!H62/Measurments_upper_dentition!$D62</f>
        <v>0.58598207008964964</v>
      </c>
      <c r="G34" s="40">
        <f>Measurments_upper_dentition!I62/Measurments_upper_dentition!$D62</f>
        <v>1.8899755501222495</v>
      </c>
      <c r="H34" s="40">
        <f>Measurments_upper_dentition!J62/Measurments_upper_dentition!$D62</f>
        <v>0.97392013039934799</v>
      </c>
      <c r="I34" s="40">
        <f>Measurments_upper_dentition!K62/Measurments_upper_dentition!$D62</f>
        <v>0.48492257538712308</v>
      </c>
      <c r="J34" s="40">
        <f>Measurments_upper_dentition!L62/Measurments_upper_dentition!$D62</f>
        <v>0.65607171964140187</v>
      </c>
      <c r="K34" s="40">
        <f>Measurments_upper_dentition!M62/Measurments_upper_dentition!$D62</f>
        <v>0.95354523227383858</v>
      </c>
    </row>
    <row r="35" spans="1:11" x14ac:dyDescent="0.3">
      <c r="A35" t="s">
        <v>614</v>
      </c>
      <c r="B35" t="s">
        <v>501</v>
      </c>
      <c r="C35" s="40">
        <f>Measurments_upper_dentition!E63/Measurments_upper_dentition!$D63</f>
        <v>0.80694668820678506</v>
      </c>
      <c r="D35" s="40"/>
      <c r="E35" s="40">
        <f>Measurments_upper_dentition!G63/Measurments_upper_dentition!$D63</f>
        <v>1.288368336025848</v>
      </c>
      <c r="F35" s="40">
        <f>Measurments_upper_dentition!H63/Measurments_upper_dentition!$D63</f>
        <v>0.66882067851373173</v>
      </c>
      <c r="G35" s="40">
        <f>Measurments_upper_dentition!I63/Measurments_upper_dentition!$D63</f>
        <v>2.0565428109854604</v>
      </c>
      <c r="H35" s="40">
        <f>Measurments_upper_dentition!J63/Measurments_upper_dentition!$D63</f>
        <v>0.96607431340872374</v>
      </c>
      <c r="I35" s="40">
        <f>Measurments_upper_dentition!K63/Measurments_upper_dentition!$D63</f>
        <v>0.46849757673667203</v>
      </c>
      <c r="J35" s="40">
        <f>Measurments_upper_dentition!L63/Measurments_upper_dentition!$D63</f>
        <v>0.80856219709208399</v>
      </c>
      <c r="K35" s="40">
        <f>Measurments_upper_dentition!M63/Measurments_upper_dentition!$D63</f>
        <v>1.1365105008077543</v>
      </c>
    </row>
    <row r="36" spans="1:11" x14ac:dyDescent="0.3">
      <c r="A36" t="s">
        <v>614</v>
      </c>
      <c r="B36" t="s">
        <v>501</v>
      </c>
      <c r="C36" s="40">
        <f>Measurments_upper_dentition!E64/Measurments_upper_dentition!$D64</f>
        <v>0.80468119451170295</v>
      </c>
      <c r="D36" s="40"/>
      <c r="E36" s="40">
        <f>Measurments_upper_dentition!G64/Measurments_upper_dentition!$D64</f>
        <v>1.3139628732849071</v>
      </c>
      <c r="F36" s="40">
        <f>Measurments_upper_dentition!H64/Measurments_upper_dentition!$D64</f>
        <v>0.6472962066182405</v>
      </c>
      <c r="G36" s="40">
        <f>Measurments_upper_dentition!I64/Measurments_upper_dentition!$D64</f>
        <v>2.053268765133172</v>
      </c>
      <c r="H36" s="40">
        <f>Measurments_upper_dentition!J64/Measurments_upper_dentition!$D64</f>
        <v>1.0274414850686038</v>
      </c>
      <c r="I36" s="40">
        <f>Measurments_upper_dentition!K64/Measurments_upper_dentition!$D64</f>
        <v>0.41565778853914448</v>
      </c>
      <c r="J36" s="40">
        <f>Measurments_upper_dentition!L64/Measurments_upper_dentition!$D64</f>
        <v>0.74737691686844221</v>
      </c>
      <c r="K36" s="40"/>
    </row>
    <row r="37" spans="1:11" x14ac:dyDescent="0.3">
      <c r="A37" t="s">
        <v>648</v>
      </c>
      <c r="B37" t="s">
        <v>501</v>
      </c>
      <c r="C37" s="40">
        <f>Measurments_upper_dentition!E65/Measurments_upper_dentition!$D65</f>
        <v>0.79334916864608074</v>
      </c>
      <c r="D37" s="40">
        <f>Measurments_upper_dentition!F65/Measurments_upper_dentition!$D65</f>
        <v>2.31353919239905</v>
      </c>
      <c r="E37" s="40">
        <f>Measurments_upper_dentition!G65/Measurments_upper_dentition!$D65</f>
        <v>1.1870546318289785</v>
      </c>
      <c r="F37" s="40">
        <f>Measurments_upper_dentition!H65/Measurments_upper_dentition!$D65</f>
        <v>0.61045130641330159</v>
      </c>
      <c r="G37" s="40">
        <f>Measurments_upper_dentition!I65/Measurments_upper_dentition!$D65</f>
        <v>1.6229216152019001</v>
      </c>
      <c r="H37" s="40">
        <f>Measurments_upper_dentition!J65/Measurments_upper_dentition!$D65</f>
        <v>0.85154394299287406</v>
      </c>
      <c r="I37" s="40">
        <f>Measurments_upper_dentition!K65/Measurments_upper_dentition!$D65</f>
        <v>0.37410926365795721</v>
      </c>
      <c r="J37" s="40">
        <f>Measurments_upper_dentition!L65/Measurments_upper_dentition!$D65</f>
        <v>0.58432304038004745</v>
      </c>
      <c r="K37" s="40">
        <f>Measurments_upper_dentition!M65/Measurments_upper_dentition!$D65</f>
        <v>0.82422802850356303</v>
      </c>
    </row>
    <row r="38" spans="1:11" x14ac:dyDescent="0.3">
      <c r="A38" t="s">
        <v>648</v>
      </c>
      <c r="B38" t="s">
        <v>501</v>
      </c>
      <c r="C38" s="40">
        <f>Measurments_upper_dentition!E66/Measurments_upper_dentition!$D66</f>
        <v>0.77458309373202994</v>
      </c>
      <c r="D38" s="40">
        <f>Measurments_upper_dentition!F66/Measurments_upper_dentition!$D66</f>
        <v>2.1299597469810236</v>
      </c>
      <c r="E38" s="40">
        <f>Measurments_upper_dentition!G66/Measurments_upper_dentition!$D66</f>
        <v>1.125934445083381</v>
      </c>
      <c r="F38" s="40">
        <f>Measurments_upper_dentition!H66/Measurments_upper_dentition!$D66</f>
        <v>0.57849338700402531</v>
      </c>
      <c r="G38" s="40">
        <f>Measurments_upper_dentition!I66/Measurments_upper_dentition!$D66</f>
        <v>1.559516963772283</v>
      </c>
      <c r="H38" s="40">
        <f>Measurments_upper_dentition!J66/Measurments_upper_dentition!$D66</f>
        <v>0.8159861989649223</v>
      </c>
      <c r="I38" s="40">
        <f>Measurments_upper_dentition!K66/Measurments_upper_dentition!$D66</f>
        <v>0.36802760207015528</v>
      </c>
      <c r="J38" s="40">
        <f>Measurments_upper_dentition!L66/Measurments_upper_dentition!$D66</f>
        <v>0.55434157561817132</v>
      </c>
      <c r="K38" s="40">
        <f>Measurments_upper_dentition!M66/Measurments_upper_dentition!$D66</f>
        <v>0.79528464634847607</v>
      </c>
    </row>
    <row r="39" spans="1:11" x14ac:dyDescent="0.3">
      <c r="A39" t="s">
        <v>686</v>
      </c>
      <c r="B39" t="s">
        <v>501</v>
      </c>
      <c r="C39" s="40">
        <f>Measurments_upper_dentition!E67/Measurments_upper_dentition!$D67</f>
        <v>0.74849094567404428</v>
      </c>
      <c r="D39" s="40">
        <f>Measurments_upper_dentition!F67/Measurments_upper_dentition!$D67</f>
        <v>2.2132796780684103</v>
      </c>
      <c r="E39" s="40">
        <f>Measurments_upper_dentition!G67/Measurments_upper_dentition!$D67</f>
        <v>1.2059020791415158</v>
      </c>
      <c r="F39" s="40">
        <f>Measurments_upper_dentition!H67/Measurments_upper_dentition!$D67</f>
        <v>0.55130784708249503</v>
      </c>
      <c r="G39" s="40">
        <f>Measurments_upper_dentition!I67/Measurments_upper_dentition!$D67</f>
        <v>1.7136150234741785</v>
      </c>
      <c r="H39" s="40">
        <f>Measurments_upper_dentition!J67/Measurments_upper_dentition!$D67</f>
        <v>0.84842387659289065</v>
      </c>
      <c r="I39" s="40">
        <f>Measurments_upper_dentition!K67/Measurments_upper_dentition!$D67</f>
        <v>0.39101274312541917</v>
      </c>
      <c r="J39" s="40">
        <f>Measurments_upper_dentition!L67/Measurments_upper_dentition!$D67</f>
        <v>0.63581488933601615</v>
      </c>
      <c r="K39" s="40">
        <f>Measurments_upper_dentition!M67/Measurments_upper_dentition!$D67</f>
        <v>0.90744466800804824</v>
      </c>
    </row>
    <row r="40" spans="1:11" x14ac:dyDescent="0.3">
      <c r="A40" t="s">
        <v>686</v>
      </c>
      <c r="B40" t="s">
        <v>501</v>
      </c>
      <c r="C40" s="40">
        <f>Measurments_upper_dentition!E68/Measurments_upper_dentition!$D68</f>
        <v>0.7481629926519705</v>
      </c>
      <c r="D40" s="40">
        <f>Measurments_upper_dentition!F68/Measurments_upper_dentition!$D68</f>
        <v>2.2030728122912491</v>
      </c>
      <c r="E40" s="40">
        <f>Measurments_upper_dentition!G68/Measurments_upper_dentition!$D68</f>
        <v>1.2090848363393454</v>
      </c>
      <c r="F40" s="40">
        <f>Measurments_upper_dentition!H68/Measurments_upper_dentition!$D68</f>
        <v>0.55845023380093517</v>
      </c>
      <c r="G40" s="40">
        <f>Measurments_upper_dentition!I68/Measurments_upper_dentition!$D68</f>
        <v>1.7120908483633934</v>
      </c>
      <c r="H40" s="40">
        <f>Measurments_upper_dentition!J68/Measurments_upper_dentition!$D68</f>
        <v>0.84435537742150968</v>
      </c>
      <c r="I40" s="40">
        <f>Measurments_upper_dentition!K68/Measurments_upper_dentition!$D68</f>
        <v>0.36272545090180358</v>
      </c>
      <c r="J40" s="40">
        <f>Measurments_upper_dentition!L68/Measurments_upper_dentition!$D68</f>
        <v>0.59652638610554443</v>
      </c>
      <c r="K40" s="40">
        <f>Measurments_upper_dentition!M68/Measurments_upper_dentition!$D68</f>
        <v>0.9331997327989312</v>
      </c>
    </row>
    <row r="41" spans="1:11" x14ac:dyDescent="0.3">
      <c r="A41" t="s">
        <v>726</v>
      </c>
      <c r="B41" t="s">
        <v>727</v>
      </c>
      <c r="C41" s="40">
        <f>Measurments_upper_dentition!E69/Measurments_upper_dentition!$D69</f>
        <v>0.71190295678544357</v>
      </c>
      <c r="D41" s="40">
        <f>Measurments_upper_dentition!F69/Measurments_upper_dentition!$D69</f>
        <v>1.8267626990144048</v>
      </c>
      <c r="E41" s="40">
        <f>Measurments_upper_dentition!G69/Measurments_upper_dentition!$D69</f>
        <v>0.9723275208491281</v>
      </c>
      <c r="F41" s="40">
        <f>Measurments_upper_dentition!H69/Measurments_upper_dentition!$D69</f>
        <v>0.5007581501137226</v>
      </c>
      <c r="G41" s="40">
        <f>Measurments_upper_dentition!I69/Measurments_upper_dentition!$D69</f>
        <v>1.4529946929492039</v>
      </c>
      <c r="H41" s="40">
        <f>Measurments_upper_dentition!J69/Measurments_upper_dentition!$D69</f>
        <v>0.68043972706595901</v>
      </c>
      <c r="I41" s="40">
        <f>Measurments_upper_dentition!K69/Measurments_upper_dentition!$D69</f>
        <v>0.35898407884761185</v>
      </c>
      <c r="J41" s="40">
        <f>Measurments_upper_dentition!L69/Measurments_upper_dentition!$D69</f>
        <v>0.55117513267626994</v>
      </c>
      <c r="K41" s="40"/>
    </row>
    <row r="42" spans="1:11" x14ac:dyDescent="0.3">
      <c r="A42" t="s">
        <v>726</v>
      </c>
      <c r="B42" t="s">
        <v>727</v>
      </c>
      <c r="C42" s="40">
        <f>Measurments_upper_dentition!E70/Measurments_upper_dentition!$D70</f>
        <v>0.72483221476510074</v>
      </c>
      <c r="D42" s="40"/>
      <c r="E42" s="40">
        <f>Measurments_upper_dentition!G70/Measurments_upper_dentition!$D70</f>
        <v>0.95041014168530935</v>
      </c>
      <c r="F42" s="40">
        <f>Measurments_upper_dentition!H70/Measurments_upper_dentition!$D70</f>
        <v>0.49067859806114839</v>
      </c>
      <c r="G42" s="40">
        <f>Measurments_upper_dentition!I70/Measurments_upper_dentition!$D70</f>
        <v>1.4023117076808351</v>
      </c>
      <c r="H42" s="40">
        <f>Measurments_upper_dentition!J70/Measurments_upper_dentition!$D70</f>
        <v>0.67114093959731547</v>
      </c>
      <c r="I42" s="40">
        <f>Measurments_upper_dentition!K70/Measurments_upper_dentition!$D70</f>
        <v>0.32028337061894108</v>
      </c>
      <c r="J42" s="40">
        <f>Measurments_upper_dentition!L70/Measurments_upper_dentition!$D70</f>
        <v>0.50559284116331094</v>
      </c>
      <c r="K42" s="40"/>
    </row>
    <row r="43" spans="1:11" x14ac:dyDescent="0.3">
      <c r="A43" t="s">
        <v>757</v>
      </c>
      <c r="B43" t="s">
        <v>727</v>
      </c>
      <c r="C43" s="40">
        <f>Measurments_upper_dentition!E71/Measurments_upper_dentition!$D71</f>
        <v>0.7318494965553789</v>
      </c>
      <c r="D43" s="40"/>
      <c r="E43" s="40">
        <f>Measurments_upper_dentition!G71/Measurments_upper_dentition!$D71</f>
        <v>1.1446740858505564</v>
      </c>
      <c r="F43" s="40">
        <f>Measurments_upper_dentition!H71/Measurments_upper_dentition!$D71</f>
        <v>0.58081611022787494</v>
      </c>
      <c r="G43" s="40">
        <f>Measurments_upper_dentition!I71/Measurments_upper_dentition!$D71</f>
        <v>1.8071012188659248</v>
      </c>
      <c r="H43" s="40">
        <f>Measurments_upper_dentition!J71/Measurments_upper_dentition!$D71</f>
        <v>0.86168521462639114</v>
      </c>
      <c r="I43" s="40">
        <f>Measurments_upper_dentition!K71/Measurments_upper_dentition!$D71</f>
        <v>0.48701642819289875</v>
      </c>
      <c r="J43" s="40">
        <f>Measurments_upper_dentition!L71/Measurments_upper_dentition!$D71</f>
        <v>0.6338102808691044</v>
      </c>
      <c r="K43" s="40">
        <f>Measurments_upper_dentition!M71/Measurments_upper_dentition!$D71</f>
        <v>0.90990990990990994</v>
      </c>
    </row>
    <row r="44" spans="1:11" x14ac:dyDescent="0.3">
      <c r="A44" t="s">
        <v>757</v>
      </c>
      <c r="B44" t="s">
        <v>727</v>
      </c>
      <c r="C44" s="40">
        <f>Measurments_upper_dentition!E72/Measurments_upper_dentition!$D72</f>
        <v>0.73615464994775337</v>
      </c>
      <c r="D44" s="40"/>
      <c r="E44" s="40">
        <f>Measurments_upper_dentition!G72/Measurments_upper_dentition!$D72</f>
        <v>1.1269592476489028</v>
      </c>
      <c r="F44" s="40">
        <f>Measurments_upper_dentition!H72/Measurments_upper_dentition!$D72</f>
        <v>0.57157784743991635</v>
      </c>
      <c r="G44" s="40">
        <f>Measurments_upper_dentition!I72/Measurments_upper_dentition!$D72</f>
        <v>1.7784743991640541</v>
      </c>
      <c r="H44" s="40">
        <f>Measurments_upper_dentition!J72/Measurments_upper_dentition!$D72</f>
        <v>0.87356321839080453</v>
      </c>
      <c r="I44" s="40">
        <f>Measurments_upper_dentition!K72/Measurments_upper_dentition!$D72</f>
        <v>0.48223615464994773</v>
      </c>
      <c r="J44" s="40">
        <f>Measurments_upper_dentition!L72/Measurments_upper_dentition!$D72</f>
        <v>0.62225705329153602</v>
      </c>
      <c r="K44" s="40">
        <f>Measurments_upper_dentition!M72/Measurments_upper_dentition!$D72</f>
        <v>0.94252873563218387</v>
      </c>
    </row>
    <row r="45" spans="1:11" x14ac:dyDescent="0.3">
      <c r="A45" t="s">
        <v>794</v>
      </c>
      <c r="B45" t="s">
        <v>727</v>
      </c>
      <c r="C45" s="40">
        <f>Measurments_upper_dentition!E73/Measurments_upper_dentition!$D73</f>
        <v>0.7187736563209689</v>
      </c>
      <c r="D45" s="40"/>
      <c r="E45" s="40">
        <f>Measurments_upper_dentition!G73/Measurments_upper_dentition!$D73</f>
        <v>1.0049205147615443</v>
      </c>
      <c r="F45" s="40">
        <f>Measurments_upper_dentition!H73/Measurments_upper_dentition!$D73</f>
        <v>0.48902346707040117</v>
      </c>
      <c r="G45" s="40">
        <f>Measurments_upper_dentition!I73/Measurments_upper_dentition!$D73</f>
        <v>1.3622255866767601</v>
      </c>
      <c r="H45" s="40">
        <f>Measurments_upper_dentition!J73/Measurments_upper_dentition!$D73</f>
        <v>0.70287660862982582</v>
      </c>
      <c r="I45" s="40">
        <f>Measurments_upper_dentition!K73/Measurments_upper_dentition!$D73</f>
        <v>0.30204390613171839</v>
      </c>
      <c r="J45" s="40">
        <f>Measurments_upper_dentition!L73/Measurments_upper_dentition!$D73</f>
        <v>0.48940196820590459</v>
      </c>
      <c r="K45" s="40">
        <f>Measurments_upper_dentition!M73/Measurments_upper_dentition!$D73</f>
        <v>0.75624526873580622</v>
      </c>
    </row>
    <row r="46" spans="1:11" x14ac:dyDescent="0.3">
      <c r="A46" t="s">
        <v>794</v>
      </c>
      <c r="B46" t="s">
        <v>727</v>
      </c>
      <c r="C46" s="40">
        <f>Measurments_upper_dentition!E74/Measurments_upper_dentition!$D74</f>
        <v>0.75786163522012584</v>
      </c>
      <c r="D46" s="40"/>
      <c r="E46" s="40">
        <f>Measurments_upper_dentition!G74/Measurments_upper_dentition!$D74</f>
        <v>1.0302672955974843</v>
      </c>
      <c r="F46" s="40">
        <f>Measurments_upper_dentition!H74/Measurments_upper_dentition!$D74</f>
        <v>0.51061320754716977</v>
      </c>
      <c r="G46" s="40">
        <f>Measurments_upper_dentition!I74/Measurments_upper_dentition!$D74</f>
        <v>1.4190251572327044</v>
      </c>
      <c r="H46" s="40">
        <f>Measurments_upper_dentition!J74/Measurments_upper_dentition!$D74</f>
        <v>0.72012578616352196</v>
      </c>
      <c r="I46" s="40">
        <f>Measurments_upper_dentition!K74/Measurments_upper_dentition!$D74</f>
        <v>0.34080188679245282</v>
      </c>
      <c r="J46" s="40">
        <f>Measurments_upper_dentition!L74/Measurments_upper_dentition!$D74</f>
        <v>0.50982704402515722</v>
      </c>
      <c r="K46" s="40"/>
    </row>
    <row r="47" spans="1:11" x14ac:dyDescent="0.3">
      <c r="A47" t="s">
        <v>828</v>
      </c>
      <c r="B47" t="s">
        <v>727</v>
      </c>
      <c r="C47" s="40">
        <f>Measurments_upper_dentition!E75/Measurments_upper_dentition!$D75</f>
        <v>0.75093283582089554</v>
      </c>
      <c r="D47" s="40"/>
      <c r="E47" s="40">
        <f>Measurments_upper_dentition!G75/Measurments_upper_dentition!$D75</f>
        <v>1.068097014925373</v>
      </c>
      <c r="F47" s="40">
        <f>Measurments_upper_dentition!H75/Measurments_upper_dentition!$D75</f>
        <v>0.56296641791044777</v>
      </c>
      <c r="G47" s="40">
        <f>Measurments_upper_dentition!I75/Measurments_upper_dentition!$D75</f>
        <v>1.6119402985074627</v>
      </c>
      <c r="H47" s="40">
        <f>Measurments_upper_dentition!J75/Measurments_upper_dentition!$D75</f>
        <v>0.75093283582089554</v>
      </c>
      <c r="I47" s="40">
        <f>Measurments_upper_dentition!K75/Measurments_upper_dentition!$D75</f>
        <v>0.40065298507462682</v>
      </c>
      <c r="J47" s="40"/>
      <c r="K47" s="40">
        <f>Measurments_upper_dentition!M75/Measurments_upper_dentition!$D75</f>
        <v>0.88339552238805974</v>
      </c>
    </row>
    <row r="48" spans="1:11" x14ac:dyDescent="0.3">
      <c r="A48" t="s">
        <v>828</v>
      </c>
      <c r="B48" t="s">
        <v>727</v>
      </c>
      <c r="C48" s="40">
        <f>Measurments_upper_dentition!E76/Measurments_upper_dentition!$D76</f>
        <v>0.77076411960132885</v>
      </c>
      <c r="D48" s="40"/>
      <c r="E48" s="40">
        <f>Measurments_upper_dentition!G76/Measurments_upper_dentition!$D76</f>
        <v>1.0821072615092548</v>
      </c>
      <c r="F48" s="40">
        <f>Measurments_upper_dentition!H76/Measurments_upper_dentition!$D76</f>
        <v>0.55956336022781206</v>
      </c>
      <c r="G48" s="40">
        <f>Measurments_upper_dentition!I76/Measurments_upper_dentition!$D76</f>
        <v>1.6767916468913147</v>
      </c>
      <c r="H48" s="40">
        <f>Measurments_upper_dentition!J76/Measurments_upper_dentition!$D76</f>
        <v>0.77693402942572376</v>
      </c>
      <c r="I48" s="40">
        <f>Measurments_upper_dentition!K76/Measurments_upper_dentition!$D76</f>
        <v>0.4200284765068818</v>
      </c>
      <c r="J48" s="40">
        <f>Measurments_upper_dentition!L76/Measurments_upper_dentition!$D76</f>
        <v>0.6203132415757</v>
      </c>
      <c r="K48" s="40"/>
    </row>
    <row r="49" spans="1:11" x14ac:dyDescent="0.3">
      <c r="A49" t="s">
        <v>858</v>
      </c>
      <c r="B49" t="s">
        <v>727</v>
      </c>
      <c r="C49" s="40">
        <f>Measurments_upper_dentition!E77/Measurments_upper_dentition!$D77</f>
        <v>0.75012083131947793</v>
      </c>
      <c r="D49" s="40">
        <f>Measurments_upper_dentition!F77/Measurments_upper_dentition!$D77</f>
        <v>2.0130497825036247</v>
      </c>
      <c r="E49" s="40">
        <f>Measurments_upper_dentition!G77/Measurments_upper_dentition!$D77</f>
        <v>1.2590623489608506</v>
      </c>
      <c r="F49" s="40">
        <f>Measurments_upper_dentition!H77/Measurments_upper_dentition!$D77</f>
        <v>0.59835669405509906</v>
      </c>
      <c r="G49" s="40">
        <f>Measurments_upper_dentition!I77/Measurments_upper_dentition!$D77</f>
        <v>1.8061865635572738</v>
      </c>
      <c r="H49" s="40">
        <f>Measurments_upper_dentition!J77/Measurments_upper_dentition!$D77</f>
        <v>0.86515224746254216</v>
      </c>
      <c r="I49" s="40">
        <f>Measurments_upper_dentition!K77/Measurments_upper_dentition!$D77</f>
        <v>0.4900918318028033</v>
      </c>
      <c r="J49" s="40">
        <f>Measurments_upper_dentition!L77/Measurments_upper_dentition!$D77</f>
        <v>0.6433059449009183</v>
      </c>
      <c r="K49" s="40">
        <f>Measurments_upper_dentition!M77/Measurments_upper_dentition!$D77</f>
        <v>0.96230062832286123</v>
      </c>
    </row>
    <row r="50" spans="1:11" x14ac:dyDescent="0.3">
      <c r="A50" t="s">
        <v>892</v>
      </c>
      <c r="B50" t="s">
        <v>727</v>
      </c>
      <c r="C50" s="40">
        <f>Measurments_upper_dentition!E79/Measurments_upper_dentition!$D79</f>
        <v>0.67684108527131781</v>
      </c>
      <c r="D50" s="40">
        <f>Measurments_upper_dentition!F79/Measurments_upper_dentition!$D79</f>
        <v>1.9171511627906976</v>
      </c>
      <c r="E50" s="40">
        <f>Measurments_upper_dentition!G79/Measurments_upper_dentition!$D79</f>
        <v>1.0920542635658914</v>
      </c>
      <c r="F50" s="40">
        <f>Measurments_upper_dentition!H79/Measurments_upper_dentition!$D79</f>
        <v>0.52228682170542629</v>
      </c>
      <c r="G50" s="40">
        <f>Measurments_upper_dentition!I79/Measurments_upper_dentition!$D79</f>
        <v>1.7112403100775193</v>
      </c>
      <c r="H50" s="40">
        <f>Measurments_upper_dentition!J79/Measurments_upper_dentition!$D79</f>
        <v>0.77374031007751942</v>
      </c>
      <c r="I50" s="40">
        <f>Measurments_upper_dentition!K79/Measurments_upper_dentition!$D79</f>
        <v>0.42974806201550381</v>
      </c>
      <c r="J50" s="40">
        <f>Measurments_upper_dentition!L79/Measurments_upper_dentition!$D79</f>
        <v>0.63372093023255816</v>
      </c>
      <c r="K50" s="40">
        <f>Measurments_upper_dentition!M79/Measurments_upper_dentition!$D79</f>
        <v>0.89728682170542629</v>
      </c>
    </row>
    <row r="51" spans="1:11" x14ac:dyDescent="0.3">
      <c r="A51" t="s">
        <v>892</v>
      </c>
      <c r="B51" t="s">
        <v>727</v>
      </c>
      <c r="C51" s="40">
        <f>Measurments_upper_dentition!E80/Measurments_upper_dentition!$D80</f>
        <v>0.70847623713865759</v>
      </c>
      <c r="D51" s="40"/>
      <c r="E51" s="40">
        <f>Measurments_upper_dentition!G80/Measurments_upper_dentition!$D80</f>
        <v>1.1205291523762861</v>
      </c>
      <c r="F51" s="40">
        <f>Measurments_upper_dentition!H80/Measurments_upper_dentition!$D80</f>
        <v>0.50710436060754527</v>
      </c>
      <c r="G51" s="40">
        <f>Measurments_upper_dentition!I80/Measurments_upper_dentition!$D80</f>
        <v>1.7207251347378734</v>
      </c>
      <c r="H51" s="40">
        <f>Measurments_upper_dentition!J80/Measurments_upper_dentition!$D80</f>
        <v>0.78882900538951506</v>
      </c>
      <c r="I51" s="40">
        <f>Measurments_upper_dentition!K80/Measurments_upper_dentition!$D80</f>
        <v>0.41107300342969133</v>
      </c>
      <c r="J51" s="40">
        <f>Measurments_upper_dentition!L80/Measurments_upper_dentition!$D80</f>
        <v>0.6065654091131798</v>
      </c>
      <c r="K51" s="40">
        <f>Measurments_upper_dentition!M80/Measurments_upper_dentition!$D80</f>
        <v>0.97354238118569336</v>
      </c>
    </row>
    <row r="52" spans="1:11" x14ac:dyDescent="0.3">
      <c r="A52" t="s">
        <v>929</v>
      </c>
      <c r="B52" t="s">
        <v>727</v>
      </c>
      <c r="C52" s="40">
        <f>Measurments_upper_dentition!E81/Measurments_upper_dentition!$D81</f>
        <v>0.7261317794710892</v>
      </c>
      <c r="D52" s="40"/>
      <c r="E52" s="40">
        <f>Measurments_upper_dentition!G81/Measurments_upper_dentition!$D81</f>
        <v>1.1304347826086956</v>
      </c>
      <c r="F52" s="40">
        <f>Measurments_upper_dentition!H81/Measurments_upper_dentition!$D81</f>
        <v>0.54415060510981628</v>
      </c>
      <c r="G52" s="40">
        <f>Measurments_upper_dentition!I81/Measurments_upper_dentition!$D81</f>
        <v>1.6207978484984311</v>
      </c>
      <c r="H52" s="40">
        <f>Measurments_upper_dentition!J81/Measurments_upper_dentition!$D81</f>
        <v>0.79471089197669209</v>
      </c>
      <c r="I52" s="40">
        <f>Measurments_upper_dentition!K81/Measurments_upper_dentition!$D81</f>
        <v>0.40519946212460778</v>
      </c>
      <c r="J52" s="40">
        <f>Measurments_upper_dentition!L81/Measurments_upper_dentition!$D81</f>
        <v>0.60510981622590765</v>
      </c>
      <c r="K52" s="40">
        <f>Measurments_upper_dentition!M81/Measurments_upper_dentition!$D81</f>
        <v>0.83505154639175261</v>
      </c>
    </row>
    <row r="53" spans="1:11" x14ac:dyDescent="0.3">
      <c r="A53" t="s">
        <v>929</v>
      </c>
      <c r="B53" t="s">
        <v>727</v>
      </c>
      <c r="C53" s="40">
        <f>Measurments_upper_dentition!E82/Measurments_upper_dentition!$D82</f>
        <v>0.75317604355716883</v>
      </c>
      <c r="D53" s="40"/>
      <c r="E53" s="40">
        <f>Measurments_upper_dentition!G82/Measurments_upper_dentition!$D82</f>
        <v>1.1633393829401089</v>
      </c>
      <c r="F53" s="40">
        <f>Measurments_upper_dentition!H82/Measurments_upper_dentition!$D82</f>
        <v>0.55898366606170602</v>
      </c>
      <c r="G53" s="40">
        <f>Measurments_upper_dentition!I82/Measurments_upper_dentition!$D82</f>
        <v>1.6406533575317603</v>
      </c>
      <c r="H53" s="40">
        <f>Measurments_upper_dentition!J82/Measurments_upper_dentition!$D82</f>
        <v>0.78675136116152455</v>
      </c>
      <c r="I53" s="40">
        <f>Measurments_upper_dentition!K82/Measurments_upper_dentition!$D82</f>
        <v>0.41379310344827586</v>
      </c>
      <c r="J53" s="40">
        <f>Measurments_upper_dentition!L82/Measurments_upper_dentition!$D82</f>
        <v>0.6098003629764065</v>
      </c>
      <c r="K53" s="40">
        <f>Measurments_upper_dentition!M82/Measurments_upper_dentition!$D82</f>
        <v>0.87114337568058076</v>
      </c>
    </row>
    <row r="54" spans="1:11" x14ac:dyDescent="0.3">
      <c r="A54" t="s">
        <v>965</v>
      </c>
      <c r="B54" t="s">
        <v>727</v>
      </c>
      <c r="C54" s="40">
        <f>Measurments_upper_dentition!E83/Measurments_upper_dentition!$D83</f>
        <v>0.72327898550724645</v>
      </c>
      <c r="D54" s="40"/>
      <c r="E54" s="40">
        <f>Measurments_upper_dentition!G83/Measurments_upper_dentition!$D83</f>
        <v>1.0520833333333335</v>
      </c>
      <c r="F54" s="40">
        <f>Measurments_upper_dentition!H83/Measurments_upper_dentition!$D83</f>
        <v>0.50679347826086962</v>
      </c>
      <c r="G54" s="40">
        <f>Measurments_upper_dentition!I83/Measurments_upper_dentition!$D83</f>
        <v>1.5584239130434783</v>
      </c>
      <c r="H54" s="40">
        <f>Measurments_upper_dentition!J83/Measurments_upper_dentition!$D83</f>
        <v>0.73822463768115953</v>
      </c>
      <c r="I54" s="40">
        <f>Measurments_upper_dentition!K83/Measurments_upper_dentition!$D83</f>
        <v>0.38632246376811596</v>
      </c>
      <c r="J54" s="40">
        <f>Measurments_upper_dentition!L83/Measurments_upper_dentition!$D83</f>
        <v>0.58831521739130443</v>
      </c>
      <c r="K54" s="40">
        <f>Measurments_upper_dentition!M83/Measurments_upper_dentition!$D83</f>
        <v>0.84782608695652173</v>
      </c>
    </row>
    <row r="55" spans="1:11" x14ac:dyDescent="0.3">
      <c r="A55" t="s">
        <v>965</v>
      </c>
      <c r="B55" t="s">
        <v>727</v>
      </c>
      <c r="C55" s="40">
        <f>Measurments_upper_dentition!E84/Measurments_upper_dentition!$D84</f>
        <v>0.73703703703703694</v>
      </c>
      <c r="D55" s="40">
        <f>Measurments_upper_dentition!F84/Measurments_upper_dentition!$D84</f>
        <v>1.9361111111111109</v>
      </c>
      <c r="E55" s="40">
        <f>Measurments_upper_dentition!G84/Measurments_upper_dentition!$D84</f>
        <v>1.0171296296296295</v>
      </c>
      <c r="F55" s="40">
        <f>Measurments_upper_dentition!H84/Measurments_upper_dentition!$D84</f>
        <v>0.49398148148148147</v>
      </c>
      <c r="G55" s="40">
        <f>Measurments_upper_dentition!I84/Measurments_upper_dentition!$D84</f>
        <v>1.5972222222222221</v>
      </c>
      <c r="H55" s="40">
        <f>Measurments_upper_dentition!J84/Measurments_upper_dentition!$D84</f>
        <v>0.76203703703703707</v>
      </c>
      <c r="I55" s="40">
        <f>Measurments_upper_dentition!K84/Measurments_upper_dentition!$D84</f>
        <v>0.42499999999999993</v>
      </c>
      <c r="J55" s="40">
        <f>Measurments_upper_dentition!L84/Measurments_upper_dentition!$D84</f>
        <v>0.58101851851851849</v>
      </c>
      <c r="K55" s="40"/>
    </row>
    <row r="56" spans="1:11" x14ac:dyDescent="0.3">
      <c r="A56" t="s">
        <v>1018</v>
      </c>
      <c r="B56" t="s">
        <v>1019</v>
      </c>
      <c r="C56" s="40">
        <f>Measurments_upper_dentition!E86/Measurments_upper_dentition!$D86</f>
        <v>0.8409893992932862</v>
      </c>
      <c r="D56" s="40"/>
      <c r="E56" s="40">
        <f>Measurments_upper_dentition!G86/Measurments_upper_dentition!$D86</f>
        <v>1.3683745583038869</v>
      </c>
      <c r="F56" s="40">
        <f>Measurments_upper_dentition!H86/Measurments_upper_dentition!$D86</f>
        <v>0.67137809187279152</v>
      </c>
      <c r="G56" s="40">
        <f>Measurments_upper_dentition!I86/Measurments_upper_dentition!$D86</f>
        <v>2.0803886925795054</v>
      </c>
      <c r="H56" s="40">
        <f>Measurments_upper_dentition!J86/Measurments_upper_dentition!$D86</f>
        <v>1.0812720848056536</v>
      </c>
      <c r="I56" s="40">
        <f>Measurments_upper_dentition!K86/Measurments_upper_dentition!$D86</f>
        <v>0.46024734982332155</v>
      </c>
      <c r="J56" s="40">
        <f>Measurments_upper_dentition!L86/Measurments_upper_dentition!$D86</f>
        <v>0.69081272084805656</v>
      </c>
      <c r="K56" s="40">
        <f>Measurments_upper_dentition!M86/Measurments_upper_dentition!$D86</f>
        <v>1.0521201413427561</v>
      </c>
    </row>
    <row r="57" spans="1:11" x14ac:dyDescent="0.3">
      <c r="A57" t="s">
        <v>1042</v>
      </c>
      <c r="B57" t="s">
        <v>1019</v>
      </c>
      <c r="C57" s="40">
        <f>Measurments_upper_dentition!E87/Measurments_upper_dentition!$D87</f>
        <v>0.7750424448217319</v>
      </c>
      <c r="D57" s="40"/>
      <c r="E57" s="40">
        <f>Measurments_upper_dentition!G87/Measurments_upper_dentition!$D87</f>
        <v>1.268251273344652</v>
      </c>
      <c r="F57" s="40">
        <f>Measurments_upper_dentition!H87/Measurments_upper_dentition!$D87</f>
        <v>0.61884550084889645</v>
      </c>
      <c r="G57" s="40">
        <f>Measurments_upper_dentition!I87/Measurments_upper_dentition!$D87</f>
        <v>1.9779286926994908</v>
      </c>
      <c r="H57" s="40">
        <f>Measurments_upper_dentition!J87/Measurments_upper_dentition!$D87</f>
        <v>1.0118845500848896</v>
      </c>
      <c r="I57" s="40">
        <f>Measurments_upper_dentition!K87/Measurments_upper_dentition!$D87</f>
        <v>0.42699490662139222</v>
      </c>
      <c r="J57" s="40">
        <f>Measurments_upper_dentition!L87/Measurments_upper_dentition!$D87</f>
        <v>0.73599320882852293</v>
      </c>
      <c r="K57" s="40">
        <f>Measurments_upper_dentition!M87/Measurments_upper_dentition!$D87</f>
        <v>1.0110356536502547</v>
      </c>
    </row>
    <row r="58" spans="1:11" x14ac:dyDescent="0.3">
      <c r="A58" t="s">
        <v>1042</v>
      </c>
      <c r="B58" t="s">
        <v>1019</v>
      </c>
      <c r="C58" s="40">
        <f>Measurments_upper_dentition!E88/Measurments_upper_dentition!$D88</f>
        <v>0.79778156996587024</v>
      </c>
      <c r="D58" s="40"/>
      <c r="E58" s="40">
        <f>Measurments_upper_dentition!G88/Measurments_upper_dentition!$D88</f>
        <v>1.2875426621160408</v>
      </c>
      <c r="F58" s="40">
        <f>Measurments_upper_dentition!H88/Measurments_upper_dentition!$D88</f>
        <v>0.55631399317406138</v>
      </c>
      <c r="G58" s="40">
        <f>Measurments_upper_dentition!I88/Measurments_upper_dentition!$D88</f>
        <v>1.9360068259385665</v>
      </c>
      <c r="H58" s="40">
        <f>Measurments_upper_dentition!J88/Measurments_upper_dentition!$D88</f>
        <v>1.0093856655290101</v>
      </c>
      <c r="I58" s="40">
        <f>Measurments_upper_dentition!K88/Measurments_upper_dentition!$D88</f>
        <v>0.42491467576791808</v>
      </c>
      <c r="J58" s="40">
        <f>Measurments_upper_dentition!L88/Measurments_upper_dentition!$D88</f>
        <v>0.67150170648464158</v>
      </c>
      <c r="K58" s="40">
        <f>Measurments_upper_dentition!M88/Measurments_upper_dentition!$D88</f>
        <v>1.0366894197952219</v>
      </c>
    </row>
    <row r="59" spans="1:11" x14ac:dyDescent="0.3">
      <c r="A59" t="s">
        <v>1068</v>
      </c>
      <c r="B59" t="s">
        <v>1019</v>
      </c>
      <c r="C59" s="40">
        <f>Measurments_upper_dentition!E89/Measurments_upper_dentition!$D89</f>
        <v>0.84801940177849644</v>
      </c>
      <c r="D59" s="40"/>
      <c r="E59" s="40">
        <f>Measurments_upper_dentition!G89/Measurments_upper_dentition!$D89</f>
        <v>1.3387227162489894</v>
      </c>
      <c r="F59" s="40">
        <f>Measurments_upper_dentition!H89/Measurments_upper_dentition!$D89</f>
        <v>0.63459983831851252</v>
      </c>
      <c r="G59" s="40">
        <f>Measurments_upper_dentition!I89/Measurments_upper_dentition!$D89</f>
        <v>1.980598221503638</v>
      </c>
      <c r="H59" s="40">
        <f>Measurments_upper_dentition!J89/Measurments_upper_dentition!$D89</f>
        <v>1.0210185933710592</v>
      </c>
      <c r="I59" s="40">
        <f>Measurments_upper_dentition!K89/Measurments_upper_dentition!$D89</f>
        <v>0.47938561034761523</v>
      </c>
      <c r="J59" s="40">
        <f>Measurments_upper_dentition!L89/Measurments_upper_dentition!$D89</f>
        <v>0.65319320937752634</v>
      </c>
      <c r="K59" s="40">
        <f>Measurments_upper_dentition!M89/Measurments_upper_dentition!$D89</f>
        <v>1.0040420371867422</v>
      </c>
    </row>
    <row r="60" spans="1:11" x14ac:dyDescent="0.3">
      <c r="A60" t="s">
        <v>1068</v>
      </c>
      <c r="B60" t="s">
        <v>1019</v>
      </c>
      <c r="C60" s="40">
        <f>Measurments_upper_dentition!E90/Measurments_upper_dentition!$D90</f>
        <v>0.89349593495934954</v>
      </c>
      <c r="D60" s="40"/>
      <c r="E60" s="40">
        <f>Measurments_upper_dentition!G90/Measurments_upper_dentition!$D90</f>
        <v>1.3382113821138211</v>
      </c>
      <c r="F60" s="40">
        <f>Measurments_upper_dentition!H90/Measurments_upper_dentition!$D90</f>
        <v>0.69268292682926824</v>
      </c>
      <c r="G60" s="40">
        <f>Measurments_upper_dentition!I90/Measurments_upper_dentition!$D90</f>
        <v>1.9260162601626016</v>
      </c>
      <c r="H60" s="40">
        <f>Measurments_upper_dentition!J90/Measurments_upper_dentition!$D90</f>
        <v>1.026829268292683</v>
      </c>
      <c r="I60" s="40">
        <f>Measurments_upper_dentition!K90/Measurments_upper_dentition!$D90</f>
        <v>0.43170731707317067</v>
      </c>
      <c r="J60" s="40">
        <f>Measurments_upper_dentition!L90/Measurments_upper_dentition!$D90</f>
        <v>0.65772357723577235</v>
      </c>
      <c r="K60" s="40">
        <f>Measurments_upper_dentition!M90/Measurments_upper_dentition!$D90</f>
        <v>1.0447154471544715</v>
      </c>
    </row>
    <row r="61" spans="1:11" x14ac:dyDescent="0.3">
      <c r="A61" t="s">
        <v>1118</v>
      </c>
      <c r="B61" t="s">
        <v>1019</v>
      </c>
      <c r="C61" s="40">
        <f>Measurments_upper_dentition!E93/Measurments_upper_dentition!$D93</f>
        <v>0.82500000000000007</v>
      </c>
      <c r="D61" s="40"/>
      <c r="E61" s="40">
        <f>Measurments_upper_dentition!G93/Measurments_upper_dentition!$D93</f>
        <v>1.2449999999999999</v>
      </c>
      <c r="F61" s="40">
        <f>Measurments_upper_dentition!H93/Measurments_upper_dentition!$D93</f>
        <v>0.66916666666666658</v>
      </c>
      <c r="G61" s="40">
        <f>Measurments_upper_dentition!I93/Measurments_upper_dentition!$D93</f>
        <v>1.9516666666666669</v>
      </c>
      <c r="H61" s="40">
        <f>Measurments_upper_dentition!J93/Measurments_upper_dentition!$D93</f>
        <v>1.03</v>
      </c>
      <c r="I61" s="40">
        <f>Measurments_upper_dentition!K93/Measurments_upper_dentition!$D93</f>
        <v>0.37999999999999995</v>
      </c>
      <c r="J61" s="40">
        <f>Measurments_upper_dentition!L93/Measurments_upper_dentition!$D93</f>
        <v>0.66</v>
      </c>
      <c r="K61" s="40">
        <f>Measurments_upper_dentition!M93/Measurments_upper_dentition!$D93</f>
        <v>1.0283333333333333</v>
      </c>
    </row>
    <row r="62" spans="1:11" x14ac:dyDescent="0.3">
      <c r="A62" t="s">
        <v>1118</v>
      </c>
      <c r="B62" t="s">
        <v>1019</v>
      </c>
      <c r="C62" s="40">
        <f>Measurments_upper_dentition!E94/Measurments_upper_dentition!$D94</f>
        <v>0.83389830508474572</v>
      </c>
      <c r="D62" s="40">
        <f>Measurments_upper_dentition!F94/Measurments_upper_dentition!$D94</f>
        <v>2.5084745762711864</v>
      </c>
      <c r="E62" s="40">
        <f>Measurments_upper_dentition!G94/Measurments_upper_dentition!$D94</f>
        <v>1.214406779661017</v>
      </c>
      <c r="F62" s="40">
        <f>Measurments_upper_dentition!H94/Measurments_upper_dentition!$D94</f>
        <v>0.68305084745762712</v>
      </c>
      <c r="G62" s="40">
        <f>Measurments_upper_dentition!I94/Measurments_upper_dentition!$D94</f>
        <v>1.9745762711864405</v>
      </c>
      <c r="H62" s="40">
        <f>Measurments_upper_dentition!J94/Measurments_upper_dentition!$D94</f>
        <v>1.0296610169491525</v>
      </c>
      <c r="I62" s="40">
        <f>Measurments_upper_dentition!K94/Measurments_upper_dentition!$D94</f>
        <v>0.39491525423728813</v>
      </c>
      <c r="J62" s="40">
        <f>Measurments_upper_dentition!L94/Measurments_upper_dentition!$D94</f>
        <v>0.6601694915254237</v>
      </c>
      <c r="K62" s="40">
        <f>Measurments_upper_dentition!M94/Measurments_upper_dentition!$D94</f>
        <v>1.0915254237288137</v>
      </c>
    </row>
    <row r="63" spans="1:11" x14ac:dyDescent="0.3">
      <c r="A63" t="s">
        <v>1144</v>
      </c>
      <c r="B63" t="s">
        <v>1019</v>
      </c>
      <c r="C63" s="40">
        <f>Measurments_upper_dentition!E96/Measurments_upper_dentition!$D96</f>
        <v>0.82357930449533512</v>
      </c>
      <c r="D63" s="40"/>
      <c r="E63" s="40"/>
      <c r="F63" s="40"/>
      <c r="G63" s="40">
        <f>Measurments_upper_dentition!I96/Measurments_upper_dentition!$D96</f>
        <v>2.0432569974554711</v>
      </c>
      <c r="H63" s="40">
        <f>Measurments_upper_dentition!J96/Measurments_upper_dentition!$D96</f>
        <v>1.0195080576759967</v>
      </c>
      <c r="I63" s="40">
        <f>Measurments_upper_dentition!K96/Measurments_upper_dentition!$D96</f>
        <v>0.49194232400339272</v>
      </c>
      <c r="J63" s="40">
        <f>Measurments_upper_dentition!L96/Measurments_upper_dentition!$D96</f>
        <v>0.66497031382527572</v>
      </c>
      <c r="K63" s="40">
        <f>Measurments_upper_dentition!M96/Measurments_upper_dentition!$D96</f>
        <v>1.0831212892281594</v>
      </c>
    </row>
    <row r="64" spans="1:11" x14ac:dyDescent="0.3">
      <c r="A64" s="36" t="s">
        <v>1217</v>
      </c>
      <c r="B64" t="s">
        <v>1214</v>
      </c>
      <c r="C64" s="40">
        <f>Measurments_upper_dentition!E97/Measurments_upper_dentition!$D97</f>
        <v>0.71960794362588087</v>
      </c>
      <c r="D64" s="40">
        <f>Measurments_upper_dentition!F97/Measurments_upper_dentition!$D97</f>
        <v>1.7735041639974376</v>
      </c>
      <c r="E64" s="40">
        <f>Measurments_upper_dentition!G97/Measurments_upper_dentition!$D97</f>
        <v>0.88412556053811664</v>
      </c>
      <c r="F64" s="40">
        <f>Measurments_upper_dentition!H97/Measurments_upper_dentition!$D97</f>
        <v>0.43861627162075595</v>
      </c>
      <c r="G64" s="40">
        <f>Measurments_upper_dentition!I97/Measurments_upper_dentition!$D97</f>
        <v>1.1527738629083921</v>
      </c>
      <c r="H64" s="40">
        <f>Measurments_upper_dentition!J97/Measurments_upper_dentition!$D97</f>
        <v>0.62075592568866123</v>
      </c>
      <c r="I64" s="40">
        <f>Measurments_upper_dentition!K97/Measurments_upper_dentition!$D97</f>
        <v>0.4103523382447149</v>
      </c>
      <c r="J64" s="40">
        <f>Measurments_upper_dentition!L97/Measurments_upper_dentition!$D97</f>
        <v>0.27213324791800125</v>
      </c>
      <c r="K64" s="40">
        <f>Measurments_upper_dentition!M97/Measurments_upper_dentition!$D97</f>
        <v>0.53975656630365154</v>
      </c>
    </row>
    <row r="65" spans="1:2" x14ac:dyDescent="0.3">
      <c r="A65" s="36"/>
    </row>
    <row r="66" spans="1:2" x14ac:dyDescent="0.3">
      <c r="A66" s="36"/>
    </row>
    <row r="67" spans="1:2" x14ac:dyDescent="0.3">
      <c r="A67" s="36"/>
    </row>
    <row r="68" spans="1:2" x14ac:dyDescent="0.3">
      <c r="A68" s="36"/>
    </row>
    <row r="69" spans="1:2" x14ac:dyDescent="0.3">
      <c r="A69" s="36"/>
    </row>
    <row r="70" spans="1:2" x14ac:dyDescent="0.3">
      <c r="A70" s="36"/>
    </row>
    <row r="71" spans="1:2" x14ac:dyDescent="0.3">
      <c r="A71" s="36"/>
    </row>
    <row r="72" spans="1:2" x14ac:dyDescent="0.3">
      <c r="A72" s="36"/>
    </row>
    <row r="73" spans="1:2" x14ac:dyDescent="0.3">
      <c r="A73" s="36"/>
    </row>
    <row r="74" spans="1:2" x14ac:dyDescent="0.3">
      <c r="A74" s="36"/>
    </row>
    <row r="75" spans="1:2" x14ac:dyDescent="0.3">
      <c r="A75" s="36"/>
    </row>
    <row r="76" spans="1:2" x14ac:dyDescent="0.3">
      <c r="A76" s="36"/>
    </row>
    <row r="77" spans="1:2" x14ac:dyDescent="0.3">
      <c r="A77" s="36"/>
    </row>
    <row r="78" spans="1:2" x14ac:dyDescent="0.3">
      <c r="A78" s="36"/>
    </row>
    <row r="79" spans="1:2" x14ac:dyDescent="0.3">
      <c r="A79" s="17"/>
      <c r="B79" s="18"/>
    </row>
    <row r="80" spans="1:2" x14ac:dyDescent="0.3">
      <c r="A80" s="17"/>
      <c r="B80" s="18"/>
    </row>
    <row r="81" spans="1:2" x14ac:dyDescent="0.3">
      <c r="A81" s="17"/>
      <c r="B81" s="18"/>
    </row>
    <row r="82" spans="1:2" x14ac:dyDescent="0.3">
      <c r="A82" s="17"/>
      <c r="B82" s="18"/>
    </row>
    <row r="83" spans="1:2" x14ac:dyDescent="0.3">
      <c r="A83" s="17"/>
      <c r="B83" s="18"/>
    </row>
    <row r="84" spans="1:2" x14ac:dyDescent="0.3">
      <c r="A84" s="17"/>
      <c r="B84" s="18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79C22D-4D40-48DD-BC8F-CB3B303734B6}">
  <dimension ref="A1:K22"/>
  <sheetViews>
    <sheetView zoomScale="130" zoomScaleNormal="130" workbookViewId="0">
      <selection activeCell="B1" sqref="B1:C22"/>
    </sheetView>
  </sheetViews>
  <sheetFormatPr baseColWidth="10" defaultRowHeight="14.4" x14ac:dyDescent="0.3"/>
  <cols>
    <col min="1" max="1" width="27.44140625" customWidth="1"/>
    <col min="2" max="2" width="19" customWidth="1"/>
    <col min="14" max="14" width="19.88671875" customWidth="1"/>
  </cols>
  <sheetData>
    <row r="1" spans="1:11" x14ac:dyDescent="0.3">
      <c r="A1" s="4" t="s">
        <v>1174</v>
      </c>
      <c r="B1" s="4" t="s">
        <v>1175</v>
      </c>
      <c r="C1" s="7" t="s">
        <v>1235</v>
      </c>
      <c r="D1" s="7" t="s">
        <v>1236</v>
      </c>
      <c r="E1" s="7" t="s">
        <v>1237</v>
      </c>
      <c r="F1" s="7" t="s">
        <v>1238</v>
      </c>
      <c r="G1" s="7" t="s">
        <v>1239</v>
      </c>
      <c r="H1" s="7" t="s">
        <v>1240</v>
      </c>
      <c r="I1" s="7" t="s">
        <v>1241</v>
      </c>
      <c r="J1" s="7" t="s">
        <v>1218</v>
      </c>
      <c r="K1" s="7" t="s">
        <v>1219</v>
      </c>
    </row>
    <row r="2" spans="1:11" x14ac:dyDescent="0.3">
      <c r="A2" t="s">
        <v>1287</v>
      </c>
      <c r="B2" t="s">
        <v>1171</v>
      </c>
      <c r="C2">
        <v>25.02</v>
      </c>
      <c r="D2">
        <v>15.08</v>
      </c>
      <c r="E2">
        <v>7.2</v>
      </c>
      <c r="F2">
        <v>21.41</v>
      </c>
      <c r="G2">
        <v>9.6999999999999993</v>
      </c>
      <c r="I2">
        <v>10.24</v>
      </c>
      <c r="K2">
        <v>12.43</v>
      </c>
    </row>
    <row r="3" spans="1:11" x14ac:dyDescent="0.3">
      <c r="A3" t="s">
        <v>1220</v>
      </c>
      <c r="B3" t="s">
        <v>1171</v>
      </c>
      <c r="C3">
        <v>21.088000000000001</v>
      </c>
      <c r="D3">
        <v>17.344000000000001</v>
      </c>
      <c r="E3">
        <v>9.2810000000000006</v>
      </c>
      <c r="F3">
        <v>24.190999999999999</v>
      </c>
      <c r="G3">
        <v>12.49</v>
      </c>
      <c r="K3">
        <v>24.536000000000001</v>
      </c>
    </row>
    <row r="4" spans="1:11" x14ac:dyDescent="0.3">
      <c r="A4" t="s">
        <v>1221</v>
      </c>
      <c r="B4" t="s">
        <v>1171</v>
      </c>
      <c r="C4">
        <v>20.023</v>
      </c>
      <c r="D4">
        <v>15.379</v>
      </c>
      <c r="E4">
        <v>10.381</v>
      </c>
      <c r="F4">
        <v>21.753</v>
      </c>
      <c r="G4">
        <v>8.827</v>
      </c>
      <c r="H4">
        <v>20.635999999999999</v>
      </c>
      <c r="I4">
        <v>10.512</v>
      </c>
      <c r="J4">
        <v>55.374000000000002</v>
      </c>
      <c r="K4">
        <v>10.952999999999999</v>
      </c>
    </row>
    <row r="5" spans="1:11" x14ac:dyDescent="0.3">
      <c r="A5" t="s">
        <v>1223</v>
      </c>
      <c r="B5" t="s">
        <v>727</v>
      </c>
      <c r="C5">
        <v>20.613</v>
      </c>
      <c r="D5">
        <v>19.236000000000001</v>
      </c>
      <c r="E5">
        <v>11.616</v>
      </c>
      <c r="F5">
        <v>25.367999999999999</v>
      </c>
      <c r="G5">
        <v>13.023999999999999</v>
      </c>
      <c r="H5">
        <v>24.963000000000001</v>
      </c>
      <c r="I5">
        <v>12.856</v>
      </c>
      <c r="J5">
        <v>67.185000000000002</v>
      </c>
      <c r="K5">
        <v>29.132000000000001</v>
      </c>
    </row>
    <row r="6" spans="1:11" x14ac:dyDescent="0.3">
      <c r="A6" t="s">
        <v>1273</v>
      </c>
      <c r="B6" t="s">
        <v>727</v>
      </c>
      <c r="C6">
        <v>18.414000000000001</v>
      </c>
      <c r="D6">
        <v>16.003</v>
      </c>
      <c r="E6">
        <v>8.9529999999999994</v>
      </c>
      <c r="F6">
        <v>21.93</v>
      </c>
      <c r="G6">
        <v>11.054</v>
      </c>
      <c r="H6">
        <v>22.462</v>
      </c>
      <c r="I6">
        <v>10.587</v>
      </c>
      <c r="J6">
        <v>61.843000000000004</v>
      </c>
      <c r="K6">
        <v>25.302</v>
      </c>
    </row>
    <row r="7" spans="1:11" x14ac:dyDescent="0.3">
      <c r="A7" t="s">
        <v>1274</v>
      </c>
      <c r="B7" t="s">
        <v>727</v>
      </c>
      <c r="C7">
        <v>19.824999999999999</v>
      </c>
      <c r="D7">
        <v>18.388999999999999</v>
      </c>
      <c r="E7">
        <v>9.2420000000000009</v>
      </c>
      <c r="F7">
        <v>24.815999999999999</v>
      </c>
      <c r="G7">
        <v>11.987</v>
      </c>
      <c r="H7">
        <v>23.62</v>
      </c>
      <c r="I7">
        <v>11.342000000000001</v>
      </c>
      <c r="J7">
        <v>66.423000000000002</v>
      </c>
      <c r="K7">
        <v>28.844999999999999</v>
      </c>
    </row>
    <row r="8" spans="1:11" x14ac:dyDescent="0.3">
      <c r="A8" t="s">
        <v>1224</v>
      </c>
      <c r="B8" t="s">
        <v>27</v>
      </c>
      <c r="C8">
        <v>17.347999999999999</v>
      </c>
      <c r="D8">
        <v>13.472</v>
      </c>
      <c r="E8">
        <v>6.3529999999999998</v>
      </c>
      <c r="F8">
        <v>20.114000000000001</v>
      </c>
      <c r="G8">
        <v>10.41</v>
      </c>
      <c r="H8">
        <v>19.588999999999999</v>
      </c>
      <c r="I8">
        <v>9.77</v>
      </c>
      <c r="J8">
        <v>50.487000000000002</v>
      </c>
      <c r="K8">
        <v>16.702999999999999</v>
      </c>
    </row>
    <row r="9" spans="1:11" x14ac:dyDescent="0.3">
      <c r="A9" t="s">
        <v>1225</v>
      </c>
      <c r="B9" t="s">
        <v>27</v>
      </c>
      <c r="C9">
        <v>17.18</v>
      </c>
      <c r="D9">
        <v>14.465</v>
      </c>
      <c r="E9">
        <v>8.0250000000000004</v>
      </c>
      <c r="F9">
        <v>19.706</v>
      </c>
      <c r="G9">
        <v>9.1379999999999999</v>
      </c>
      <c r="H9">
        <v>19.545000000000002</v>
      </c>
      <c r="I9">
        <v>10.045999999999999</v>
      </c>
      <c r="J9">
        <v>52.832000000000001</v>
      </c>
      <c r="K9">
        <v>15.43</v>
      </c>
    </row>
    <row r="10" spans="1:11" x14ac:dyDescent="0.3">
      <c r="A10" t="s">
        <v>1276</v>
      </c>
      <c r="B10" t="s">
        <v>27</v>
      </c>
      <c r="C10">
        <v>15.214</v>
      </c>
      <c r="D10">
        <v>11.987</v>
      </c>
      <c r="E10">
        <v>7.12</v>
      </c>
      <c r="F10">
        <v>19.986999999999998</v>
      </c>
      <c r="G10">
        <v>9.1349999999999998</v>
      </c>
      <c r="H10">
        <v>19.564</v>
      </c>
      <c r="I10">
        <v>9.8789999999999996</v>
      </c>
      <c r="J10">
        <v>49.244999999999997</v>
      </c>
      <c r="K10">
        <v>15.987</v>
      </c>
    </row>
    <row r="11" spans="1:11" x14ac:dyDescent="0.3">
      <c r="A11" t="s">
        <v>1227</v>
      </c>
      <c r="B11" t="s">
        <v>1226</v>
      </c>
      <c r="C11">
        <v>18.916</v>
      </c>
      <c r="D11">
        <v>14.916</v>
      </c>
      <c r="E11">
        <v>10.891999999999999</v>
      </c>
      <c r="F11">
        <v>21.629000000000001</v>
      </c>
      <c r="G11">
        <v>11.481999999999999</v>
      </c>
      <c r="H11">
        <v>20.652999999999999</v>
      </c>
      <c r="I11">
        <v>11.816000000000001</v>
      </c>
      <c r="J11">
        <v>55.768999999999998</v>
      </c>
      <c r="K11">
        <v>18.001000000000001</v>
      </c>
    </row>
    <row r="12" spans="1:11" x14ac:dyDescent="0.3">
      <c r="A12" t="s">
        <v>1229</v>
      </c>
      <c r="B12" t="s">
        <v>1228</v>
      </c>
      <c r="C12">
        <v>12.082000000000001</v>
      </c>
      <c r="D12">
        <v>11.05</v>
      </c>
      <c r="E12">
        <v>5.79</v>
      </c>
      <c r="F12">
        <v>16.565999999999999</v>
      </c>
      <c r="G12">
        <v>7.91</v>
      </c>
      <c r="H12">
        <v>17.116</v>
      </c>
      <c r="I12">
        <v>7.8330000000000002</v>
      </c>
      <c r="J12">
        <v>42.460999999999999</v>
      </c>
      <c r="K12">
        <v>15.446999999999999</v>
      </c>
    </row>
    <row r="13" spans="1:11" x14ac:dyDescent="0.3">
      <c r="A13" t="s">
        <v>1250</v>
      </c>
      <c r="B13" t="s">
        <v>1228</v>
      </c>
      <c r="C13">
        <v>13.068</v>
      </c>
      <c r="D13">
        <v>10.000999999999999</v>
      </c>
      <c r="E13">
        <v>4.0119999999999996</v>
      </c>
      <c r="F13">
        <v>15.204000000000001</v>
      </c>
      <c r="G13">
        <v>6.2539999999999996</v>
      </c>
      <c r="H13">
        <v>15.667</v>
      </c>
      <c r="I13">
        <v>6.3620000000000001</v>
      </c>
      <c r="J13">
        <v>38.633000000000003</v>
      </c>
      <c r="K13">
        <v>15.238</v>
      </c>
    </row>
    <row r="14" spans="1:11" x14ac:dyDescent="0.3">
      <c r="A14" t="s">
        <v>1251</v>
      </c>
      <c r="B14" t="s">
        <v>1228</v>
      </c>
      <c r="C14">
        <v>10.984999999999999</v>
      </c>
      <c r="D14">
        <v>9.68</v>
      </c>
      <c r="E14">
        <v>4.2729999999999997</v>
      </c>
      <c r="F14">
        <v>14.005000000000001</v>
      </c>
      <c r="G14">
        <v>6.8739999999999997</v>
      </c>
      <c r="H14">
        <v>16.614000000000001</v>
      </c>
      <c r="I14">
        <v>6.7489999999999997</v>
      </c>
      <c r="J14">
        <v>39.978999999999999</v>
      </c>
      <c r="K14">
        <v>15.138999999999999</v>
      </c>
    </row>
    <row r="15" spans="1:11" x14ac:dyDescent="0.3">
      <c r="A15" t="s">
        <v>1230</v>
      </c>
      <c r="B15" t="s">
        <v>282</v>
      </c>
      <c r="C15">
        <v>18.102</v>
      </c>
      <c r="D15">
        <v>14.180999999999999</v>
      </c>
      <c r="E15">
        <v>8.7010000000000005</v>
      </c>
      <c r="F15">
        <v>21.538</v>
      </c>
      <c r="G15">
        <v>9.56</v>
      </c>
      <c r="H15">
        <v>21.523</v>
      </c>
      <c r="I15">
        <v>11.691000000000001</v>
      </c>
      <c r="J15">
        <v>57.134999999999998</v>
      </c>
      <c r="K15">
        <v>29.405999999999999</v>
      </c>
    </row>
    <row r="16" spans="1:11" x14ac:dyDescent="0.3">
      <c r="A16" t="s">
        <v>1231</v>
      </c>
      <c r="B16" t="s">
        <v>282</v>
      </c>
      <c r="C16">
        <v>21.867999999999999</v>
      </c>
      <c r="D16">
        <v>14.909000000000001</v>
      </c>
      <c r="E16">
        <v>8.3460000000000001</v>
      </c>
      <c r="F16">
        <v>23.984999999999999</v>
      </c>
      <c r="G16">
        <v>10.769</v>
      </c>
      <c r="H16">
        <v>26.957999999999998</v>
      </c>
      <c r="I16">
        <v>13.632999999999999</v>
      </c>
      <c r="J16">
        <v>63.904000000000003</v>
      </c>
      <c r="K16">
        <v>30.303000000000001</v>
      </c>
    </row>
    <row r="17" spans="1:11" x14ac:dyDescent="0.3">
      <c r="A17" t="s">
        <v>1252</v>
      </c>
      <c r="B17" t="s">
        <v>282</v>
      </c>
      <c r="C17">
        <v>20.154</v>
      </c>
      <c r="D17">
        <v>14.054</v>
      </c>
      <c r="E17">
        <v>8.0129999999999999</v>
      </c>
      <c r="F17">
        <v>22.183</v>
      </c>
      <c r="G17">
        <v>10.012</v>
      </c>
      <c r="H17">
        <v>23.155999999999999</v>
      </c>
      <c r="I17">
        <v>12.254</v>
      </c>
      <c r="J17">
        <v>60.244999999999997</v>
      </c>
      <c r="K17">
        <v>39.979999999999997</v>
      </c>
    </row>
    <row r="18" spans="1:11" x14ac:dyDescent="0.3">
      <c r="A18" t="s">
        <v>1232</v>
      </c>
      <c r="B18" t="s">
        <v>1019</v>
      </c>
      <c r="C18">
        <v>12.369</v>
      </c>
      <c r="D18">
        <v>12.637</v>
      </c>
      <c r="E18">
        <v>8.07</v>
      </c>
      <c r="F18">
        <v>17.373000000000001</v>
      </c>
      <c r="G18">
        <v>9.8930000000000007</v>
      </c>
      <c r="H18">
        <v>20.623999999999999</v>
      </c>
      <c r="I18">
        <v>9.407</v>
      </c>
      <c r="J18">
        <v>48.417000000000002</v>
      </c>
      <c r="K18">
        <v>10.946999999999999</v>
      </c>
    </row>
    <row r="19" spans="1:11" x14ac:dyDescent="0.3">
      <c r="A19" t="s">
        <v>1224</v>
      </c>
      <c r="B19" t="s">
        <v>1019</v>
      </c>
      <c r="C19">
        <v>13.038</v>
      </c>
      <c r="D19">
        <v>11.391</v>
      </c>
      <c r="E19">
        <v>5.6150000000000002</v>
      </c>
      <c r="F19">
        <v>18.097000000000001</v>
      </c>
      <c r="G19">
        <v>10.596</v>
      </c>
      <c r="H19">
        <v>18.763999999999999</v>
      </c>
      <c r="I19">
        <v>9.2270000000000003</v>
      </c>
      <c r="J19">
        <v>46.643000000000001</v>
      </c>
      <c r="K19">
        <v>15.054</v>
      </c>
    </row>
    <row r="20" spans="1:11" x14ac:dyDescent="0.3">
      <c r="A20" t="s">
        <v>1249</v>
      </c>
      <c r="B20" t="s">
        <v>1019</v>
      </c>
      <c r="C20">
        <v>16.111000000000001</v>
      </c>
      <c r="D20">
        <v>14.925000000000001</v>
      </c>
      <c r="E20">
        <v>8.4160000000000004</v>
      </c>
      <c r="F20">
        <v>20.452000000000002</v>
      </c>
      <c r="G20">
        <v>9.9860000000000007</v>
      </c>
      <c r="H20">
        <v>20.404</v>
      </c>
      <c r="I20">
        <v>12.494</v>
      </c>
      <c r="J20">
        <v>52.53</v>
      </c>
      <c r="K20">
        <v>17.305</v>
      </c>
    </row>
    <row r="21" spans="1:11" x14ac:dyDescent="0.3">
      <c r="A21" t="s">
        <v>1233</v>
      </c>
      <c r="B21" t="s">
        <v>1214</v>
      </c>
      <c r="C21">
        <v>31.324999999999999</v>
      </c>
      <c r="D21">
        <v>21.832000000000001</v>
      </c>
      <c r="E21">
        <v>10.606</v>
      </c>
      <c r="F21">
        <v>29.353000000000002</v>
      </c>
      <c r="G21">
        <v>13.125</v>
      </c>
      <c r="H21">
        <v>31.603000000000002</v>
      </c>
      <c r="I21">
        <v>14.677</v>
      </c>
      <c r="J21">
        <v>80.778999999999996</v>
      </c>
      <c r="K21">
        <v>37.613999999999997</v>
      </c>
    </row>
    <row r="22" spans="1:11" x14ac:dyDescent="0.3">
      <c r="A22" t="s">
        <v>1222</v>
      </c>
      <c r="B22" t="s">
        <v>1214</v>
      </c>
      <c r="C22">
        <v>30.6</v>
      </c>
      <c r="D22">
        <v>17.32</v>
      </c>
      <c r="E22">
        <v>9.73</v>
      </c>
      <c r="F22">
        <v>27.25</v>
      </c>
      <c r="G22">
        <v>13.47</v>
      </c>
      <c r="H22">
        <v>28.13</v>
      </c>
      <c r="I22">
        <v>16</v>
      </c>
      <c r="J22">
        <v>72.400000000000006</v>
      </c>
      <c r="K22">
        <v>28.29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53F821-53A8-4D0E-90D1-8D3C53FE96A1}">
  <dimension ref="A1:O18"/>
  <sheetViews>
    <sheetView zoomScale="120" zoomScaleNormal="120" workbookViewId="0">
      <selection sqref="A1:XFD1048576"/>
    </sheetView>
  </sheetViews>
  <sheetFormatPr baseColWidth="10" defaultRowHeight="14.4" x14ac:dyDescent="0.3"/>
  <cols>
    <col min="1" max="1" width="22.5546875" customWidth="1"/>
    <col min="2" max="2" width="21.44140625" customWidth="1"/>
  </cols>
  <sheetData>
    <row r="1" spans="1:15" s="4" customFormat="1" x14ac:dyDescent="0.3">
      <c r="A1" s="4" t="s">
        <v>1174</v>
      </c>
      <c r="B1" s="4" t="s">
        <v>1175</v>
      </c>
      <c r="C1" s="4" t="s">
        <v>1253</v>
      </c>
      <c r="D1" s="4" t="s">
        <v>1254</v>
      </c>
      <c r="E1" s="4" t="s">
        <v>1255</v>
      </c>
      <c r="F1" s="4" t="s">
        <v>1256</v>
      </c>
      <c r="G1" s="4" t="s">
        <v>1</v>
      </c>
      <c r="H1" s="4" t="s">
        <v>1305</v>
      </c>
      <c r="I1" s="4" t="s">
        <v>1257</v>
      </c>
      <c r="J1" s="4" t="s">
        <v>1258</v>
      </c>
      <c r="K1" s="4" t="s">
        <v>1259</v>
      </c>
      <c r="L1" s="4" t="s">
        <v>1260</v>
      </c>
      <c r="M1" s="4" t="s">
        <v>1261</v>
      </c>
      <c r="N1" s="4" t="s">
        <v>1262</v>
      </c>
      <c r="O1" s="4" t="s">
        <v>1291</v>
      </c>
    </row>
    <row r="2" spans="1:15" x14ac:dyDescent="0.3">
      <c r="A2" t="s">
        <v>1272</v>
      </c>
      <c r="B2" t="s">
        <v>1171</v>
      </c>
      <c r="C2">
        <v>42.948999999999998</v>
      </c>
      <c r="E2">
        <v>84.37</v>
      </c>
      <c r="H2">
        <v>119.517</v>
      </c>
      <c r="I2">
        <v>72.606999999999999</v>
      </c>
      <c r="J2">
        <v>56.319000000000003</v>
      </c>
      <c r="K2">
        <v>117.727</v>
      </c>
      <c r="L2">
        <v>72.850999999999999</v>
      </c>
      <c r="M2">
        <v>96.811000000000007</v>
      </c>
      <c r="N2">
        <v>153.04599999999999</v>
      </c>
      <c r="O2">
        <v>262.86700000000002</v>
      </c>
    </row>
    <row r="3" spans="1:15" x14ac:dyDescent="0.3">
      <c r="A3" t="s">
        <v>1271</v>
      </c>
      <c r="B3" t="s">
        <v>1263</v>
      </c>
      <c r="C3">
        <v>19.873999999999999</v>
      </c>
      <c r="D3">
        <v>76.495999999999995</v>
      </c>
      <c r="E3">
        <v>69.09</v>
      </c>
      <c r="F3">
        <v>117.294</v>
      </c>
      <c r="G3">
        <v>42.295999999999999</v>
      </c>
      <c r="H3">
        <v>63.603999999999999</v>
      </c>
      <c r="K3">
        <v>61.103999999999999</v>
      </c>
      <c r="L3">
        <v>33.749000000000002</v>
      </c>
      <c r="M3">
        <v>54.18</v>
      </c>
      <c r="N3">
        <v>72.156000000000006</v>
      </c>
      <c r="O3">
        <v>155.65</v>
      </c>
    </row>
    <row r="4" spans="1:15" x14ac:dyDescent="0.3">
      <c r="A4" t="s">
        <v>1273</v>
      </c>
      <c r="B4" t="s">
        <v>727</v>
      </c>
      <c r="C4">
        <v>58.991</v>
      </c>
      <c r="D4">
        <v>117.18</v>
      </c>
      <c r="E4">
        <v>118.02200000000001</v>
      </c>
      <c r="F4">
        <v>228.70699999999999</v>
      </c>
      <c r="G4">
        <v>98.424000000000007</v>
      </c>
      <c r="H4">
        <v>170.04400000000001</v>
      </c>
      <c r="I4">
        <v>59.707999999999998</v>
      </c>
      <c r="J4">
        <v>67.131</v>
      </c>
      <c r="K4">
        <v>147.10499999999999</v>
      </c>
      <c r="L4">
        <v>111.26</v>
      </c>
      <c r="M4">
        <v>113.643</v>
      </c>
      <c r="N4">
        <v>168.81399999999999</v>
      </c>
      <c r="O4">
        <v>360.476</v>
      </c>
    </row>
    <row r="5" spans="1:15" x14ac:dyDescent="0.3">
      <c r="A5" t="s">
        <v>1274</v>
      </c>
      <c r="B5" t="s">
        <v>727</v>
      </c>
      <c r="C5">
        <v>59.238</v>
      </c>
      <c r="D5">
        <v>112.429</v>
      </c>
      <c r="E5">
        <v>92.896000000000001</v>
      </c>
      <c r="F5">
        <v>219.90199999999999</v>
      </c>
      <c r="G5">
        <v>90.242000000000004</v>
      </c>
      <c r="H5">
        <v>167.495</v>
      </c>
      <c r="I5">
        <v>74.221999999999994</v>
      </c>
      <c r="J5">
        <v>65.581000000000003</v>
      </c>
      <c r="K5">
        <v>136.172</v>
      </c>
      <c r="L5">
        <v>126.35899999999999</v>
      </c>
      <c r="M5">
        <v>114.28700000000001</v>
      </c>
      <c r="N5">
        <v>172.31800000000001</v>
      </c>
      <c r="O5">
        <v>362.06400000000002</v>
      </c>
    </row>
    <row r="6" spans="1:15" x14ac:dyDescent="0.3">
      <c r="A6" t="s">
        <v>1275</v>
      </c>
      <c r="B6" t="s">
        <v>727</v>
      </c>
      <c r="C6">
        <v>55.581000000000003</v>
      </c>
      <c r="D6">
        <v>117.739</v>
      </c>
      <c r="E6">
        <v>80.584999999999994</v>
      </c>
      <c r="F6">
        <v>211.95400000000001</v>
      </c>
      <c r="G6">
        <v>90.513000000000005</v>
      </c>
      <c r="H6">
        <v>147.85900000000001</v>
      </c>
      <c r="I6">
        <v>59.398000000000003</v>
      </c>
      <c r="J6">
        <v>57.002000000000002</v>
      </c>
      <c r="K6">
        <v>130.50700000000001</v>
      </c>
      <c r="L6">
        <v>117.98099999999999</v>
      </c>
      <c r="M6">
        <v>102.295</v>
      </c>
      <c r="N6">
        <v>174.05799999999999</v>
      </c>
      <c r="O6">
        <v>329.74</v>
      </c>
    </row>
    <row r="7" spans="1:15" x14ac:dyDescent="0.3">
      <c r="A7" t="s">
        <v>1224</v>
      </c>
      <c r="B7" t="s">
        <v>27</v>
      </c>
      <c r="C7">
        <v>32.723999999999997</v>
      </c>
      <c r="D7">
        <v>74.203000000000003</v>
      </c>
      <c r="E7">
        <v>74.741</v>
      </c>
      <c r="F7">
        <v>133.673</v>
      </c>
      <c r="G7">
        <v>55.348999999999997</v>
      </c>
      <c r="H7">
        <v>91.826999999999998</v>
      </c>
      <c r="I7">
        <v>46.506999999999998</v>
      </c>
      <c r="J7">
        <v>44.603999999999999</v>
      </c>
      <c r="K7">
        <v>89.165999999999997</v>
      </c>
      <c r="L7">
        <v>58.606000000000002</v>
      </c>
      <c r="M7">
        <v>68.861999999999995</v>
      </c>
      <c r="N7">
        <v>123.98</v>
      </c>
      <c r="O7">
        <v>218.643</v>
      </c>
    </row>
    <row r="8" spans="1:15" x14ac:dyDescent="0.3">
      <c r="A8" t="s">
        <v>1277</v>
      </c>
      <c r="B8" t="s">
        <v>27</v>
      </c>
      <c r="C8">
        <v>35.558</v>
      </c>
      <c r="D8">
        <v>63.689</v>
      </c>
      <c r="E8">
        <v>79.22</v>
      </c>
      <c r="F8">
        <v>133.48699999999999</v>
      </c>
      <c r="G8">
        <v>62.098999999999997</v>
      </c>
      <c r="H8">
        <v>99.61</v>
      </c>
      <c r="I8">
        <v>49.317999999999998</v>
      </c>
      <c r="J8">
        <v>45.853000000000002</v>
      </c>
      <c r="K8">
        <v>97.388999999999996</v>
      </c>
      <c r="L8">
        <v>69.552999999999997</v>
      </c>
      <c r="M8">
        <v>73.203999999999994</v>
      </c>
      <c r="N8">
        <v>122.217</v>
      </c>
      <c r="O8">
        <v>236.23699999999999</v>
      </c>
    </row>
    <row r="9" spans="1:15" x14ac:dyDescent="0.3">
      <c r="A9" t="s">
        <v>1278</v>
      </c>
      <c r="B9" t="s">
        <v>27</v>
      </c>
      <c r="C9">
        <v>29.46</v>
      </c>
      <c r="D9">
        <v>74.251999999999995</v>
      </c>
      <c r="E9">
        <v>70.004999999999995</v>
      </c>
      <c r="F9">
        <v>123.157</v>
      </c>
      <c r="G9">
        <v>51.042000000000002</v>
      </c>
      <c r="H9">
        <v>73.823999999999998</v>
      </c>
      <c r="I9">
        <v>48.164999999999999</v>
      </c>
      <c r="J9">
        <v>36.581000000000003</v>
      </c>
      <c r="K9">
        <v>77.584000000000003</v>
      </c>
      <c r="L9">
        <v>49.622999999999998</v>
      </c>
      <c r="M9">
        <v>57.356999999999999</v>
      </c>
      <c r="N9">
        <v>90.403999999999996</v>
      </c>
      <c r="O9">
        <v>185.59299999999999</v>
      </c>
    </row>
    <row r="10" spans="1:15" x14ac:dyDescent="0.3">
      <c r="A10" t="s">
        <v>1279</v>
      </c>
      <c r="B10" t="s">
        <v>1304</v>
      </c>
      <c r="C10">
        <v>30.821999999999999</v>
      </c>
      <c r="D10">
        <v>77.436999999999998</v>
      </c>
      <c r="E10">
        <v>85.543999999999997</v>
      </c>
      <c r="F10">
        <f>73.496*2</f>
        <v>146.99199999999999</v>
      </c>
      <c r="G10">
        <v>65.307000000000002</v>
      </c>
      <c r="H10">
        <v>111.57</v>
      </c>
      <c r="I10">
        <v>63.289000000000001</v>
      </c>
      <c r="J10">
        <v>46.628</v>
      </c>
      <c r="K10">
        <v>94.53</v>
      </c>
      <c r="L10">
        <v>71.343999999999994</v>
      </c>
      <c r="M10">
        <v>82.590999999999994</v>
      </c>
      <c r="N10">
        <v>122.381</v>
      </c>
      <c r="O10">
        <v>236.24700000000001</v>
      </c>
    </row>
    <row r="11" spans="1:15" x14ac:dyDescent="0.3">
      <c r="A11" t="s">
        <v>1229</v>
      </c>
      <c r="B11" t="s">
        <v>1228</v>
      </c>
      <c r="C11">
        <v>21.858000000000001</v>
      </c>
      <c r="D11">
        <v>60.054000000000002</v>
      </c>
      <c r="E11">
        <v>65.88</v>
      </c>
      <c r="F11">
        <v>105.202</v>
      </c>
      <c r="G11">
        <v>42.887999999999998</v>
      </c>
      <c r="H11">
        <v>76.671999999999997</v>
      </c>
      <c r="I11">
        <v>42.878999999999998</v>
      </c>
      <c r="J11">
        <v>36.378999999999998</v>
      </c>
      <c r="K11">
        <v>72.722999999999999</v>
      </c>
      <c r="L11">
        <v>43.332999999999998</v>
      </c>
      <c r="M11">
        <v>59.454999999999998</v>
      </c>
      <c r="N11">
        <v>93.882999999999996</v>
      </c>
      <c r="O11">
        <v>171.483</v>
      </c>
    </row>
    <row r="12" spans="1:15" x14ac:dyDescent="0.3">
      <c r="A12" t="s">
        <v>1280</v>
      </c>
      <c r="B12" t="s">
        <v>1228</v>
      </c>
      <c r="C12">
        <v>23.760999999999999</v>
      </c>
      <c r="D12">
        <v>48.664000000000001</v>
      </c>
      <c r="E12">
        <v>69.144000000000005</v>
      </c>
      <c r="F12">
        <v>104.2277</v>
      </c>
      <c r="G12">
        <v>47.338999999999999</v>
      </c>
      <c r="H12">
        <v>77.998999999999995</v>
      </c>
      <c r="I12">
        <v>42.16</v>
      </c>
      <c r="J12">
        <v>38.182000000000002</v>
      </c>
      <c r="K12">
        <v>74.695999999999998</v>
      </c>
      <c r="L12">
        <v>48.828000000000003</v>
      </c>
      <c r="M12">
        <v>61.488999999999997</v>
      </c>
      <c r="N12">
        <v>100.517</v>
      </c>
      <c r="O12">
        <v>186.92599999999999</v>
      </c>
    </row>
    <row r="13" spans="1:15" x14ac:dyDescent="0.3">
      <c r="A13" t="s">
        <v>1282</v>
      </c>
      <c r="B13" t="s">
        <v>1281</v>
      </c>
      <c r="C13">
        <v>68.518000000000001</v>
      </c>
      <c r="D13">
        <v>127.932</v>
      </c>
      <c r="E13">
        <v>125.712</v>
      </c>
      <c r="F13">
        <v>259.85500000000002</v>
      </c>
      <c r="G13">
        <v>117.4</v>
      </c>
      <c r="H13">
        <v>174.19300000000001</v>
      </c>
      <c r="I13">
        <v>87.474999999999994</v>
      </c>
      <c r="J13">
        <v>82.641000000000005</v>
      </c>
      <c r="K13">
        <v>174.67099999999999</v>
      </c>
      <c r="L13">
        <v>130.32599999999999</v>
      </c>
      <c r="M13">
        <v>133.458</v>
      </c>
      <c r="N13">
        <v>198.06899999999999</v>
      </c>
      <c r="O13">
        <v>405.96699999999998</v>
      </c>
    </row>
    <row r="14" spans="1:15" x14ac:dyDescent="0.3">
      <c r="A14" t="s">
        <v>1283</v>
      </c>
      <c r="B14" t="s">
        <v>282</v>
      </c>
      <c r="C14">
        <v>52.314999999999998</v>
      </c>
      <c r="D14">
        <v>92.494</v>
      </c>
      <c r="E14">
        <v>99.679000000000002</v>
      </c>
      <c r="F14">
        <v>203.88</v>
      </c>
      <c r="G14">
        <v>91.116</v>
      </c>
      <c r="H14">
        <v>140.982</v>
      </c>
      <c r="I14">
        <v>76.106999999999999</v>
      </c>
      <c r="J14">
        <v>56.844000000000001</v>
      </c>
      <c r="K14">
        <v>123.377</v>
      </c>
      <c r="L14">
        <v>92.543000000000006</v>
      </c>
      <c r="M14">
        <v>99.61</v>
      </c>
      <c r="N14">
        <v>185.637</v>
      </c>
      <c r="O14">
        <v>329.69799999999998</v>
      </c>
    </row>
    <row r="15" spans="1:15" x14ac:dyDescent="0.3">
      <c r="A15" t="s">
        <v>1231</v>
      </c>
      <c r="B15" t="s">
        <v>282</v>
      </c>
      <c r="C15">
        <v>49.052</v>
      </c>
      <c r="D15">
        <v>97.903000000000006</v>
      </c>
      <c r="E15">
        <v>96.256</v>
      </c>
      <c r="F15">
        <v>208.108</v>
      </c>
      <c r="G15">
        <v>88.768000000000001</v>
      </c>
      <c r="H15">
        <v>143.05600000000001</v>
      </c>
      <c r="I15">
        <v>69.738</v>
      </c>
      <c r="J15">
        <v>57.573</v>
      </c>
      <c r="K15">
        <v>120.616</v>
      </c>
      <c r="L15">
        <v>94.137</v>
      </c>
      <c r="M15">
        <v>99.507999999999996</v>
      </c>
      <c r="N15">
        <v>176.4</v>
      </c>
      <c r="O15">
        <v>318.64</v>
      </c>
    </row>
    <row r="16" spans="1:15" x14ac:dyDescent="0.3">
      <c r="A16" t="s">
        <v>1284</v>
      </c>
      <c r="B16" t="s">
        <v>1019</v>
      </c>
      <c r="C16">
        <v>37.418999999999997</v>
      </c>
      <c r="D16">
        <v>86.319000000000003</v>
      </c>
      <c r="E16">
        <v>75.052999999999997</v>
      </c>
      <c r="F16">
        <v>136.03</v>
      </c>
      <c r="G16">
        <v>52.368000000000002</v>
      </c>
      <c r="H16">
        <v>83.343999999999994</v>
      </c>
      <c r="I16">
        <v>48.414000000000001</v>
      </c>
      <c r="J16">
        <v>43.067999999999998</v>
      </c>
      <c r="K16">
        <v>86.707999999999998</v>
      </c>
      <c r="L16">
        <v>49.795999999999999</v>
      </c>
      <c r="M16">
        <v>63.393999999999998</v>
      </c>
      <c r="N16">
        <v>99.290999999999997</v>
      </c>
      <c r="O16">
        <v>191.001</v>
      </c>
    </row>
    <row r="17" spans="1:15" x14ac:dyDescent="0.3">
      <c r="A17" t="s">
        <v>1285</v>
      </c>
      <c r="B17" t="s">
        <v>1019</v>
      </c>
      <c r="C17">
        <v>38.24</v>
      </c>
      <c r="D17">
        <v>92.736999999999995</v>
      </c>
      <c r="E17">
        <v>84.004000000000005</v>
      </c>
      <c r="F17">
        <v>171.626</v>
      </c>
      <c r="G17">
        <v>70.91</v>
      </c>
      <c r="H17">
        <v>105.899</v>
      </c>
      <c r="I17">
        <v>60.024999999999999</v>
      </c>
      <c r="J17">
        <v>48.460999999999999</v>
      </c>
      <c r="K17">
        <v>1112.152</v>
      </c>
      <c r="L17">
        <v>69.671999999999997</v>
      </c>
      <c r="M17">
        <v>76.704999999999998</v>
      </c>
      <c r="N17">
        <v>142.63200000000001</v>
      </c>
      <c r="O17">
        <v>256.23200000000003</v>
      </c>
    </row>
    <row r="18" spans="1:15" x14ac:dyDescent="0.3">
      <c r="A18" t="s">
        <v>1286</v>
      </c>
      <c r="B18" t="s">
        <v>1019</v>
      </c>
      <c r="C18">
        <v>31.47</v>
      </c>
      <c r="D18">
        <v>74.563999999999993</v>
      </c>
      <c r="E18">
        <v>70.88</v>
      </c>
      <c r="F18">
        <v>115.776</v>
      </c>
      <c r="G18">
        <v>48.070999999999998</v>
      </c>
      <c r="H18">
        <v>76.081999999999994</v>
      </c>
      <c r="I18">
        <v>51.725000000000001</v>
      </c>
      <c r="J18">
        <v>40.021999999999998</v>
      </c>
      <c r="K18">
        <v>81.114999999999995</v>
      </c>
      <c r="L18">
        <v>93.405000000000001</v>
      </c>
      <c r="M18">
        <v>57.375</v>
      </c>
      <c r="N18">
        <v>44.075000000000003</v>
      </c>
      <c r="O18">
        <v>176.9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133297-EC5B-42C3-A34F-212B073A7B82}">
  <dimension ref="A1:J22"/>
  <sheetViews>
    <sheetView zoomScale="130" zoomScaleNormal="130" workbookViewId="0">
      <selection activeCell="A2" sqref="A2"/>
    </sheetView>
  </sheetViews>
  <sheetFormatPr baseColWidth="10" defaultRowHeight="14.4" x14ac:dyDescent="0.3"/>
  <cols>
    <col min="1" max="1" width="23.88671875" customWidth="1"/>
    <col min="2" max="2" width="21.6640625" customWidth="1"/>
  </cols>
  <sheetData>
    <row r="1" spans="1:10" x14ac:dyDescent="0.3">
      <c r="A1" s="4" t="s">
        <v>1174</v>
      </c>
      <c r="B1" s="4" t="s">
        <v>1175</v>
      </c>
      <c r="C1" t="s">
        <v>1234</v>
      </c>
      <c r="D1" t="s">
        <v>1242</v>
      </c>
      <c r="E1" t="s">
        <v>1243</v>
      </c>
      <c r="F1" t="s">
        <v>1244</v>
      </c>
      <c r="G1" t="s">
        <v>1245</v>
      </c>
      <c r="H1" t="s">
        <v>1246</v>
      </c>
      <c r="I1" t="s">
        <v>1247</v>
      </c>
      <c r="J1" t="s">
        <v>1248</v>
      </c>
    </row>
    <row r="2" spans="1:10" x14ac:dyDescent="0.3">
      <c r="A2" t="s">
        <v>1287</v>
      </c>
      <c r="B2" t="s">
        <v>1171</v>
      </c>
      <c r="C2">
        <f>Measurments_lower_dentition!D2/Measurments_lower_dentition!$C2</f>
        <v>0.60271782573940846</v>
      </c>
      <c r="D2">
        <f>Measurments_lower_dentition!E2/Measurments_lower_dentition!$C2</f>
        <v>0.28776978417266186</v>
      </c>
      <c r="E2">
        <f>Measurments_lower_dentition!F2/Measurments_lower_dentition!$C2</f>
        <v>0.85571542765787367</v>
      </c>
      <c r="F2">
        <f>Measurments_lower_dentition!G2/Measurments_lower_dentition!$C2</f>
        <v>0.38768984812150276</v>
      </c>
      <c r="H2">
        <f>Measurments_lower_dentition!I2/Measurments_lower_dentition!$C2</f>
        <v>0.40927258193445243</v>
      </c>
      <c r="J2">
        <f>Measurments_lower_dentition!K2/Measurments_lower_dentition!$C2</f>
        <v>0.49680255795363709</v>
      </c>
    </row>
    <row r="3" spans="1:10" x14ac:dyDescent="0.3">
      <c r="A3" t="s">
        <v>1220</v>
      </c>
      <c r="B3" t="s">
        <v>1171</v>
      </c>
      <c r="C3">
        <f>Measurments_lower_dentition!D3/Measurments_lower_dentition!$C3</f>
        <v>0.82245827010622152</v>
      </c>
      <c r="D3">
        <f>Measurments_lower_dentition!E3/Measurments_lower_dentition!$C3</f>
        <v>0.44010811836115327</v>
      </c>
      <c r="E3">
        <f>Measurments_lower_dentition!F3/Measurments_lower_dentition!$C3</f>
        <v>1.1471452959028829</v>
      </c>
      <c r="F3">
        <f>Measurments_lower_dentition!G3/Measurments_lower_dentition!$C3</f>
        <v>0.59227996965098628</v>
      </c>
      <c r="J3">
        <f>Measurments_lower_dentition!K3/Measurments_lower_dentition!$C3</f>
        <v>1.1635053110773901</v>
      </c>
    </row>
    <row r="4" spans="1:10" x14ac:dyDescent="0.3">
      <c r="A4" t="s">
        <v>1221</v>
      </c>
      <c r="B4" t="s">
        <v>1171</v>
      </c>
      <c r="C4">
        <f>Measurments_lower_dentition!D4/Measurments_lower_dentition!$C4</f>
        <v>0.76806672326824155</v>
      </c>
      <c r="D4">
        <f>Measurments_lower_dentition!E4/Measurments_lower_dentition!$C4</f>
        <v>0.51845377815512161</v>
      </c>
      <c r="E4">
        <f>Measurments_lower_dentition!F4/Measurments_lower_dentition!$C4</f>
        <v>1.0864006392648455</v>
      </c>
      <c r="F4">
        <f>Measurments_lower_dentition!G4/Measurments_lower_dentition!$C4</f>
        <v>0.44084303051490786</v>
      </c>
      <c r="G4">
        <f>Measurments_lower_dentition!H4/Measurments_lower_dentition!$C4</f>
        <v>1.0306147929880638</v>
      </c>
      <c r="H4">
        <f>Measurments_lower_dentition!I4/Measurments_lower_dentition!$C4</f>
        <v>0.52499625430754637</v>
      </c>
      <c r="I4">
        <f>Measurments_lower_dentition!J4/Measurments_lower_dentition!$C4</f>
        <v>2.7655196523997403</v>
      </c>
      <c r="J4">
        <f>Measurments_lower_dentition!K4/Measurments_lower_dentition!$C4</f>
        <v>0.54702092593517448</v>
      </c>
    </row>
    <row r="5" spans="1:10" x14ac:dyDescent="0.3">
      <c r="A5" t="s">
        <v>1223</v>
      </c>
      <c r="B5" t="s">
        <v>727</v>
      </c>
      <c r="C5">
        <f>Measurments_lower_dentition!D5/Measurments_lower_dentition!$C5</f>
        <v>0.93319749672536756</v>
      </c>
      <c r="D5">
        <f>Measurments_lower_dentition!E5/Measurments_lower_dentition!$C5</f>
        <v>0.56352787076117017</v>
      </c>
      <c r="E5">
        <f>Measurments_lower_dentition!F5/Measurments_lower_dentition!$C5</f>
        <v>1.2306796681705718</v>
      </c>
      <c r="F5">
        <f>Measurments_lower_dentition!G5/Measurments_lower_dentition!$C5</f>
        <v>0.63183427933828162</v>
      </c>
      <c r="G5">
        <f>Measurments_lower_dentition!H5/Measurments_lower_dentition!$C5</f>
        <v>1.2110318730897978</v>
      </c>
      <c r="H5">
        <f>Measurments_lower_dentition!I5/Measurments_lower_dentition!$C5</f>
        <v>0.62368408286033084</v>
      </c>
      <c r="I5">
        <f>Measurments_lower_dentition!J5/Measurments_lower_dentition!$C5</f>
        <v>3.2593508950662207</v>
      </c>
      <c r="J5">
        <f>Measurments_lower_dentition!K5/Measurments_lower_dentition!$C5</f>
        <v>1.413282879736089</v>
      </c>
    </row>
    <row r="6" spans="1:10" x14ac:dyDescent="0.3">
      <c r="A6" t="s">
        <v>1273</v>
      </c>
      <c r="B6" t="s">
        <v>727</v>
      </c>
      <c r="C6">
        <f>Measurments_lower_dentition!D6/Measurments_lower_dentition!$C6</f>
        <v>0.86906701422830446</v>
      </c>
      <c r="D6">
        <f>Measurments_lower_dentition!E6/Measurments_lower_dentition!$C6</f>
        <v>0.48620614749647001</v>
      </c>
      <c r="E6">
        <f>Measurments_lower_dentition!F6/Measurments_lower_dentition!$C6</f>
        <v>1.1909416748126425</v>
      </c>
      <c r="F6">
        <f>Measurments_lower_dentition!G6/Measurments_lower_dentition!$C6</f>
        <v>0.60030411643314863</v>
      </c>
      <c r="G6">
        <f>Measurments_lower_dentition!H6/Measurments_lower_dentition!$C6</f>
        <v>1.219832735961768</v>
      </c>
      <c r="H6">
        <f>Measurments_lower_dentition!I6/Measurments_lower_dentition!$C6</f>
        <v>0.57494297816878459</v>
      </c>
      <c r="I6">
        <f>Measurments_lower_dentition!J6/Measurments_lower_dentition!$C6</f>
        <v>3.3584772455740195</v>
      </c>
      <c r="J6">
        <f>Measurments_lower_dentition!K6/Measurments_lower_dentition!$C6</f>
        <v>1.37406321277289</v>
      </c>
    </row>
    <row r="7" spans="1:10" x14ac:dyDescent="0.3">
      <c r="A7" t="s">
        <v>1274</v>
      </c>
      <c r="B7" t="s">
        <v>727</v>
      </c>
      <c r="C7">
        <f>Measurments_lower_dentition!D7/Measurments_lower_dentition!$C7</f>
        <v>0.92756620428751579</v>
      </c>
      <c r="D7">
        <f>Measurments_lower_dentition!E7/Measurments_lower_dentition!$C7</f>
        <v>0.46617906683480459</v>
      </c>
      <c r="E7">
        <f>Measurments_lower_dentition!F7/Measurments_lower_dentition!$C7</f>
        <v>1.2517528373266078</v>
      </c>
      <c r="F7">
        <f>Measurments_lower_dentition!G7/Measurments_lower_dentition!$C7</f>
        <v>0.604640605296343</v>
      </c>
      <c r="G7">
        <f>Measurments_lower_dentition!H7/Measurments_lower_dentition!$C7</f>
        <v>1.1914249684741489</v>
      </c>
      <c r="H7">
        <f>Measurments_lower_dentition!I7/Measurments_lower_dentition!$C7</f>
        <v>0.57210592686002526</v>
      </c>
      <c r="I7">
        <f>Measurments_lower_dentition!J7/Measurments_lower_dentition!$C7</f>
        <v>3.3504665825977304</v>
      </c>
      <c r="J7">
        <f>Measurments_lower_dentition!K7/Measurments_lower_dentition!$C7</f>
        <v>1.4549810844892812</v>
      </c>
    </row>
    <row r="8" spans="1:10" x14ac:dyDescent="0.3">
      <c r="A8" t="s">
        <v>1224</v>
      </c>
      <c r="B8" t="s">
        <v>27</v>
      </c>
      <c r="C8">
        <f>Measurments_lower_dentition!D8/Measurments_lower_dentition!$C8</f>
        <v>0.77657366843440168</v>
      </c>
      <c r="D8">
        <f>Measurments_lower_dentition!E8/Measurments_lower_dentition!$C8</f>
        <v>0.36620936130966109</v>
      </c>
      <c r="E8">
        <f>Measurments_lower_dentition!F8/Measurments_lower_dentition!$C8</f>
        <v>1.1594420106064101</v>
      </c>
      <c r="F8">
        <f>Measurments_lower_dentition!G8/Measurments_lower_dentition!$C8</f>
        <v>0.60006917223887479</v>
      </c>
      <c r="G8">
        <f>Measurments_lower_dentition!H8/Measurments_lower_dentition!$C8</f>
        <v>1.1291791560986857</v>
      </c>
      <c r="H8">
        <f>Measurments_lower_dentition!I8/Measurments_lower_dentition!$C8</f>
        <v>0.56317731150564909</v>
      </c>
      <c r="I8">
        <f>Measurments_lower_dentition!J8/Measurments_lower_dentition!$C8</f>
        <v>2.9102490200599496</v>
      </c>
      <c r="J8">
        <f>Measurments_lower_dentition!K8/Measurments_lower_dentition!$C8</f>
        <v>0.96281992160479601</v>
      </c>
    </row>
    <row r="9" spans="1:10" x14ac:dyDescent="0.3">
      <c r="A9" t="s">
        <v>1225</v>
      </c>
      <c r="B9" t="s">
        <v>27</v>
      </c>
      <c r="C9">
        <f>Measurments_lower_dentition!D9/Measurments_lower_dentition!$C9</f>
        <v>0.84196740395809078</v>
      </c>
      <c r="D9">
        <f>Measurments_lower_dentition!E9/Measurments_lower_dentition!$C9</f>
        <v>0.46711292200232829</v>
      </c>
      <c r="E9">
        <f>Measurments_lower_dentition!F9/Measurments_lower_dentition!$C9</f>
        <v>1.1470314318975552</v>
      </c>
      <c r="F9">
        <f>Measurments_lower_dentition!G9/Measurments_lower_dentition!$C9</f>
        <v>0.53189755529685678</v>
      </c>
      <c r="G9">
        <f>Measurments_lower_dentition!H9/Measurments_lower_dentition!$C9</f>
        <v>1.1376600698486614</v>
      </c>
      <c r="H9">
        <f>Measurments_lower_dentition!I9/Measurments_lower_dentition!$C9</f>
        <v>0.58474970896391154</v>
      </c>
      <c r="I9">
        <f>Measurments_lower_dentition!J9/Measurments_lower_dentition!$C9</f>
        <v>3.0752037252619324</v>
      </c>
      <c r="J9">
        <f>Measurments_lower_dentition!K9/Measurments_lower_dentition!$C9</f>
        <v>0.89813736903376018</v>
      </c>
    </row>
    <row r="10" spans="1:10" x14ac:dyDescent="0.3">
      <c r="A10" t="s">
        <v>1276</v>
      </c>
      <c r="B10" t="s">
        <v>27</v>
      </c>
      <c r="C10">
        <f>Measurments_lower_dentition!D10/Measurments_lower_dentition!$C10</f>
        <v>0.78789273037991325</v>
      </c>
      <c r="D10">
        <f>Measurments_lower_dentition!E10/Measurments_lower_dentition!$C10</f>
        <v>0.46799000920205075</v>
      </c>
      <c r="E10">
        <f>Measurments_lower_dentition!F10/Measurments_lower_dentition!$C10</f>
        <v>1.3137242013934534</v>
      </c>
      <c r="F10">
        <f>Measurments_lower_dentition!G10/Measurments_lower_dentition!$C10</f>
        <v>0.60043381096358617</v>
      </c>
      <c r="G10">
        <f>Measurments_lower_dentition!H10/Measurments_lower_dentition!$C10</f>
        <v>1.2859208623636125</v>
      </c>
      <c r="H10">
        <f>Measurments_lower_dentition!I10/Measurments_lower_dentition!$C10</f>
        <v>0.64933613776784538</v>
      </c>
      <c r="I10">
        <f>Measurments_lower_dentition!J10/Measurments_lower_dentition!$C10</f>
        <v>3.2368213487577231</v>
      </c>
      <c r="J10">
        <f>Measurments_lower_dentition!K10/Measurments_lower_dentition!$C10</f>
        <v>1.0508084658866832</v>
      </c>
    </row>
    <row r="11" spans="1:10" x14ac:dyDescent="0.3">
      <c r="A11" t="s">
        <v>1227</v>
      </c>
      <c r="B11" t="s">
        <v>1226</v>
      </c>
      <c r="C11">
        <f>Measurments_lower_dentition!D11/Measurments_lower_dentition!$C11</f>
        <v>0.78853880312962576</v>
      </c>
      <c r="D11">
        <f>Measurments_lower_dentition!E11/Measurments_lower_dentition!$C11</f>
        <v>0.57580883907802916</v>
      </c>
      <c r="E11">
        <f>Measurments_lower_dentition!F11/Measurments_lower_dentition!$C11</f>
        <v>1.1434235567773314</v>
      </c>
      <c r="F11">
        <f>Measurments_lower_dentition!G11/Measurments_lower_dentition!$C11</f>
        <v>0.60699936561640933</v>
      </c>
      <c r="G11">
        <f>Measurments_lower_dentition!H11/Measurments_lower_dentition!$C11</f>
        <v>1.0918270247409601</v>
      </c>
      <c r="H11">
        <f>Measurments_lower_dentition!I11/Measurments_lower_dentition!$C11</f>
        <v>0.62465637555508569</v>
      </c>
      <c r="I11">
        <f>Measurments_lower_dentition!J11/Measurments_lower_dentition!$C11</f>
        <v>2.9482448720659757</v>
      </c>
      <c r="J11">
        <f>Measurments_lower_dentition!K11/Measurments_lower_dentition!$C11</f>
        <v>0.95162825121590189</v>
      </c>
    </row>
    <row r="12" spans="1:10" x14ac:dyDescent="0.3">
      <c r="A12" t="s">
        <v>1229</v>
      </c>
      <c r="B12" t="s">
        <v>501</v>
      </c>
      <c r="C12">
        <f>Measurments_lower_dentition!D12/Measurments_lower_dentition!$C12</f>
        <v>0.91458367819897368</v>
      </c>
      <c r="D12">
        <f>Measurments_lower_dentition!E12/Measurments_lower_dentition!$C12</f>
        <v>0.47922529382552553</v>
      </c>
      <c r="E12">
        <f>Measurments_lower_dentition!F12/Measurments_lower_dentition!$C12</f>
        <v>1.3711306075153118</v>
      </c>
      <c r="F12">
        <f>Measurments_lower_dentition!G12/Measurments_lower_dentition!$C12</f>
        <v>0.65469293163383546</v>
      </c>
      <c r="G12">
        <f>Measurments_lower_dentition!H12/Measurments_lower_dentition!$C12</f>
        <v>1.4166528720410527</v>
      </c>
      <c r="H12">
        <f>Measurments_lower_dentition!I12/Measurments_lower_dentition!$C12</f>
        <v>0.64831981460023169</v>
      </c>
      <c r="I12">
        <f>Measurments_lower_dentition!J12/Measurments_lower_dentition!$C12</f>
        <v>3.5144015891408702</v>
      </c>
      <c r="J12">
        <f>Measurments_lower_dentition!K12/Measurments_lower_dentition!$C12</f>
        <v>1.2785134911438503</v>
      </c>
    </row>
    <row r="13" spans="1:10" x14ac:dyDescent="0.3">
      <c r="A13" t="s">
        <v>1250</v>
      </c>
      <c r="B13" t="s">
        <v>501</v>
      </c>
      <c r="C13">
        <f>Measurments_lower_dentition!D13/Measurments_lower_dentition!$C13</f>
        <v>0.76530456075910624</v>
      </c>
      <c r="D13">
        <f>Measurments_lower_dentition!E13/Measurments_lower_dentition!$C13</f>
        <v>0.3070094888276706</v>
      </c>
      <c r="E13">
        <f>Measurments_lower_dentition!F13/Measurments_lower_dentition!$C13</f>
        <v>1.1634527089072544</v>
      </c>
      <c r="F13">
        <f>Measurments_lower_dentition!G13/Measurments_lower_dentition!$C13</f>
        <v>0.47857361493725126</v>
      </c>
      <c r="G13">
        <f>Measurments_lower_dentition!H13/Measurments_lower_dentition!$C13</f>
        <v>1.1988827670645852</v>
      </c>
      <c r="H13">
        <f>Measurments_lower_dentition!I13/Measurments_lower_dentition!$C13</f>
        <v>0.4868380777471687</v>
      </c>
      <c r="I13">
        <f>Measurments_lower_dentition!J13/Measurments_lower_dentition!$C13</f>
        <v>2.9563054790327521</v>
      </c>
      <c r="J13">
        <f>Measurments_lower_dentition!K13/Measurments_lower_dentition!$C13</f>
        <v>1.1660544842363023</v>
      </c>
    </row>
    <row r="14" spans="1:10" x14ac:dyDescent="0.3">
      <c r="A14" t="s">
        <v>1251</v>
      </c>
      <c r="B14" t="s">
        <v>501</v>
      </c>
      <c r="C14">
        <f>Measurments_lower_dentition!D14/Measurments_lower_dentition!$C14</f>
        <v>0.88120163859808831</v>
      </c>
      <c r="D14">
        <f>Measurments_lower_dentition!E14/Measurments_lower_dentition!$C14</f>
        <v>0.38898497951752387</v>
      </c>
      <c r="E14">
        <f>Measurments_lower_dentition!F14/Measurments_lower_dentition!$C14</f>
        <v>1.2749203459262632</v>
      </c>
      <c r="F14">
        <f>Measurments_lower_dentition!G14/Measurments_lower_dentition!$C14</f>
        <v>0.62576240327719623</v>
      </c>
      <c r="G14">
        <f>Measurments_lower_dentition!H14/Measurments_lower_dentition!$C14</f>
        <v>1.5124260355029586</v>
      </c>
      <c r="H14">
        <f>Measurments_lower_dentition!I14/Measurments_lower_dentition!$C14</f>
        <v>0.61438324988620852</v>
      </c>
      <c r="I14">
        <f>Measurments_lower_dentition!J14/Measurments_lower_dentition!$C14</f>
        <v>3.6394173873463815</v>
      </c>
      <c r="J14">
        <f>Measurments_lower_dentition!K14/Measurments_lower_dentition!$C14</f>
        <v>1.3781520254893036</v>
      </c>
    </row>
    <row r="15" spans="1:10" x14ac:dyDescent="0.3">
      <c r="A15" t="s">
        <v>1230</v>
      </c>
      <c r="B15" t="s">
        <v>282</v>
      </c>
      <c r="C15">
        <f>Measurments_lower_dentition!D15/Measurments_lower_dentition!$C15</f>
        <v>0.78339410009943644</v>
      </c>
      <c r="D15">
        <f>Measurments_lower_dentition!E15/Measurments_lower_dentition!$C15</f>
        <v>0.48066511987625676</v>
      </c>
      <c r="E15">
        <f>Measurments_lower_dentition!F15/Measurments_lower_dentition!$C15</f>
        <v>1.1898132803005192</v>
      </c>
      <c r="F15">
        <f>Measurments_lower_dentition!G15/Measurments_lower_dentition!$C15</f>
        <v>0.52811843995138663</v>
      </c>
      <c r="G15">
        <f>Measurments_lower_dentition!H15/Measurments_lower_dentition!$C15</f>
        <v>1.1889846425809303</v>
      </c>
      <c r="H15">
        <f>Measurments_lower_dentition!I15/Measurments_lower_dentition!$C15</f>
        <v>0.64584023864766327</v>
      </c>
      <c r="I15">
        <f>Measurments_lower_dentition!J15/Measurments_lower_dentition!$C15</f>
        <v>3.1562810739144842</v>
      </c>
      <c r="J15">
        <f>Measurments_lower_dentition!K15/Measurments_lower_dentition!$C15</f>
        <v>1.6244613854822672</v>
      </c>
    </row>
    <row r="16" spans="1:10" x14ac:dyDescent="0.3">
      <c r="A16" t="s">
        <v>1231</v>
      </c>
      <c r="B16" t="s">
        <v>282</v>
      </c>
      <c r="C16">
        <f>Measurments_lower_dentition!D16/Measurments_lower_dentition!$C16</f>
        <v>0.68177245289921351</v>
      </c>
      <c r="D16">
        <f>Measurments_lower_dentition!E16/Measurments_lower_dentition!$C16</f>
        <v>0.38165355770989579</v>
      </c>
      <c r="E16">
        <f>Measurments_lower_dentition!F16/Measurments_lower_dentition!$C16</f>
        <v>1.0968081214560088</v>
      </c>
      <c r="F16">
        <f>Measurments_lower_dentition!G16/Measurments_lower_dentition!$C16</f>
        <v>0.49245472837022136</v>
      </c>
      <c r="G16">
        <f>Measurments_lower_dentition!H16/Measurments_lower_dentition!$C16</f>
        <v>1.23276019754893</v>
      </c>
      <c r="H16">
        <f>Measurments_lower_dentition!I16/Measurments_lower_dentition!$C16</f>
        <v>0.62342235229559173</v>
      </c>
      <c r="I16">
        <f>Measurments_lower_dentition!J16/Measurments_lower_dentition!$C16</f>
        <v>2.9222608377537957</v>
      </c>
      <c r="J16">
        <f>Measurments_lower_dentition!K16/Measurments_lower_dentition!$C16</f>
        <v>1.3857234314980795</v>
      </c>
    </row>
    <row r="17" spans="1:10" x14ac:dyDescent="0.3">
      <c r="A17" t="s">
        <v>1252</v>
      </c>
      <c r="B17" t="s">
        <v>282</v>
      </c>
      <c r="C17">
        <f>Measurments_lower_dentition!D17/Measurments_lower_dentition!$C17</f>
        <v>0.69733055472858985</v>
      </c>
      <c r="D17">
        <f>Measurments_lower_dentition!E17/Measurments_lower_dentition!$C17</f>
        <v>0.3975885680261983</v>
      </c>
      <c r="E17">
        <f>Measurments_lower_dentition!F17/Measurments_lower_dentition!$C17</f>
        <v>1.1006748040091296</v>
      </c>
      <c r="F17">
        <f>Measurments_lower_dentition!G17/Measurments_lower_dentition!$C17</f>
        <v>0.49677483377989484</v>
      </c>
      <c r="G17">
        <f>Measurments_lower_dentition!H17/Measurments_lower_dentition!$C17</f>
        <v>1.148953061427012</v>
      </c>
      <c r="H17">
        <f>Measurments_lower_dentition!I17/Measurments_lower_dentition!$C17</f>
        <v>0.60801825940260001</v>
      </c>
      <c r="I17">
        <f>Measurments_lower_dentition!J17/Measurments_lower_dentition!$C17</f>
        <v>2.9892329066190335</v>
      </c>
      <c r="J17">
        <f>Measurments_lower_dentition!K17/Measurments_lower_dentition!$C17</f>
        <v>1.9837253150739307</v>
      </c>
    </row>
    <row r="18" spans="1:10" x14ac:dyDescent="0.3">
      <c r="A18" t="s">
        <v>1232</v>
      </c>
      <c r="B18" t="s">
        <v>1019</v>
      </c>
      <c r="C18">
        <f>Measurments_lower_dentition!D18/Measurments_lower_dentition!$C18</f>
        <v>1.0216670709030642</v>
      </c>
      <c r="D18">
        <f>Measurments_lower_dentition!E18/Measurments_lower_dentition!$C18</f>
        <v>0.65243754547659472</v>
      </c>
      <c r="E18">
        <f>Measurments_lower_dentition!F18/Measurments_lower_dentition!$C18</f>
        <v>1.4045597865631823</v>
      </c>
      <c r="F18">
        <f>Measurments_lower_dentition!G18/Measurments_lower_dentition!$C18</f>
        <v>0.79982213598512419</v>
      </c>
      <c r="G18">
        <f>Measurments_lower_dentition!H18/Measurments_lower_dentition!$C18</f>
        <v>1.6673942921820679</v>
      </c>
      <c r="H18">
        <f>Measurments_lower_dentition!I18/Measurments_lower_dentition!$C18</f>
        <v>0.76053035815344816</v>
      </c>
      <c r="I18">
        <f>Measurments_lower_dentition!J18/Measurments_lower_dentition!$C18</f>
        <v>3.9143827310211012</v>
      </c>
      <c r="J18">
        <f>Measurments_lower_dentition!K18/Measurments_lower_dentition!$C18</f>
        <v>0.88503516856657771</v>
      </c>
    </row>
    <row r="19" spans="1:10" x14ac:dyDescent="0.3">
      <c r="A19" t="s">
        <v>1224</v>
      </c>
      <c r="B19" t="s">
        <v>1019</v>
      </c>
      <c r="C19">
        <f>Measurments_lower_dentition!D19/Measurments_lower_dentition!$C19</f>
        <v>0.87367694431661291</v>
      </c>
      <c r="D19">
        <f>Measurments_lower_dentition!E19/Measurments_lower_dentition!$C19</f>
        <v>0.4306642123025004</v>
      </c>
      <c r="E19">
        <f>Measurments_lower_dentition!F19/Measurments_lower_dentition!$C19</f>
        <v>1.3880196349133302</v>
      </c>
      <c r="F19">
        <f>Measurments_lower_dentition!G19/Measurments_lower_dentition!$C19</f>
        <v>0.81270133456051541</v>
      </c>
      <c r="G19">
        <f>Measurments_lower_dentition!H19/Measurments_lower_dentition!$C19</f>
        <v>1.4391777880042951</v>
      </c>
      <c r="H19">
        <f>Measurments_lower_dentition!I19/Measurments_lower_dentition!$C19</f>
        <v>0.70770056757171351</v>
      </c>
      <c r="I19">
        <f>Measurments_lower_dentition!J19/Measurments_lower_dentition!$C19</f>
        <v>3.5774658689983125</v>
      </c>
      <c r="J19">
        <f>Measurments_lower_dentition!K19/Measurments_lower_dentition!$C19</f>
        <v>1.1546249424758399</v>
      </c>
    </row>
    <row r="20" spans="1:10" x14ac:dyDescent="0.3">
      <c r="A20" t="s">
        <v>1249</v>
      </c>
      <c r="B20" t="s">
        <v>1019</v>
      </c>
      <c r="C20">
        <f>Measurments_lower_dentition!D20/Measurments_lower_dentition!$C20</f>
        <v>0.92638569921171876</v>
      </c>
      <c r="D20">
        <f>Measurments_lower_dentition!E20/Measurments_lower_dentition!$C20</f>
        <v>0.52237601638631992</v>
      </c>
      <c r="E20">
        <f>Measurments_lower_dentition!F20/Measurments_lower_dentition!$C20</f>
        <v>1.2694432375395692</v>
      </c>
      <c r="F20">
        <f>Measurments_lower_dentition!G20/Measurments_lower_dentition!$C20</f>
        <v>0.6198249643100987</v>
      </c>
      <c r="G20">
        <f>Measurments_lower_dentition!H20/Measurments_lower_dentition!$C20</f>
        <v>1.266463906647632</v>
      </c>
      <c r="H20">
        <f>Measurments_lower_dentition!I20/Measurments_lower_dentition!$C20</f>
        <v>0.77549500341381661</v>
      </c>
      <c r="I20">
        <f>Measurments_lower_dentition!J20/Measurments_lower_dentition!$C20</f>
        <v>3.2605052448637575</v>
      </c>
      <c r="J20">
        <f>Measurments_lower_dentition!K20/Measurments_lower_dentition!$C20</f>
        <v>1.0741108559369374</v>
      </c>
    </row>
    <row r="21" spans="1:10" x14ac:dyDescent="0.3">
      <c r="A21" t="s">
        <v>1233</v>
      </c>
      <c r="B21" t="s">
        <v>1214</v>
      </c>
      <c r="C21">
        <f>Measurments_lower_dentition!D21/Measurments_lower_dentition!$C21</f>
        <v>0.696951316839585</v>
      </c>
      <c r="D21">
        <f>Measurments_lower_dentition!E21/Measurments_lower_dentition!$C21</f>
        <v>0.33857940941739822</v>
      </c>
      <c r="E21">
        <f>Measurments_lower_dentition!F21/Measurments_lower_dentition!$C21</f>
        <v>0.93704708699122119</v>
      </c>
      <c r="F21">
        <f>Measurments_lower_dentition!G21/Measurments_lower_dentition!$C21</f>
        <v>0.41899441340782123</v>
      </c>
      <c r="G21">
        <f>Measurments_lower_dentition!H21/Measurments_lower_dentition!$C21</f>
        <v>1.0088747007182761</v>
      </c>
      <c r="H21">
        <f>Measurments_lower_dentition!I21/Measurments_lower_dentition!$C21</f>
        <v>0.46853950518754989</v>
      </c>
      <c r="I21">
        <f>Measurments_lower_dentition!J21/Measurments_lower_dentition!$C21</f>
        <v>2.5787390263367915</v>
      </c>
      <c r="J21">
        <f>Measurments_lower_dentition!K21/Measurments_lower_dentition!$C21</f>
        <v>1.2007661612130884</v>
      </c>
    </row>
    <row r="22" spans="1:10" x14ac:dyDescent="0.3">
      <c r="A22" t="s">
        <v>1222</v>
      </c>
      <c r="B22" t="s">
        <v>1214</v>
      </c>
      <c r="C22">
        <f>Measurments_lower_dentition!D22/Measurments_lower_dentition!$C22</f>
        <v>0.56601307189542482</v>
      </c>
      <c r="D22">
        <f>Measurments_lower_dentition!E22/Measurments_lower_dentition!$C22</f>
        <v>0.31797385620915031</v>
      </c>
      <c r="E22">
        <f>Measurments_lower_dentition!F22/Measurments_lower_dentition!$C22</f>
        <v>0.89052287581699341</v>
      </c>
      <c r="F22">
        <f>Measurments_lower_dentition!G22/Measurments_lower_dentition!$C22</f>
        <v>0.44019607843137254</v>
      </c>
      <c r="G22">
        <f>Measurments_lower_dentition!H22/Measurments_lower_dentition!$C22</f>
        <v>0.91928104575163394</v>
      </c>
      <c r="H22">
        <f>Measurments_lower_dentition!I22/Measurments_lower_dentition!$C22</f>
        <v>0.52287581699346408</v>
      </c>
      <c r="I22">
        <f>Measurments_lower_dentition!J22/Measurments_lower_dentition!$C22</f>
        <v>2.3660130718954249</v>
      </c>
      <c r="J22">
        <f>Measurments_lower_dentition!K22/Measurments_lower_dentition!$C22</f>
        <v>0.92450980392156856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29D3E3-E9F0-4BA0-850F-A4F2CE92C39C}">
  <dimension ref="A1:N18"/>
  <sheetViews>
    <sheetView zoomScale="115" zoomScaleNormal="115" workbookViewId="0">
      <selection sqref="A1:XFD1048576"/>
    </sheetView>
  </sheetViews>
  <sheetFormatPr baseColWidth="10" defaultRowHeight="14.4" x14ac:dyDescent="0.3"/>
  <cols>
    <col min="1" max="1" width="25.109375" customWidth="1"/>
    <col min="2" max="2" width="20.33203125" customWidth="1"/>
  </cols>
  <sheetData>
    <row r="1" spans="1:14" x14ac:dyDescent="0.3">
      <c r="A1" s="4" t="s">
        <v>1174</v>
      </c>
      <c r="B1" s="4" t="s">
        <v>1175</v>
      </c>
      <c r="C1" s="4" t="s">
        <v>1292</v>
      </c>
      <c r="D1" s="4" t="s">
        <v>1293</v>
      </c>
      <c r="E1" s="4" t="s">
        <v>1294</v>
      </c>
      <c r="F1" s="4" t="s">
        <v>1295</v>
      </c>
      <c r="G1" s="4" t="s">
        <v>1296</v>
      </c>
      <c r="H1" s="4" t="s">
        <v>1303</v>
      </c>
      <c r="I1" s="4" t="s">
        <v>1297</v>
      </c>
      <c r="J1" s="4" t="s">
        <v>1298</v>
      </c>
      <c r="K1" s="4" t="s">
        <v>1299</v>
      </c>
      <c r="L1" s="4" t="s">
        <v>1300</v>
      </c>
      <c r="M1" s="4" t="s">
        <v>1301</v>
      </c>
      <c r="N1" s="4" t="s">
        <v>1302</v>
      </c>
    </row>
    <row r="2" spans="1:14" x14ac:dyDescent="0.3">
      <c r="A2" t="s">
        <v>1272</v>
      </c>
      <c r="B2" t="s">
        <v>1171</v>
      </c>
      <c r="C2" s="41">
        <f>Measurments_cranium!C2/Measurments_cranium!$O2</f>
        <v>0.16338680777731704</v>
      </c>
      <c r="D2" s="41"/>
      <c r="E2" s="41">
        <f>Measurments_cranium!E2/Measurments_cranium!$O2</f>
        <v>0.32096079005732936</v>
      </c>
      <c r="F2" s="41"/>
      <c r="G2" s="41"/>
      <c r="H2" s="41">
        <f>Measurments_cranium!H2/Measurments_cranium!$O2</f>
        <v>0.45466718911084308</v>
      </c>
      <c r="I2" s="41">
        <f>Measurments_cranium!I2/Measurments_cranium!$O2</f>
        <v>0.27621192466152084</v>
      </c>
      <c r="J2" s="41">
        <f>Measurments_cranium!J2/Measurments_cranium!$O2</f>
        <v>0.21424903087873334</v>
      </c>
      <c r="K2" s="41">
        <f>Measurments_cranium!K2/Measurments_cranium!$O2</f>
        <v>0.44785766185941939</v>
      </c>
      <c r="L2" s="41">
        <f>Measurments_cranium!L2/Measurments_cranium!$O2</f>
        <v>0.27714015072260872</v>
      </c>
      <c r="M2" s="41">
        <f>Measurments_cranium!M2/Measurments_cranium!$O2</f>
        <v>0.36828890655730845</v>
      </c>
      <c r="N2" s="41">
        <f>Measurments_cranium!N2/Measurments_cranium!$O2</f>
        <v>0.58221838420189675</v>
      </c>
    </row>
    <row r="3" spans="1:14" x14ac:dyDescent="0.3">
      <c r="A3" t="s">
        <v>1271</v>
      </c>
      <c r="B3" t="s">
        <v>1263</v>
      </c>
      <c r="C3" s="41">
        <f>Measurments_cranium!C3/Measurments_cranium!$O3</f>
        <v>0.12768390619980724</v>
      </c>
      <c r="D3" s="41">
        <f>Measurments_cranium!D3/Measurments_cranium!$O3</f>
        <v>0.4914616125923546</v>
      </c>
      <c r="E3" s="41">
        <f>Measurments_cranium!E3/Measurments_cranium!$O3</f>
        <v>0.44388050112431737</v>
      </c>
      <c r="F3" s="41">
        <f>Measurments_cranium!F3/Measurments_cranium!$O3</f>
        <v>0.7535753292643752</v>
      </c>
      <c r="G3" s="41">
        <f>Measurments_cranium!G3/Measurments_cranium!$O3</f>
        <v>0.27173787343398648</v>
      </c>
      <c r="H3" s="41">
        <f>Measurments_cranium!H3/Measurments_cranium!$O3</f>
        <v>0.40863475746867972</v>
      </c>
      <c r="I3" s="41"/>
      <c r="J3" s="41"/>
      <c r="K3" s="41">
        <f>Measurments_cranium!K3/Measurments_cranium!$O3</f>
        <v>0.39257308062961771</v>
      </c>
      <c r="L3" s="41">
        <f>Measurments_cranium!L3/Measurments_cranium!$O3</f>
        <v>0.21682621265660135</v>
      </c>
      <c r="M3" s="41">
        <f>Measurments_cranium!M3/Measurments_cranium!$O3</f>
        <v>0.34808866045615161</v>
      </c>
      <c r="N3" s="41">
        <f>Measurments_cranium!N3/Measurments_cranium!$O3</f>
        <v>0.46357854159974304</v>
      </c>
    </row>
    <row r="4" spans="1:14" x14ac:dyDescent="0.3">
      <c r="A4" t="s">
        <v>1273</v>
      </c>
      <c r="B4" t="s">
        <v>727</v>
      </c>
      <c r="C4" s="41">
        <f>Measurments_cranium!C4/Measurments_cranium!$O4</f>
        <v>0.1636475105138761</v>
      </c>
      <c r="D4" s="41">
        <f>Measurments_cranium!D4/Measurments_cranium!$O4</f>
        <v>0.32507018497764067</v>
      </c>
      <c r="E4" s="41">
        <f>Measurments_cranium!E4/Measurments_cranium!$O4</f>
        <v>0.32740598541927896</v>
      </c>
      <c r="F4" s="41">
        <f>Measurments_cranium!F4/Measurments_cranium!$O4</f>
        <v>0.63445832732276208</v>
      </c>
      <c r="G4" s="41">
        <f>Measurments_cranium!G4/Measurments_cranium!$O4</f>
        <v>0.27303898179074337</v>
      </c>
      <c r="H4" s="41">
        <f>Measurments_cranium!H4/Measurments_cranium!$O4</f>
        <v>0.47172072481940547</v>
      </c>
      <c r="I4" s="41">
        <f>Measurments_cranium!I4/Measurments_cranium!$O4</f>
        <v>0.16563654723199325</v>
      </c>
      <c r="J4" s="41">
        <f>Measurments_cranium!J4/Measurments_cranium!$O4</f>
        <v>0.18622876418957157</v>
      </c>
      <c r="K4" s="41">
        <f>Measurments_cranium!K4/Measurments_cranium!$O4</f>
        <v>0.4080854203885973</v>
      </c>
      <c r="L4" s="41">
        <f>Measurments_cranium!L4/Measurments_cranium!$O4</f>
        <v>0.30864745503168034</v>
      </c>
      <c r="M4" s="41">
        <f>Measurments_cranium!M4/Measurments_cranium!$O4</f>
        <v>0.315258158656887</v>
      </c>
      <c r="N4" s="41">
        <f>Measurments_cranium!N4/Measurments_cranium!$O4</f>
        <v>0.46830856977995761</v>
      </c>
    </row>
    <row r="5" spans="1:14" x14ac:dyDescent="0.3">
      <c r="A5" t="s">
        <v>1274</v>
      </c>
      <c r="B5" t="s">
        <v>727</v>
      </c>
      <c r="C5" s="41">
        <f>Measurments_cranium!C5/Measurments_cranium!$O5</f>
        <v>0.16361195810685403</v>
      </c>
      <c r="D5" s="41">
        <f>Measurments_cranium!D5/Measurments_cranium!$O5</f>
        <v>0.31052244906977772</v>
      </c>
      <c r="E5" s="41">
        <f>Measurments_cranium!E5/Measurments_cranium!$O5</f>
        <v>0.25657342348314111</v>
      </c>
      <c r="F5" s="41">
        <f>Measurments_cranium!F5/Measurments_cranium!$O5</f>
        <v>0.60735671041583805</v>
      </c>
      <c r="G5" s="41">
        <f>Measurments_cranium!G5/Measurments_cranium!$O5</f>
        <v>0.24924322771664678</v>
      </c>
      <c r="H5" s="41">
        <f>Measurments_cranium!H5/Measurments_cranium!$O5</f>
        <v>0.46261158248265499</v>
      </c>
      <c r="I5" s="41">
        <f>Measurments_cranium!I5/Measurments_cranium!$O5</f>
        <v>0.20499690662424319</v>
      </c>
      <c r="J5" s="41">
        <f>Measurments_cranium!J5/Measurments_cranium!$O5</f>
        <v>0.18113096027221706</v>
      </c>
      <c r="K5" s="41">
        <f>Measurments_cranium!K5/Measurments_cranium!$O5</f>
        <v>0.37609925317071013</v>
      </c>
      <c r="L5" s="41">
        <f>Measurments_cranium!L5/Measurments_cranium!$O5</f>
        <v>0.34899631004463294</v>
      </c>
      <c r="M5" s="41">
        <f>Measurments_cranium!M5/Measurments_cranium!$O5</f>
        <v>0.31565413849485174</v>
      </c>
      <c r="N5" s="41">
        <f>Measurments_cranium!N5/Measurments_cranium!$O5</f>
        <v>0.47593243183525563</v>
      </c>
    </row>
    <row r="6" spans="1:14" x14ac:dyDescent="0.3">
      <c r="A6" t="s">
        <v>1275</v>
      </c>
      <c r="B6" t="s">
        <v>727</v>
      </c>
      <c r="C6" s="41">
        <f>Measurments_cranium!C6/Measurments_cranium!$O6</f>
        <v>0.16856007763692607</v>
      </c>
      <c r="D6" s="41">
        <f>Measurments_cranium!D6/Measurments_cranium!$O6</f>
        <v>0.357066173348699</v>
      </c>
      <c r="E6" s="41">
        <f>Measurments_cranium!E6/Measurments_cranium!$O6</f>
        <v>0.24438951901498149</v>
      </c>
      <c r="F6" s="41">
        <f>Measurments_cranium!F6/Measurments_cranium!$O6</f>
        <v>0.64279129010735736</v>
      </c>
      <c r="G6" s="41">
        <f>Measurments_cranium!G6/Measurments_cranium!$O6</f>
        <v>0.27449808940377268</v>
      </c>
      <c r="H6" s="41">
        <f>Measurments_cranium!H6/Measurments_cranium!$O6</f>
        <v>0.44841086916964884</v>
      </c>
      <c r="I6" s="41">
        <f>Measurments_cranium!I6/Measurments_cranium!$O6</f>
        <v>0.18013586462061018</v>
      </c>
      <c r="J6" s="41">
        <f>Measurments_cranium!J6/Measurments_cranium!$O6</f>
        <v>0.17286953357190513</v>
      </c>
      <c r="K6" s="41">
        <f>Measurments_cranium!K6/Measurments_cranium!$O6</f>
        <v>0.39578759022259963</v>
      </c>
      <c r="L6" s="41">
        <f>Measurments_cranium!L6/Measurments_cranium!$O6</f>
        <v>0.35780008491538784</v>
      </c>
      <c r="M6" s="41">
        <f>Measurments_cranium!M6/Measurments_cranium!$O6</f>
        <v>0.31022927154727969</v>
      </c>
      <c r="N6" s="41">
        <f>Measurments_cranium!N6/Measurments_cranium!$O6</f>
        <v>0.5278643779947837</v>
      </c>
    </row>
    <row r="7" spans="1:14" x14ac:dyDescent="0.3">
      <c r="A7" t="s">
        <v>1224</v>
      </c>
      <c r="B7" t="s">
        <v>27</v>
      </c>
      <c r="C7" s="41">
        <f>Measurments_cranium!C7/Measurments_cranium!$O7</f>
        <v>0.14966863791660376</v>
      </c>
      <c r="D7" s="41">
        <f>Measurments_cranium!D7/Measurments_cranium!$O7</f>
        <v>0.33937971945134304</v>
      </c>
      <c r="E7" s="41">
        <f>Measurments_cranium!E7/Measurments_cranium!$O7</f>
        <v>0.34184035162342263</v>
      </c>
      <c r="F7" s="41">
        <f>Measurments_cranium!F7/Measurments_cranium!$O7</f>
        <v>0.61137562144683344</v>
      </c>
      <c r="G7" s="41">
        <f>Measurments_cranium!G7/Measurments_cranium!$O7</f>
        <v>0.25314782545062042</v>
      </c>
      <c r="H7" s="41">
        <f>Measurments_cranium!H7/Measurments_cranium!$O7</f>
        <v>0.41998600458281304</v>
      </c>
      <c r="I7" s="41">
        <f>Measurments_cranium!I7/Measurments_cranium!$O7</f>
        <v>0.21270747291246461</v>
      </c>
      <c r="J7" s="41">
        <f>Measurments_cranium!J7/Measurments_cranium!$O7</f>
        <v>0.2040037869952388</v>
      </c>
      <c r="K7" s="41">
        <f>Measurments_cranium!K7/Measurments_cranium!$O7</f>
        <v>0.40781548002908852</v>
      </c>
      <c r="L7" s="41">
        <f>Measurments_cranium!L7/Measurments_cranium!$O7</f>
        <v>0.26804425478977145</v>
      </c>
      <c r="M7" s="41">
        <f>Measurments_cranium!M7/Measurments_cranium!$O7</f>
        <v>0.31495177069469404</v>
      </c>
      <c r="N7" s="41">
        <f>Measurments_cranium!N7/Measurments_cranium!$O7</f>
        <v>0.5670430793576744</v>
      </c>
    </row>
    <row r="8" spans="1:14" x14ac:dyDescent="0.3">
      <c r="A8" t="s">
        <v>1277</v>
      </c>
      <c r="B8" t="s">
        <v>27</v>
      </c>
      <c r="C8" s="41">
        <f>Measurments_cranium!C8/Measurments_cranium!$O8</f>
        <v>0.1505183354004665</v>
      </c>
      <c r="D8" s="41">
        <f>Measurments_cranium!D8/Measurments_cranium!$O8</f>
        <v>0.26959790379999748</v>
      </c>
      <c r="E8" s="41">
        <f>Measurments_cranium!E8/Measurments_cranium!$O8</f>
        <v>0.33534120396042955</v>
      </c>
      <c r="F8" s="41">
        <f>Measurments_cranium!F8/Measurments_cranium!$O8</f>
        <v>0.56505543162163419</v>
      </c>
      <c r="G8" s="41">
        <f>Measurments_cranium!G8/Measurments_cranium!$O8</f>
        <v>0.26286737471268257</v>
      </c>
      <c r="H8" s="41">
        <f>Measurments_cranium!H8/Measurments_cranium!$O8</f>
        <v>0.4216528316902094</v>
      </c>
      <c r="I8" s="41">
        <f>Measurments_cranium!I8/Measurments_cranium!$O8</f>
        <v>0.20876492674729191</v>
      </c>
      <c r="J8" s="41">
        <f>Measurments_cranium!J8/Measurments_cranium!$O8</f>
        <v>0.19409745298153974</v>
      </c>
      <c r="K8" s="41">
        <f>Measurments_cranium!K8/Measurments_cranium!$O8</f>
        <v>0.41225125615377778</v>
      </c>
      <c r="L8" s="41">
        <f>Measurments_cranium!L8/Measurments_cranium!$O8</f>
        <v>0.29442043371698762</v>
      </c>
      <c r="M8" s="41">
        <f>Measurments_cranium!M8/Measurments_cranium!$O8</f>
        <v>0.30987525239484076</v>
      </c>
      <c r="N8" s="41">
        <f>Measurments_cranium!N8/Measurments_cranium!$O8</f>
        <v>0.51734910280777358</v>
      </c>
    </row>
    <row r="9" spans="1:14" x14ac:dyDescent="0.3">
      <c r="A9" t="s">
        <v>1278</v>
      </c>
      <c r="B9" t="s">
        <v>27</v>
      </c>
      <c r="C9" s="41">
        <f>Measurments_cranium!C9/Measurments_cranium!$O9</f>
        <v>0.15873443502718315</v>
      </c>
      <c r="D9" s="41">
        <f>Measurments_cranium!D9/Measurments_cranium!$O9</f>
        <v>0.40007974438691113</v>
      </c>
      <c r="E9" s="41">
        <f>Measurments_cranium!E9/Measurments_cranium!$O9</f>
        <v>0.3771963382239632</v>
      </c>
      <c r="F9" s="41">
        <f>Measurments_cranium!F9/Measurments_cranium!$O9</f>
        <v>0.66358644991998628</v>
      </c>
      <c r="G9" s="41">
        <f>Measurments_cranium!G9/Measurments_cranium!$O9</f>
        <v>0.2750211484269342</v>
      </c>
      <c r="H9" s="41">
        <f>Measurments_cranium!H9/Measurments_cranium!$O9</f>
        <v>0.39777362292758889</v>
      </c>
      <c r="I9" s="41">
        <f>Measurments_cranium!I9/Measurments_cranium!$O9</f>
        <v>0.25951948618751786</v>
      </c>
      <c r="J9" s="41">
        <f>Measurments_cranium!J9/Measurments_cranium!$O9</f>
        <v>0.19710333902679522</v>
      </c>
      <c r="K9" s="41">
        <f>Measurments_cranium!K9/Measurments_cranium!$O9</f>
        <v>0.41803300771042018</v>
      </c>
      <c r="L9" s="41">
        <f>Measurments_cranium!L9/Measurments_cranium!$O9</f>
        <v>0.26737538592511573</v>
      </c>
      <c r="M9" s="41">
        <f>Measurments_cranium!M9/Measurments_cranium!$O9</f>
        <v>0.30904721622043935</v>
      </c>
      <c r="N9" s="41">
        <f>Measurments_cranium!N9/Measurments_cranium!$O9</f>
        <v>0.48710888880507347</v>
      </c>
    </row>
    <row r="10" spans="1:14" x14ac:dyDescent="0.3">
      <c r="A10" t="s">
        <v>1279</v>
      </c>
      <c r="B10" t="s">
        <v>1304</v>
      </c>
      <c r="C10" s="41">
        <f>Measurments_cranium!C10/Measurments_cranium!$O10</f>
        <v>0.13046514876379381</v>
      </c>
      <c r="D10" s="41">
        <f>Measurments_cranium!D10/Measurments_cranium!$O10</f>
        <v>0.32777982365913638</v>
      </c>
      <c r="E10" s="41">
        <f>Measurments_cranium!E10/Measurments_cranium!$O10</f>
        <v>0.36209560333041263</v>
      </c>
      <c r="F10" s="41">
        <f>Measurments_cranium!F10/Measurments_cranium!$O10</f>
        <v>0.6221962606932574</v>
      </c>
      <c r="G10" s="41">
        <f>Measurments_cranium!G10/Measurments_cranium!$O10</f>
        <v>0.27643525632071519</v>
      </c>
      <c r="H10" s="41">
        <f>Measurments_cranium!H10/Measurments_cranium!$O10</f>
        <v>0.47225996520590729</v>
      </c>
      <c r="I10" s="41">
        <f>Measurments_cranium!I10/Measurments_cranium!$O10</f>
        <v>0.26789334891025068</v>
      </c>
      <c r="J10" s="41">
        <f>Measurments_cranium!J10/Measurments_cranium!$O10</f>
        <v>0.19736970204912654</v>
      </c>
      <c r="K10" s="41">
        <f>Measurments_cranium!K10/Measurments_cranium!$O10</f>
        <v>0.40013206516908151</v>
      </c>
      <c r="L10" s="41">
        <f>Measurments_cranium!L10/Measurments_cranium!$O10</f>
        <v>0.30198901996639105</v>
      </c>
      <c r="M10" s="41">
        <f>Measurments_cranium!M10/Measurments_cranium!$O10</f>
        <v>0.34959597370548617</v>
      </c>
      <c r="N10" s="41">
        <f>Measurments_cranium!N10/Measurments_cranium!$O10</f>
        <v>0.51802139286424798</v>
      </c>
    </row>
    <row r="11" spans="1:14" x14ac:dyDescent="0.3">
      <c r="A11" t="s">
        <v>1229</v>
      </c>
      <c r="B11" t="s">
        <v>1228</v>
      </c>
      <c r="C11" s="41">
        <f>Measurments_cranium!C11/Measurments_cranium!$O11</f>
        <v>0.12746453001172128</v>
      </c>
      <c r="D11" s="41">
        <f>Measurments_cranium!D11/Measurments_cranium!$O11</f>
        <v>0.35020381029023284</v>
      </c>
      <c r="E11" s="41">
        <f>Measurments_cranium!E11/Measurments_cranium!$O11</f>
        <v>0.38417802347754582</v>
      </c>
      <c r="F11" s="41">
        <f>Measurments_cranium!F11/Measurments_cranium!$O11</f>
        <v>0.61348355230547635</v>
      </c>
      <c r="G11" s="41">
        <f>Measurments_cranium!G11/Measurments_cranium!$O11</f>
        <v>0.2501005930617029</v>
      </c>
      <c r="H11" s="41">
        <f>Measurments_cranium!H11/Measurments_cranium!$O11</f>
        <v>0.44711137547162105</v>
      </c>
      <c r="I11" s="41">
        <f>Measurments_cranium!I11/Measurments_cranium!$O11</f>
        <v>0.25004810972516223</v>
      </c>
      <c r="J11" s="41">
        <f>Measurments_cranium!J11/Measurments_cranium!$O11</f>
        <v>0.21214347777913845</v>
      </c>
      <c r="K11" s="41">
        <f>Measurments_cranium!K11/Measurments_cranium!$O11</f>
        <v>0.42408285369395216</v>
      </c>
      <c r="L11" s="41">
        <f>Measurments_cranium!L11/Measurments_cranium!$O11</f>
        <v>0.25269560247954609</v>
      </c>
      <c r="M11" s="41">
        <f>Measurments_cranium!M11/Measurments_cranium!$O11</f>
        <v>0.3467107526693608</v>
      </c>
      <c r="N11" s="41">
        <f>Measurments_cranium!N11/Measurments_cranium!$O11</f>
        <v>0.54747700938285426</v>
      </c>
    </row>
    <row r="12" spans="1:14" x14ac:dyDescent="0.3">
      <c r="A12" t="s">
        <v>1280</v>
      </c>
      <c r="B12" t="s">
        <v>1228</v>
      </c>
      <c r="C12" s="41">
        <f>Measurments_cranium!C12/Measurments_cranium!$O12</f>
        <v>0.12711447310700491</v>
      </c>
      <c r="D12" s="41">
        <f>Measurments_cranium!D12/Measurments_cranium!$O12</f>
        <v>0.26033831569712079</v>
      </c>
      <c r="E12" s="41">
        <f>Measurments_cranium!E12/Measurments_cranium!$O12</f>
        <v>0.3699003883889882</v>
      </c>
      <c r="F12" s="41">
        <f>Measurments_cranium!F12/Measurments_cranium!$O12</f>
        <v>0.55758802948760477</v>
      </c>
      <c r="G12" s="41">
        <f>Measurments_cranium!G12/Measurments_cranium!$O12</f>
        <v>0.25324994917774951</v>
      </c>
      <c r="H12" s="41">
        <f>Measurments_cranium!H12/Measurments_cranium!$O12</f>
        <v>0.41727207558071111</v>
      </c>
      <c r="I12" s="41">
        <f>Measurments_cranium!I12/Measurments_cranium!$O12</f>
        <v>0.22554379808052383</v>
      </c>
      <c r="J12" s="41">
        <f>Measurments_cranium!J12/Measurments_cranium!$O12</f>
        <v>0.20426264939066799</v>
      </c>
      <c r="K12" s="41">
        <f>Measurments_cranium!K12/Measurments_cranium!$O12</f>
        <v>0.39960198153279908</v>
      </c>
      <c r="L12" s="41">
        <f>Measurments_cranium!L12/Measurments_cranium!$O12</f>
        <v>0.26121566823234865</v>
      </c>
      <c r="M12" s="41">
        <f>Measurments_cranium!M12/Measurments_cranium!$O12</f>
        <v>0.32894835389405436</v>
      </c>
      <c r="N12" s="41">
        <f>Measurments_cranium!N12/Measurments_cranium!$O12</f>
        <v>0.53773685843595864</v>
      </c>
    </row>
    <row r="13" spans="1:14" x14ac:dyDescent="0.3">
      <c r="A13" t="s">
        <v>1282</v>
      </c>
      <c r="B13" t="s">
        <v>1281</v>
      </c>
      <c r="C13" s="41">
        <f>Measurments_cranium!C13/Measurments_cranium!$O13</f>
        <v>0.16877726514716715</v>
      </c>
      <c r="D13" s="41">
        <f>Measurments_cranium!D13/Measurments_cranium!$O13</f>
        <v>0.31512906221441644</v>
      </c>
      <c r="E13" s="41">
        <f>Measurments_cranium!E13/Measurments_cranium!$O13</f>
        <v>0.30966063744097427</v>
      </c>
      <c r="F13" s="41">
        <f>Measurments_cranium!F13/Measurments_cranium!$O13</f>
        <v>0.64008897274901666</v>
      </c>
      <c r="G13" s="41">
        <f>Measurments_cranium!G13/Measurments_cranium!$O13</f>
        <v>0.28918606684779802</v>
      </c>
      <c r="H13" s="41">
        <f>Measurments_cranium!H13/Measurments_cranium!$O13</f>
        <v>0.42908167412622211</v>
      </c>
      <c r="I13" s="41">
        <f>Measurments_cranium!I13/Measurments_cranium!$O13</f>
        <v>0.2154731788544389</v>
      </c>
      <c r="J13" s="41">
        <f>Measurments_cranium!J13/Measurments_cranium!$O13</f>
        <v>0.20356580707298871</v>
      </c>
      <c r="K13" s="41">
        <f>Measurments_cranium!K13/Measurments_cranium!$O13</f>
        <v>0.43025910973059384</v>
      </c>
      <c r="L13" s="41">
        <f>Measurments_cranium!L13/Measurments_cranium!$O13</f>
        <v>0.32102609325388515</v>
      </c>
      <c r="M13" s="41">
        <f>Measurments_cranium!M13/Measurments_cranium!$O13</f>
        <v>0.32874100604236306</v>
      </c>
      <c r="N13" s="41">
        <f>Measurments_cranium!N13/Measurments_cranium!$O13</f>
        <v>0.48789433623915246</v>
      </c>
    </row>
    <row r="14" spans="1:14" x14ac:dyDescent="0.3">
      <c r="A14" t="s">
        <v>1283</v>
      </c>
      <c r="B14" t="s">
        <v>282</v>
      </c>
      <c r="C14" s="41">
        <f>Measurments_cranium!C14/Measurments_cranium!$O14</f>
        <v>0.15867551516842687</v>
      </c>
      <c r="D14" s="41">
        <f>Measurments_cranium!D14/Measurments_cranium!$O14</f>
        <v>0.28054158654283617</v>
      </c>
      <c r="E14" s="41">
        <f>Measurments_cranium!E14/Measurments_cranium!$O14</f>
        <v>0.30233425741132797</v>
      </c>
      <c r="F14" s="41">
        <f>Measurments_cranium!F14/Measurments_cranium!$O14</f>
        <v>0.61838409696146168</v>
      </c>
      <c r="G14" s="41">
        <f>Measurments_cranium!G14/Measurments_cranium!$O14</f>
        <v>0.2763620040157963</v>
      </c>
      <c r="H14" s="41">
        <f>Measurments_cranium!H14/Measurments_cranium!$O14</f>
        <v>0.42760950930851871</v>
      </c>
      <c r="I14" s="41">
        <f>Measurments_cranium!I14/Measurments_cranium!$O14</f>
        <v>0.23083852495313895</v>
      </c>
      <c r="J14" s="41">
        <f>Measurments_cranium!J14/Measurments_cranium!$O14</f>
        <v>0.17241232885853117</v>
      </c>
      <c r="K14" s="41">
        <f>Measurments_cranium!K14/Measurments_cranium!$O14</f>
        <v>0.37421215779288924</v>
      </c>
      <c r="L14" s="41">
        <f>Measurments_cranium!L14/Measurments_cranium!$O14</f>
        <v>0.28069020740192546</v>
      </c>
      <c r="M14" s="41">
        <f>Measurments_cranium!M14/Measurments_cranium!$O14</f>
        <v>0.30212497497710028</v>
      </c>
      <c r="N14" s="41">
        <f>Measurments_cranium!N14/Measurments_cranium!$O14</f>
        <v>0.56305164119891538</v>
      </c>
    </row>
    <row r="15" spans="1:14" x14ac:dyDescent="0.3">
      <c r="A15" t="s">
        <v>1231</v>
      </c>
      <c r="B15" t="s">
        <v>282</v>
      </c>
      <c r="C15" s="41">
        <f>Measurments_cranium!C15/Measurments_cranium!$O15</f>
        <v>0.15394175244790359</v>
      </c>
      <c r="D15" s="41">
        <f>Measurments_cranium!D15/Measurments_cranium!$O15</f>
        <v>0.30725269897062518</v>
      </c>
      <c r="E15" s="41">
        <f>Measurments_cranium!E15/Measurments_cranium!$O15</f>
        <v>0.30208385638965607</v>
      </c>
      <c r="F15" s="41">
        <f>Measurments_cranium!F15/Measurments_cranium!$O15</f>
        <v>0.65311323123273923</v>
      </c>
      <c r="G15" s="41">
        <f>Measurments_cranium!G15/Measurments_cranium!$O15</f>
        <v>0.27858398192317352</v>
      </c>
      <c r="H15" s="41">
        <f>Measurments_cranium!H15/Measurments_cranium!$O15</f>
        <v>0.44895807180517205</v>
      </c>
      <c r="I15" s="41">
        <f>Measurments_cranium!I15/Measurments_cranium!$O15</f>
        <v>0.21886141099673614</v>
      </c>
      <c r="J15" s="41">
        <f>Measurments_cranium!J15/Measurments_cranium!$O15</f>
        <v>0.18068353000251067</v>
      </c>
      <c r="K15" s="41">
        <f>Measurments_cranium!K15/Measurments_cranium!$O15</f>
        <v>0.37853376851619386</v>
      </c>
      <c r="L15" s="41">
        <f>Measurments_cranium!L15/Measurments_cranium!$O15</f>
        <v>0.29543371830278686</v>
      </c>
      <c r="M15" s="41">
        <f>Measurments_cranium!M15/Measurments_cranium!$O15</f>
        <v>0.31228973135827265</v>
      </c>
      <c r="N15" s="41">
        <f>Measurments_cranium!N15/Measurments_cranium!$O15</f>
        <v>0.55360281195079086</v>
      </c>
    </row>
    <row r="16" spans="1:14" x14ac:dyDescent="0.3">
      <c r="A16" t="s">
        <v>1284</v>
      </c>
      <c r="B16" t="s">
        <v>1019</v>
      </c>
      <c r="C16" s="41">
        <f>Measurments_cranium!C16/Measurments_cranium!$O16</f>
        <v>0.1959099690577536</v>
      </c>
      <c r="D16" s="41">
        <f>Measurments_cranium!D16/Measurments_cranium!$O16</f>
        <v>0.45192957104936626</v>
      </c>
      <c r="E16" s="41">
        <f>Measurments_cranium!E16/Measurments_cranium!$O16</f>
        <v>0.39294558667232105</v>
      </c>
      <c r="F16" s="41">
        <f>Measurments_cranium!F16/Measurments_cranium!$O16</f>
        <v>0.71219522410877434</v>
      </c>
      <c r="G16" s="41">
        <f>Measurments_cranium!G16/Measurments_cranium!$O16</f>
        <v>0.27417657499175396</v>
      </c>
      <c r="H16" s="41">
        <f>Measurments_cranium!H16/Measurments_cranium!$O16</f>
        <v>0.43635373636787239</v>
      </c>
      <c r="I16" s="41">
        <f>Measurments_cranium!I16/Measurments_cranium!$O16</f>
        <v>0.25347511269574508</v>
      </c>
      <c r="J16" s="41">
        <f>Measurments_cranium!J16/Measurments_cranium!$O16</f>
        <v>0.22548573044120185</v>
      </c>
      <c r="K16" s="41">
        <f>Measurments_cranium!K16/Measurments_cranium!$O16</f>
        <v>0.45396620960099682</v>
      </c>
      <c r="L16" s="41">
        <f>Measurments_cranium!L16/Measurments_cranium!$O16</f>
        <v>0.26071067690745076</v>
      </c>
      <c r="M16" s="41">
        <f>Measurments_cranium!M16/Measurments_cranium!$O16</f>
        <v>0.33190402144491388</v>
      </c>
      <c r="N16" s="41">
        <f>Measurments_cranium!N16/Measurments_cranium!$O16</f>
        <v>0.51984544583536207</v>
      </c>
    </row>
    <row r="17" spans="1:14" x14ac:dyDescent="0.3">
      <c r="A17" t="s">
        <v>1285</v>
      </c>
      <c r="B17" t="s">
        <v>1019</v>
      </c>
      <c r="C17" s="41">
        <f>Measurments_cranium!C17/Measurments_cranium!$O17</f>
        <v>0.14923975147522556</v>
      </c>
      <c r="D17" s="41">
        <f>Measurments_cranium!D17/Measurments_cranium!$O17</f>
        <v>0.36192591089325293</v>
      </c>
      <c r="E17" s="41">
        <f>Measurments_cranium!E17/Measurments_cranium!$O17</f>
        <v>0.32784351681288831</v>
      </c>
      <c r="F17" s="41">
        <f>Measurments_cranium!F17/Measurments_cranium!$O17</f>
        <v>0.66980704986106332</v>
      </c>
      <c r="G17" s="41">
        <f>Measurments_cranium!G17/Measurments_cranium!$O17</f>
        <v>0.27674139061475533</v>
      </c>
      <c r="H17" s="41">
        <f>Measurments_cranium!H17/Measurments_cranium!$O17</f>
        <v>0.41329342158668703</v>
      </c>
      <c r="I17" s="41">
        <f>Measurments_cranium!I17/Measurments_cranium!$O17</f>
        <v>0.23426035780074306</v>
      </c>
      <c r="J17" s="41">
        <f>Measurments_cranium!J17/Measurments_cranium!$O17</f>
        <v>0.18912938274688562</v>
      </c>
      <c r="K17" s="41">
        <f>Measurments_cranium!K17/Measurments_cranium!$O17</f>
        <v>4.34041025320803</v>
      </c>
      <c r="L17" s="41">
        <f>Measurments_cranium!L17/Measurments_cranium!$O17</f>
        <v>0.27190983171500821</v>
      </c>
      <c r="M17" s="41">
        <f>Measurments_cranium!M17/Measurments_cranium!$O17</f>
        <v>0.29935761341284456</v>
      </c>
      <c r="N17" s="41">
        <f>Measurments_cranium!N17/Measurments_cranium!$O17</f>
        <v>0.55665178432045959</v>
      </c>
    </row>
    <row r="18" spans="1:14" x14ac:dyDescent="0.3">
      <c r="A18" t="s">
        <v>1286</v>
      </c>
      <c r="B18" t="s">
        <v>1019</v>
      </c>
      <c r="C18" s="41">
        <f>Measurments_cranium!C18/Measurments_cranium!$O18</f>
        <v>0.17789711701526284</v>
      </c>
      <c r="D18" s="41">
        <f>Measurments_cranium!D18/Measurments_cranium!$O18</f>
        <v>0.42150367439231201</v>
      </c>
      <c r="E18" s="41">
        <f>Measurments_cranium!E18/Measurments_cranium!$O18</f>
        <v>0.40067834934991514</v>
      </c>
      <c r="F18" s="41">
        <f>Measurments_cranium!F18/Measurments_cranium!$O18</f>
        <v>0.65447145279819108</v>
      </c>
      <c r="G18" s="41">
        <f>Measurments_cranium!G18/Measurments_cranium!$O18</f>
        <v>0.27174109666478236</v>
      </c>
      <c r="H18" s="41">
        <f>Measurments_cranium!H18/Measurments_cranium!$O18</f>
        <v>0.43008479366873936</v>
      </c>
      <c r="I18" s="41">
        <f>Measurments_cranium!I18/Measurments_cranium!$O18</f>
        <v>0.29239683436970038</v>
      </c>
      <c r="J18" s="41">
        <f>Measurments_cranium!J18/Measurments_cranium!$O18</f>
        <v>0.22624081401921989</v>
      </c>
      <c r="K18" s="41">
        <f>Measurments_cranium!K18/Measurments_cranium!$O18</f>
        <v>0.45853589598643296</v>
      </c>
      <c r="L18" s="41">
        <f>Measurments_cranium!L18/Measurments_cranium!$O18</f>
        <v>0.52801017524024874</v>
      </c>
      <c r="M18" s="41">
        <f>Measurments_cranium!M18/Measurments_cranium!$O18</f>
        <v>0.32433578292820803</v>
      </c>
      <c r="N18" s="41">
        <f>Measurments_cranium!N18/Measurments_cranium!$O18</f>
        <v>0.249152063312606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3723D1-5C18-4274-B994-29ED6FE3FBF3}">
  <dimension ref="A1:F63"/>
  <sheetViews>
    <sheetView tabSelected="1" workbookViewId="0">
      <selection activeCell="E2" sqref="E2"/>
    </sheetView>
  </sheetViews>
  <sheetFormatPr baseColWidth="10" defaultRowHeight="14.4" x14ac:dyDescent="0.3"/>
  <cols>
    <col min="1" max="1" width="25.109375" customWidth="1"/>
    <col min="3" max="3" width="23.5546875" customWidth="1"/>
    <col min="4" max="4" width="11.5546875" style="8"/>
    <col min="5" max="5" width="20.33203125" customWidth="1"/>
  </cols>
  <sheetData>
    <row r="1" spans="1:6" x14ac:dyDescent="0.3">
      <c r="A1" s="4" t="s">
        <v>1289</v>
      </c>
      <c r="B1" s="4" t="s">
        <v>1288</v>
      </c>
      <c r="C1" s="4" t="s">
        <v>1290</v>
      </c>
      <c r="D1" s="7" t="s">
        <v>0</v>
      </c>
      <c r="E1" s="4" t="s">
        <v>1306</v>
      </c>
      <c r="F1" s="7" t="s">
        <v>1235</v>
      </c>
    </row>
    <row r="2" spans="1:6" x14ac:dyDescent="0.3">
      <c r="A2" t="s">
        <v>1171</v>
      </c>
      <c r="B2">
        <v>262.86700000000002</v>
      </c>
      <c r="C2" t="s">
        <v>1172</v>
      </c>
      <c r="D2" s="5">
        <v>17.78</v>
      </c>
      <c r="E2" t="s">
        <v>1171</v>
      </c>
      <c r="F2">
        <v>25.02</v>
      </c>
    </row>
    <row r="3" spans="1:6" x14ac:dyDescent="0.3">
      <c r="A3" t="s">
        <v>1263</v>
      </c>
      <c r="B3">
        <v>155.65</v>
      </c>
      <c r="C3" t="s">
        <v>1171</v>
      </c>
      <c r="D3" s="5">
        <v>15.45</v>
      </c>
      <c r="E3" t="s">
        <v>1171</v>
      </c>
      <c r="F3">
        <v>21.088000000000001</v>
      </c>
    </row>
    <row r="4" spans="1:6" x14ac:dyDescent="0.3">
      <c r="A4" t="s">
        <v>727</v>
      </c>
      <c r="B4">
        <v>360.476</v>
      </c>
      <c r="C4" t="s">
        <v>1171</v>
      </c>
      <c r="D4" s="5">
        <v>17.7</v>
      </c>
      <c r="E4" t="s">
        <v>1171</v>
      </c>
      <c r="F4">
        <v>20.023</v>
      </c>
    </row>
    <row r="5" spans="1:6" x14ac:dyDescent="0.3">
      <c r="A5" t="s">
        <v>727</v>
      </c>
      <c r="B5">
        <v>362.06400000000002</v>
      </c>
      <c r="C5" t="s">
        <v>1171</v>
      </c>
      <c r="D5" s="5">
        <v>19.399999999999999</v>
      </c>
      <c r="E5" t="s">
        <v>727</v>
      </c>
      <c r="F5">
        <v>20.613</v>
      </c>
    </row>
    <row r="6" spans="1:6" x14ac:dyDescent="0.3">
      <c r="A6" t="s">
        <v>727</v>
      </c>
      <c r="B6">
        <v>329.74</v>
      </c>
      <c r="C6" t="s">
        <v>1171</v>
      </c>
      <c r="D6" s="5">
        <v>20</v>
      </c>
      <c r="E6" t="s">
        <v>727</v>
      </c>
      <c r="F6">
        <v>18.414000000000001</v>
      </c>
    </row>
    <row r="7" spans="1:6" x14ac:dyDescent="0.3">
      <c r="A7" t="s">
        <v>27</v>
      </c>
      <c r="B7">
        <v>218.643</v>
      </c>
      <c r="C7" t="s">
        <v>27</v>
      </c>
      <c r="D7" s="13">
        <v>20.32</v>
      </c>
      <c r="E7" t="s">
        <v>727</v>
      </c>
      <c r="F7">
        <v>19.824999999999999</v>
      </c>
    </row>
    <row r="8" spans="1:6" x14ac:dyDescent="0.3">
      <c r="A8" t="s">
        <v>27</v>
      </c>
      <c r="B8">
        <v>236.23699999999999</v>
      </c>
      <c r="C8" t="s">
        <v>27</v>
      </c>
      <c r="D8" s="13">
        <v>20.9</v>
      </c>
      <c r="E8" t="s">
        <v>27</v>
      </c>
      <c r="F8">
        <v>17.347999999999999</v>
      </c>
    </row>
    <row r="9" spans="1:6" x14ac:dyDescent="0.3">
      <c r="A9" t="s">
        <v>27</v>
      </c>
      <c r="B9">
        <v>185.59299999999999</v>
      </c>
      <c r="C9" t="s">
        <v>27</v>
      </c>
      <c r="D9" s="13">
        <v>20.88</v>
      </c>
      <c r="E9" t="s">
        <v>27</v>
      </c>
      <c r="F9">
        <v>17.18</v>
      </c>
    </row>
    <row r="10" spans="1:6" x14ac:dyDescent="0.3">
      <c r="A10" t="s">
        <v>1226</v>
      </c>
      <c r="B10">
        <v>236.24700000000001</v>
      </c>
      <c r="C10" t="s">
        <v>27</v>
      </c>
      <c r="D10" s="13">
        <v>19.940000000000001</v>
      </c>
      <c r="E10" t="s">
        <v>27</v>
      </c>
      <c r="F10">
        <v>15.214</v>
      </c>
    </row>
    <row r="11" spans="1:6" x14ac:dyDescent="0.3">
      <c r="A11" t="s">
        <v>1228</v>
      </c>
      <c r="B11">
        <v>171.483</v>
      </c>
      <c r="C11" t="s">
        <v>27</v>
      </c>
      <c r="D11" s="13">
        <v>19.78</v>
      </c>
      <c r="E11" t="s">
        <v>1226</v>
      </c>
      <c r="F11">
        <v>18.916</v>
      </c>
    </row>
    <row r="12" spans="1:6" x14ac:dyDescent="0.3">
      <c r="A12" t="s">
        <v>1228</v>
      </c>
      <c r="B12">
        <v>186.92599999999999</v>
      </c>
      <c r="C12" t="s">
        <v>27</v>
      </c>
      <c r="D12" s="13">
        <v>19.98</v>
      </c>
      <c r="E12" t="s">
        <v>1228</v>
      </c>
      <c r="F12">
        <v>12.082000000000001</v>
      </c>
    </row>
    <row r="13" spans="1:6" x14ac:dyDescent="0.3">
      <c r="A13" t="s">
        <v>1281</v>
      </c>
      <c r="B13">
        <v>405.96699999999998</v>
      </c>
      <c r="C13" t="s">
        <v>27</v>
      </c>
      <c r="D13" s="13">
        <v>17.98</v>
      </c>
      <c r="E13" t="s">
        <v>1228</v>
      </c>
      <c r="F13">
        <v>13.068</v>
      </c>
    </row>
    <row r="14" spans="1:6" x14ac:dyDescent="0.3">
      <c r="A14" t="s">
        <v>282</v>
      </c>
      <c r="B14">
        <v>329.69799999999998</v>
      </c>
      <c r="C14" t="s">
        <v>27</v>
      </c>
      <c r="D14" s="13">
        <v>17.98</v>
      </c>
      <c r="E14" t="s">
        <v>1228</v>
      </c>
      <c r="F14">
        <v>10.984999999999999</v>
      </c>
    </row>
    <row r="15" spans="1:6" x14ac:dyDescent="0.3">
      <c r="A15" t="s">
        <v>282</v>
      </c>
      <c r="B15">
        <v>318.64</v>
      </c>
      <c r="C15" t="s">
        <v>27</v>
      </c>
      <c r="D15" s="13">
        <v>20.29</v>
      </c>
      <c r="E15" t="s">
        <v>282</v>
      </c>
      <c r="F15">
        <v>18.102</v>
      </c>
    </row>
    <row r="16" spans="1:6" x14ac:dyDescent="0.3">
      <c r="A16" t="s">
        <v>1019</v>
      </c>
      <c r="B16">
        <v>191.001</v>
      </c>
      <c r="C16" t="s">
        <v>27</v>
      </c>
      <c r="D16" s="13">
        <v>20.62</v>
      </c>
      <c r="E16" t="s">
        <v>282</v>
      </c>
      <c r="F16">
        <v>21.867999999999999</v>
      </c>
    </row>
    <row r="17" spans="1:6" x14ac:dyDescent="0.3">
      <c r="A17" t="s">
        <v>1019</v>
      </c>
      <c r="B17">
        <v>256.23200000000003</v>
      </c>
      <c r="C17" t="s">
        <v>282</v>
      </c>
      <c r="D17" s="13">
        <v>27.43</v>
      </c>
      <c r="E17" t="s">
        <v>282</v>
      </c>
      <c r="F17">
        <v>20.154</v>
      </c>
    </row>
    <row r="18" spans="1:6" x14ac:dyDescent="0.3">
      <c r="A18" t="s">
        <v>1019</v>
      </c>
      <c r="B18">
        <v>176.9</v>
      </c>
      <c r="C18" t="s">
        <v>282</v>
      </c>
      <c r="D18" s="13">
        <v>27.69</v>
      </c>
      <c r="E18" t="s">
        <v>1019</v>
      </c>
      <c r="F18">
        <v>12.369</v>
      </c>
    </row>
    <row r="19" spans="1:6" x14ac:dyDescent="0.3">
      <c r="C19" t="s">
        <v>282</v>
      </c>
      <c r="D19" s="13">
        <v>21.75</v>
      </c>
      <c r="E19" t="s">
        <v>1019</v>
      </c>
      <c r="F19">
        <v>13.038</v>
      </c>
    </row>
    <row r="20" spans="1:6" x14ac:dyDescent="0.3">
      <c r="C20" t="s">
        <v>282</v>
      </c>
      <c r="D20" s="13">
        <v>26.34</v>
      </c>
      <c r="E20" t="s">
        <v>1019</v>
      </c>
      <c r="F20">
        <v>16.111000000000001</v>
      </c>
    </row>
    <row r="21" spans="1:6" x14ac:dyDescent="0.3">
      <c r="C21" t="s">
        <v>282</v>
      </c>
      <c r="D21" s="13">
        <v>26</v>
      </c>
      <c r="E21" t="s">
        <v>1214</v>
      </c>
      <c r="F21">
        <v>31.324999999999999</v>
      </c>
    </row>
    <row r="22" spans="1:6" x14ac:dyDescent="0.3">
      <c r="C22" t="s">
        <v>282</v>
      </c>
      <c r="D22" s="13">
        <v>20.96</v>
      </c>
      <c r="E22" t="s">
        <v>1214</v>
      </c>
      <c r="F22">
        <v>30.6</v>
      </c>
    </row>
    <row r="23" spans="1:6" x14ac:dyDescent="0.3">
      <c r="C23" t="s">
        <v>282</v>
      </c>
      <c r="D23" s="13">
        <v>20.66</v>
      </c>
    </row>
    <row r="24" spans="1:6" x14ac:dyDescent="0.3">
      <c r="C24" t="s">
        <v>282</v>
      </c>
      <c r="D24" s="13">
        <v>26.26</v>
      </c>
    </row>
    <row r="25" spans="1:6" x14ac:dyDescent="0.3">
      <c r="C25" t="s">
        <v>282</v>
      </c>
      <c r="D25" s="13">
        <v>26.62</v>
      </c>
    </row>
    <row r="26" spans="1:6" x14ac:dyDescent="0.3">
      <c r="C26" t="s">
        <v>282</v>
      </c>
      <c r="D26" s="13">
        <v>27.6</v>
      </c>
    </row>
    <row r="27" spans="1:6" x14ac:dyDescent="0.3">
      <c r="C27" t="s">
        <v>282</v>
      </c>
      <c r="D27" s="13">
        <v>27.67</v>
      </c>
    </row>
    <row r="28" spans="1:6" x14ac:dyDescent="0.3">
      <c r="C28" t="s">
        <v>501</v>
      </c>
      <c r="D28" s="13">
        <v>15.41</v>
      </c>
    </row>
    <row r="29" spans="1:6" x14ac:dyDescent="0.3">
      <c r="C29" t="s">
        <v>501</v>
      </c>
      <c r="D29" s="13">
        <v>15.13</v>
      </c>
    </row>
    <row r="30" spans="1:6" x14ac:dyDescent="0.3">
      <c r="C30" t="s">
        <v>501</v>
      </c>
      <c r="D30" s="13">
        <v>13.88</v>
      </c>
    </row>
    <row r="31" spans="1:6" x14ac:dyDescent="0.3">
      <c r="C31" t="s">
        <v>501</v>
      </c>
      <c r="D31" s="13">
        <v>13.67</v>
      </c>
    </row>
    <row r="32" spans="1:6" x14ac:dyDescent="0.3">
      <c r="C32" t="s">
        <v>501</v>
      </c>
      <c r="D32" s="13">
        <v>12.86</v>
      </c>
    </row>
    <row r="33" spans="3:4" x14ac:dyDescent="0.3">
      <c r="C33" t="s">
        <v>501</v>
      </c>
      <c r="D33" s="13">
        <v>12.27</v>
      </c>
    </row>
    <row r="34" spans="3:4" x14ac:dyDescent="0.3">
      <c r="C34" t="s">
        <v>501</v>
      </c>
      <c r="D34" s="13">
        <v>12.38</v>
      </c>
    </row>
    <row r="35" spans="3:4" x14ac:dyDescent="0.3">
      <c r="C35" t="s">
        <v>501</v>
      </c>
      <c r="D35" s="13">
        <v>12.39</v>
      </c>
    </row>
    <row r="36" spans="3:4" x14ac:dyDescent="0.3">
      <c r="C36" t="s">
        <v>501</v>
      </c>
      <c r="D36" s="13">
        <v>16.84</v>
      </c>
    </row>
    <row r="37" spans="3:4" x14ac:dyDescent="0.3">
      <c r="C37" t="s">
        <v>501</v>
      </c>
      <c r="D37" s="13">
        <v>17.39</v>
      </c>
    </row>
    <row r="38" spans="3:4" x14ac:dyDescent="0.3">
      <c r="C38" t="s">
        <v>501</v>
      </c>
      <c r="D38" s="13">
        <v>14.91</v>
      </c>
    </row>
    <row r="39" spans="3:4" x14ac:dyDescent="0.3">
      <c r="C39" t="s">
        <v>501</v>
      </c>
      <c r="D39" s="13">
        <v>14.97</v>
      </c>
    </row>
    <row r="40" spans="3:4" x14ac:dyDescent="0.3">
      <c r="C40" t="s">
        <v>727</v>
      </c>
      <c r="D40" s="13">
        <v>26.38</v>
      </c>
    </row>
    <row r="41" spans="3:4" x14ac:dyDescent="0.3">
      <c r="C41" t="s">
        <v>727</v>
      </c>
      <c r="D41" s="13">
        <v>26.82</v>
      </c>
    </row>
    <row r="42" spans="3:4" x14ac:dyDescent="0.3">
      <c r="C42" t="s">
        <v>727</v>
      </c>
      <c r="D42" s="13">
        <v>18.87</v>
      </c>
    </row>
    <row r="43" spans="3:4" x14ac:dyDescent="0.3">
      <c r="C43" t="s">
        <v>727</v>
      </c>
      <c r="D43" s="13">
        <v>19.14</v>
      </c>
    </row>
    <row r="44" spans="3:4" x14ac:dyDescent="0.3">
      <c r="C44" t="s">
        <v>727</v>
      </c>
      <c r="D44" s="13">
        <v>26.42</v>
      </c>
    </row>
    <row r="45" spans="3:4" x14ac:dyDescent="0.3">
      <c r="C45" t="s">
        <v>727</v>
      </c>
      <c r="D45" s="13">
        <v>25.44</v>
      </c>
    </row>
    <row r="46" spans="3:4" x14ac:dyDescent="0.3">
      <c r="C46" t="s">
        <v>727</v>
      </c>
      <c r="D46" s="13">
        <v>21.44</v>
      </c>
    </row>
    <row r="47" spans="3:4" x14ac:dyDescent="0.3">
      <c r="C47" t="s">
        <v>727</v>
      </c>
      <c r="D47" s="13">
        <v>21.07</v>
      </c>
    </row>
    <row r="48" spans="3:4" x14ac:dyDescent="0.3">
      <c r="C48" t="s">
        <v>727</v>
      </c>
      <c r="D48" s="13">
        <v>20.69</v>
      </c>
    </row>
    <row r="49" spans="3:4" x14ac:dyDescent="0.3">
      <c r="C49" t="s">
        <v>727</v>
      </c>
      <c r="D49" s="13">
        <v>20.64</v>
      </c>
    </row>
    <row r="50" spans="3:4" x14ac:dyDescent="0.3">
      <c r="C50" t="s">
        <v>727</v>
      </c>
      <c r="D50" s="13">
        <v>20.41</v>
      </c>
    </row>
    <row r="51" spans="3:4" x14ac:dyDescent="0.3">
      <c r="C51" t="s">
        <v>727</v>
      </c>
      <c r="D51" s="13">
        <v>22.31</v>
      </c>
    </row>
    <row r="52" spans="3:4" x14ac:dyDescent="0.3">
      <c r="C52" t="s">
        <v>727</v>
      </c>
      <c r="D52" s="13">
        <v>22.04</v>
      </c>
    </row>
    <row r="53" spans="3:4" x14ac:dyDescent="0.3">
      <c r="C53" t="s">
        <v>727</v>
      </c>
      <c r="D53" s="13">
        <v>22.08</v>
      </c>
    </row>
    <row r="54" spans="3:4" x14ac:dyDescent="0.3">
      <c r="C54" t="s">
        <v>727</v>
      </c>
      <c r="D54" s="13">
        <v>21.6</v>
      </c>
    </row>
    <row r="55" spans="3:4" x14ac:dyDescent="0.3">
      <c r="C55" t="s">
        <v>1019</v>
      </c>
      <c r="D55" s="13">
        <v>11.32</v>
      </c>
    </row>
    <row r="56" spans="3:4" x14ac:dyDescent="0.3">
      <c r="C56" t="s">
        <v>1019</v>
      </c>
      <c r="D56" s="13">
        <v>11.78</v>
      </c>
    </row>
    <row r="57" spans="3:4" x14ac:dyDescent="0.3">
      <c r="C57" t="s">
        <v>1019</v>
      </c>
      <c r="D57" s="13">
        <v>11.72</v>
      </c>
    </row>
    <row r="58" spans="3:4" x14ac:dyDescent="0.3">
      <c r="C58" t="s">
        <v>1019</v>
      </c>
      <c r="D58" s="13">
        <v>12.37</v>
      </c>
    </row>
    <row r="59" spans="3:4" x14ac:dyDescent="0.3">
      <c r="C59" t="s">
        <v>1019</v>
      </c>
      <c r="D59" s="13">
        <v>12.3</v>
      </c>
    </row>
    <row r="60" spans="3:4" x14ac:dyDescent="0.3">
      <c r="C60" t="s">
        <v>1019</v>
      </c>
      <c r="D60" s="13">
        <v>12</v>
      </c>
    </row>
    <row r="61" spans="3:4" x14ac:dyDescent="0.3">
      <c r="C61" t="s">
        <v>1019</v>
      </c>
      <c r="D61" s="13">
        <v>11.8</v>
      </c>
    </row>
    <row r="62" spans="3:4" x14ac:dyDescent="0.3">
      <c r="C62" t="s">
        <v>1019</v>
      </c>
      <c r="D62" s="13">
        <v>11.79</v>
      </c>
    </row>
    <row r="63" spans="3:4" x14ac:dyDescent="0.3">
      <c r="C63" t="s">
        <v>1214</v>
      </c>
      <c r="D63" s="8">
        <v>39.024999999999999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G 4 E A A B Q S w M E F A A C A A g A S E 3 n U p U l u a e o A A A A + Q A A A B I A H A B D b 2 5 m a W c v U G F j a 2 F n Z S 5 4 b W w g o h g A K K A U A A A A A A A A A A A A A A A A A A A A A A A A A A A A h c 8 x D o I w G A X g q 5 D u t L U a I + S n D C Z O k h h N j G t T C j R C M b R Y 7 u b g k b y C J I q 6 O b 6 X b 3 j v c b t D O j R 1 c F W d 1 a 1 J 0 A x T F C g j 2 1 y b M k G 9 K 8 I V S j n s h D y L U g U j N j Y e b J 6 g y r l L T I j 3 H v s 5 b r u S M E p n 5 J R t D 7 J S j U A f r P / j U B v r h J E K c T i + x n C G o w V e M h Z h O l o g U w + Z N l / D x s m Y A v k p Y d 3 X r u 8 U L 7 p w s w c y R S D v G / w J U E s D B B Q A A g A I A E h N 5 1 I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I T e d S h c c C S 2 Q B A A A z B Q A A E w A c A E Z v c m 1 1 b G F z L 1 N l Y 3 R p b 2 4 x L m 0 g o h g A K K A U A A A A A A A A A A A A A A A A A A A A A A A A A A A A d d T P a o M w H A f w u + A 7 B H t p I R W T 2 O 5 P 8 W Q 3 2 K U w 2 p 3 m D s 6 m W 4 Y m z s R u p f S B 9 h x 7 s S k y t s G + X t T v N / n p B 0 Q r C 6 e M J u v h z B a + 5 3 v 2 O W / k l o y C l 1 c r O O d T 2 9 b T K I r i a V v X s g l I Q k r p f I 9 0 x 9 q 0 T S G 7 J L X 7 c G m K t p L a j a 9 V K c P U a N f d 2 H G Q X m Z 3 V j Y 2 W + W N y p b m T Z c m 3 9 r s / / l h Y f f B h N 4 v Z a k q 5 W S T B D S g J D V l W 2 m b x I y S K 1 2 Y r d J P C e M z T s l t a 5 x c u 0 M p k 5 / L c G W 0 f J j Q 4 T 1 H w e Z Q S 1 J 1 2 3 b q 8 6 M 3 b P L H b t W m y b X d m a Y a 5 v e r 7 H h Q 0 e M x G F L W P f 9 G u 3 k c 9 v 2 J k u + C d 4 X r B z v 5 7 n 7 l A u Q x y G c g n 4 P 8 D O T n I L 8 A O Y t Q w V C B y A y Z G U I z p G a I z Z C b I T h D c o 7 k H M k 5 k n M k 5 0 j O k Z w j O U d y j u Q c y Q W S C y Q X 8 D N H c o H k A s k F k g s k F 0 g u k D x G 8 v i v / D T x P a X / / 3 E s v g B Q S w E C L Q A U A A I A C A B I T e d S l S W 5 p 6 g A A A D 5 A A A A E g A A A A A A A A A A A A A A A A A A A A A A Q 2 9 u Z m l n L 1 B h Y 2 t h Z 2 U u e G 1 s U E s B A i 0 A F A A C A A g A S E 3 n U g / K 6 a u k A A A A 6 Q A A A B M A A A A A A A A A A A A A A A A A 9 A A A A F t D b 2 5 0 Z W 5 0 X 1 R 5 c G V z X S 5 4 b W x Q S w E C L Q A U A A I A C A B I T e d S h c c C S 2 Q B A A A z B Q A A E w A A A A A A A A A A A A A A A A D l A Q A A R m 9 y b X V s Y X M v U 2 V j d G l v b j E u b V B L B Q Y A A A A A A w A D A M I A A A C W A w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r I Q A A A A A A A I k h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a n F z M z I y M i 1 z d X A t M D A w N C 1 1 c H B l c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y N y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S 0 w N S 0 y M l Q x O D o z M T o 1 N C 4 z M T g 5 O T I 4 W i I g L z 4 8 R W 5 0 c n k g V H l w Z T 0 i R m l s b E N v b H V t b l R 5 c G V z I i B W Y W x 1 Z T 0 i c 0 F 3 W U d C Z 1 l H Q m d Z R 0 J n W U d C Z 1 l H Q m d Z R 0 J n W U d C Z 1 l H Q m d Z R 0 J n W U d C Z 1 l H Q m d Z R 0 J n W U d C Z 1 k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L C Z x d W 9 0 O 0 N v b H V t b j E y J n F 1 b 3 Q 7 L C Z x d W 9 0 O 0 N v b H V t b j E z J n F 1 b 3 Q 7 L C Z x d W 9 0 O 0 N v b H V t b j E 0 J n F 1 b 3 Q 7 L C Z x d W 9 0 O 0 N v b H V t b j E 1 J n F 1 b 3 Q 7 L C Z x d W 9 0 O 0 N v b H V t b j E 2 J n F 1 b 3 Q 7 L C Z x d W 9 0 O 0 N v b H V t b j E 3 J n F 1 b 3 Q 7 L C Z x d W 9 0 O 0 N v b H V t b j E 4 J n F 1 b 3 Q 7 L C Z x d W 9 0 O 0 N v b H V t b j E 5 J n F 1 b 3 Q 7 L C Z x d W 9 0 O 0 N v b H V t b j I w J n F 1 b 3 Q 7 L C Z x d W 9 0 O 0 N v b H V t b j I x J n F 1 b 3 Q 7 L C Z x d W 9 0 O 0 N v b H V t b j I y J n F 1 b 3 Q 7 L C Z x d W 9 0 O 0 N v b H V t b j I z J n F 1 b 3 Q 7 L C Z x d W 9 0 O 0 N v b H V t b j I 0 J n F 1 b 3 Q 7 L C Z x d W 9 0 O 0 N v b H V t b j I 1 J n F 1 b 3 Q 7 L C Z x d W 9 0 O 0 N v b H V t b j I 2 J n F 1 b 3 Q 7 L C Z x d W 9 0 O 0 N v b H V t b j I 3 J n F 1 b 3 Q 7 L C Z x d W 9 0 O 0 N v b H V t b j I 4 J n F 1 b 3 Q 7 L C Z x d W 9 0 O 0 N v b H V t b j I 5 J n F 1 b 3 Q 7 L C Z x d W 9 0 O 0 N v b H V t b j M w J n F 1 b 3 Q 7 L C Z x d W 9 0 O 0 N v b H V t b j M x J n F 1 b 3 Q 7 L C Z x d W 9 0 O 0 N v b H V t b j M y J n F 1 b 3 Q 7 L C Z x d W 9 0 O 0 N v b H V t b j M z J n F 1 b 3 Q 7 L C Z x d W 9 0 O 0 N v b H V t b j M 0 J n F 1 b 3 Q 7 L C Z x d W 9 0 O 0 N v b H V t b j M 1 J n F 1 b 3 Q 7 L C Z x d W 9 0 O 0 N v b H V t b j M 2 J n F 1 b 3 Q 7 L C Z x d W 9 0 O 0 N v b H V t b j M 3 J n F 1 b 3 Q 7 L C Z x d W 9 0 O 0 N v b H V t b j M 4 J n F 1 b 3 Q 7 L C Z x d W 9 0 O 0 N v b H V t b j M 5 J n F 1 b 3 Q 7 L C Z x d W 9 0 O 0 N v b H V t b j Q w J n F 1 b 3 Q 7 L C Z x d W 9 0 O 0 N v b H V t b j Q x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D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2 p x c z M y M j I t c 3 V w L T A w M D Q t d X B w Z X I v V H l w Z S B t b 2 R p Z m n D q S 5 7 Q 2 9 s d W 1 u M S w w f S Z x d W 9 0 O y w m c X V v d D t T Z W N 0 a W 9 u M S 9 q c X M z M j I y L X N 1 c C 0 w M D A 0 L X V w c G V y L 1 R 5 c G U g b W 9 k a W Z p w 6 k u e 0 N v b H V t b j I s M X 0 m c X V v d D s s J n F 1 b 3 Q 7 U 2 V j d G l v b j E v a n F z M z I y M i 1 z d X A t M D A w N C 1 1 c H B l c i 9 U e X B l I G 1 v Z G l m a c O p L n t D b 2 x 1 b W 4 z L D J 9 J n F 1 b 3 Q 7 L C Z x d W 9 0 O 1 N l Y 3 R p b 2 4 x L 2 p x c z M y M j I t c 3 V w L T A w M D Q t d X B w Z X I v V H l w Z S B t b 2 R p Z m n D q S 5 7 Q 2 9 s d W 1 u N C w z f S Z x d W 9 0 O y w m c X V v d D t T Z W N 0 a W 9 u M S 9 q c X M z M j I y L X N 1 c C 0 w M D A 0 L X V w c G V y L 1 R 5 c G U g b W 9 k a W Z p w 6 k u e 0 N v b H V t b j U s N H 0 m c X V v d D s s J n F 1 b 3 Q 7 U 2 V j d G l v b j E v a n F z M z I y M i 1 z d X A t M D A w N C 1 1 c H B l c i 9 U e X B l I G 1 v Z G l m a c O p L n t D b 2 x 1 b W 4 2 L D V 9 J n F 1 b 3 Q 7 L C Z x d W 9 0 O 1 N l Y 3 R p b 2 4 x L 2 p x c z M y M j I t c 3 V w L T A w M D Q t d X B w Z X I v V H l w Z S B t b 2 R p Z m n D q S 5 7 Q 2 9 s d W 1 u N y w 2 f S Z x d W 9 0 O y w m c X V v d D t T Z W N 0 a W 9 u M S 9 q c X M z M j I y L X N 1 c C 0 w M D A 0 L X V w c G V y L 1 R 5 c G U g b W 9 k a W Z p w 6 k u e 0 N v b H V t b j g s N 3 0 m c X V v d D s s J n F 1 b 3 Q 7 U 2 V j d G l v b j E v a n F z M z I y M i 1 z d X A t M D A w N C 1 1 c H B l c i 9 U e X B l I G 1 v Z G l m a c O p L n t D b 2 x 1 b W 4 5 L D h 9 J n F 1 b 3 Q 7 L C Z x d W 9 0 O 1 N l Y 3 R p b 2 4 x L 2 p x c z M y M j I t c 3 V w L T A w M D Q t d X B w Z X I v V H l w Z S B t b 2 R p Z m n D q S 5 7 Q 2 9 s d W 1 u M T A s O X 0 m c X V v d D s s J n F 1 b 3 Q 7 U 2 V j d G l v b j E v a n F z M z I y M i 1 z d X A t M D A w N C 1 1 c H B l c i 9 U e X B l I G 1 v Z G l m a c O p L n t D b 2 x 1 b W 4 x M S w x M H 0 m c X V v d D s s J n F 1 b 3 Q 7 U 2 V j d G l v b j E v a n F z M z I y M i 1 z d X A t M D A w N C 1 1 c H B l c i 9 U e X B l I G 1 v Z G l m a c O p L n t D b 2 x 1 b W 4 x M i w x M X 0 m c X V v d D s s J n F 1 b 3 Q 7 U 2 V j d G l v b j E v a n F z M z I y M i 1 z d X A t M D A w N C 1 1 c H B l c i 9 U e X B l I G 1 v Z G l m a c O p L n t D b 2 x 1 b W 4 x M y w x M n 0 m c X V v d D s s J n F 1 b 3 Q 7 U 2 V j d G l v b j E v a n F z M z I y M i 1 z d X A t M D A w N C 1 1 c H B l c i 9 U e X B l I G 1 v Z G l m a c O p L n t D b 2 x 1 b W 4 x N C w x M 3 0 m c X V v d D s s J n F 1 b 3 Q 7 U 2 V j d G l v b j E v a n F z M z I y M i 1 z d X A t M D A w N C 1 1 c H B l c i 9 U e X B l I G 1 v Z G l m a c O p L n t D b 2 x 1 b W 4 x N S w x N H 0 m c X V v d D s s J n F 1 b 3 Q 7 U 2 V j d G l v b j E v a n F z M z I y M i 1 z d X A t M D A w N C 1 1 c H B l c i 9 U e X B l I G 1 v Z G l m a c O p L n t D b 2 x 1 b W 4 x N i w x N X 0 m c X V v d D s s J n F 1 b 3 Q 7 U 2 V j d G l v b j E v a n F z M z I y M i 1 z d X A t M D A w N C 1 1 c H B l c i 9 U e X B l I G 1 v Z G l m a c O p L n t D b 2 x 1 b W 4 x N y w x N n 0 m c X V v d D s s J n F 1 b 3 Q 7 U 2 V j d G l v b j E v a n F z M z I y M i 1 z d X A t M D A w N C 1 1 c H B l c i 9 U e X B l I G 1 v Z G l m a c O p L n t D b 2 x 1 b W 4 x O C w x N 3 0 m c X V v d D s s J n F 1 b 3 Q 7 U 2 V j d G l v b j E v a n F z M z I y M i 1 z d X A t M D A w N C 1 1 c H B l c i 9 U e X B l I G 1 v Z G l m a c O p L n t D b 2 x 1 b W 4 x O S w x O H 0 m c X V v d D s s J n F 1 b 3 Q 7 U 2 V j d G l v b j E v a n F z M z I y M i 1 z d X A t M D A w N C 1 1 c H B l c i 9 U e X B l I G 1 v Z G l m a c O p L n t D b 2 x 1 b W 4 y M C w x O X 0 m c X V v d D s s J n F 1 b 3 Q 7 U 2 V j d G l v b j E v a n F z M z I y M i 1 z d X A t M D A w N C 1 1 c H B l c i 9 U e X B l I G 1 v Z G l m a c O p L n t D b 2 x 1 b W 4 y M S w y M H 0 m c X V v d D s s J n F 1 b 3 Q 7 U 2 V j d G l v b j E v a n F z M z I y M i 1 z d X A t M D A w N C 1 1 c H B l c i 9 U e X B l I G 1 v Z G l m a c O p L n t D b 2 x 1 b W 4 y M i w y M X 0 m c X V v d D s s J n F 1 b 3 Q 7 U 2 V j d G l v b j E v a n F z M z I y M i 1 z d X A t M D A w N C 1 1 c H B l c i 9 U e X B l I G 1 v Z G l m a c O p L n t D b 2 x 1 b W 4 y M y w y M n 0 m c X V v d D s s J n F 1 b 3 Q 7 U 2 V j d G l v b j E v a n F z M z I y M i 1 z d X A t M D A w N C 1 1 c H B l c i 9 U e X B l I G 1 v Z G l m a c O p L n t D b 2 x 1 b W 4 y N C w y M 3 0 m c X V v d D s s J n F 1 b 3 Q 7 U 2 V j d G l v b j E v a n F z M z I y M i 1 z d X A t M D A w N C 1 1 c H B l c i 9 U e X B l I G 1 v Z G l m a c O p L n t D b 2 x 1 b W 4 y N S w y N H 0 m c X V v d D s s J n F 1 b 3 Q 7 U 2 V j d G l v b j E v a n F z M z I y M i 1 z d X A t M D A w N C 1 1 c H B l c i 9 U e X B l I G 1 v Z G l m a c O p L n t D b 2 x 1 b W 4 y N i w y N X 0 m c X V v d D s s J n F 1 b 3 Q 7 U 2 V j d G l v b j E v a n F z M z I y M i 1 z d X A t M D A w N C 1 1 c H B l c i 9 U e X B l I G 1 v Z G l m a c O p L n t D b 2 x 1 b W 4 y N y w y N n 0 m c X V v d D s s J n F 1 b 3 Q 7 U 2 V j d G l v b j E v a n F z M z I y M i 1 z d X A t M D A w N C 1 1 c H B l c i 9 U e X B l I G 1 v Z G l m a c O p L n t D b 2 x 1 b W 4 y O C w y N 3 0 m c X V v d D s s J n F 1 b 3 Q 7 U 2 V j d G l v b j E v a n F z M z I y M i 1 z d X A t M D A w N C 1 1 c H B l c i 9 U e X B l I G 1 v Z G l m a c O p L n t D b 2 x 1 b W 4 y O S w y O H 0 m c X V v d D s s J n F 1 b 3 Q 7 U 2 V j d G l v b j E v a n F z M z I y M i 1 z d X A t M D A w N C 1 1 c H B l c i 9 U e X B l I G 1 v Z G l m a c O p L n t D b 2 x 1 b W 4 z M C w y O X 0 m c X V v d D s s J n F 1 b 3 Q 7 U 2 V j d G l v b j E v a n F z M z I y M i 1 z d X A t M D A w N C 1 1 c H B l c i 9 U e X B l I G 1 v Z G l m a c O p L n t D b 2 x 1 b W 4 z M S w z M H 0 m c X V v d D s s J n F 1 b 3 Q 7 U 2 V j d G l v b j E v a n F z M z I y M i 1 z d X A t M D A w N C 1 1 c H B l c i 9 U e X B l I G 1 v Z G l m a c O p L n t D b 2 x 1 b W 4 z M i w z M X 0 m c X V v d D s s J n F 1 b 3 Q 7 U 2 V j d G l v b j E v a n F z M z I y M i 1 z d X A t M D A w N C 1 1 c H B l c i 9 U e X B l I G 1 v Z G l m a c O p L n t D b 2 x 1 b W 4 z M y w z M n 0 m c X V v d D s s J n F 1 b 3 Q 7 U 2 V j d G l v b j E v a n F z M z I y M i 1 z d X A t M D A w N C 1 1 c H B l c i 9 U e X B l I G 1 v Z G l m a c O p L n t D b 2 x 1 b W 4 z N C w z M 3 0 m c X V v d D s s J n F 1 b 3 Q 7 U 2 V j d G l v b j E v a n F z M z I y M i 1 z d X A t M D A w N C 1 1 c H B l c i 9 U e X B l I G 1 v Z G l m a c O p L n t D b 2 x 1 b W 4 z N S w z N H 0 m c X V v d D s s J n F 1 b 3 Q 7 U 2 V j d G l v b j E v a n F z M z I y M i 1 z d X A t M D A w N C 1 1 c H B l c i 9 U e X B l I G 1 v Z G l m a c O p L n t D b 2 x 1 b W 4 z N i w z N X 0 m c X V v d D s s J n F 1 b 3 Q 7 U 2 V j d G l v b j E v a n F z M z I y M i 1 z d X A t M D A w N C 1 1 c H B l c i 9 U e X B l I G 1 v Z G l m a c O p L n t D b 2 x 1 b W 4 z N y w z N n 0 m c X V v d D s s J n F 1 b 3 Q 7 U 2 V j d G l v b j E v a n F z M z I y M i 1 z d X A t M D A w N C 1 1 c H B l c i 9 U e X B l I G 1 v Z G l m a c O p L n t D b 2 x 1 b W 4 z O C w z N 3 0 m c X V v d D s s J n F 1 b 3 Q 7 U 2 V j d G l v b j E v a n F z M z I y M i 1 z d X A t M D A w N C 1 1 c H B l c i 9 U e X B l I G 1 v Z G l m a c O p L n t D b 2 x 1 b W 4 z O S w z O H 0 m c X V v d D s s J n F 1 b 3 Q 7 U 2 V j d G l v b j E v a n F z M z I y M i 1 z d X A t M D A w N C 1 1 c H B l c i 9 U e X B l I G 1 v Z G l m a c O p L n t D b 2 x 1 b W 4 0 M C w z O X 0 m c X V v d D s s J n F 1 b 3 Q 7 U 2 V j d G l v b j E v a n F z M z I y M i 1 z d X A t M D A w N C 1 1 c H B l c i 9 U e X B l I G 1 v Z G l m a c O p L n t D b 2 x 1 b W 4 0 M S w 0 M H 0 m c X V v d D t d L C Z x d W 9 0 O 0 N v b H V t b k N v d W 5 0 J n F 1 b 3 Q 7 O j Q x L C Z x d W 9 0 O 0 t l e U N v b H V t b k 5 h b W V z J n F 1 b 3 Q 7 O l t d L C Z x d W 9 0 O 0 N v b H V t b k l k Z W 5 0 a X R p Z X M m c X V v d D s 6 W y Z x d W 9 0 O 1 N l Y 3 R p b 2 4 x L 2 p x c z M y M j I t c 3 V w L T A w M D Q t d X B w Z X I v V H l w Z S B t b 2 R p Z m n D q S 5 7 Q 2 9 s d W 1 u M S w w f S Z x d W 9 0 O y w m c X V v d D t T Z W N 0 a W 9 u M S 9 q c X M z M j I y L X N 1 c C 0 w M D A 0 L X V w c G V y L 1 R 5 c G U g b W 9 k a W Z p w 6 k u e 0 N v b H V t b j I s M X 0 m c X V v d D s s J n F 1 b 3 Q 7 U 2 V j d G l v b j E v a n F z M z I y M i 1 z d X A t M D A w N C 1 1 c H B l c i 9 U e X B l I G 1 v Z G l m a c O p L n t D b 2 x 1 b W 4 z L D J 9 J n F 1 b 3 Q 7 L C Z x d W 9 0 O 1 N l Y 3 R p b 2 4 x L 2 p x c z M y M j I t c 3 V w L T A w M D Q t d X B w Z X I v V H l w Z S B t b 2 R p Z m n D q S 5 7 Q 2 9 s d W 1 u N C w z f S Z x d W 9 0 O y w m c X V v d D t T Z W N 0 a W 9 u M S 9 q c X M z M j I y L X N 1 c C 0 w M D A 0 L X V w c G V y L 1 R 5 c G U g b W 9 k a W Z p w 6 k u e 0 N v b H V t b j U s N H 0 m c X V v d D s s J n F 1 b 3 Q 7 U 2 V j d G l v b j E v a n F z M z I y M i 1 z d X A t M D A w N C 1 1 c H B l c i 9 U e X B l I G 1 v Z G l m a c O p L n t D b 2 x 1 b W 4 2 L D V 9 J n F 1 b 3 Q 7 L C Z x d W 9 0 O 1 N l Y 3 R p b 2 4 x L 2 p x c z M y M j I t c 3 V w L T A w M D Q t d X B w Z X I v V H l w Z S B t b 2 R p Z m n D q S 5 7 Q 2 9 s d W 1 u N y w 2 f S Z x d W 9 0 O y w m c X V v d D t T Z W N 0 a W 9 u M S 9 q c X M z M j I y L X N 1 c C 0 w M D A 0 L X V w c G V y L 1 R 5 c G U g b W 9 k a W Z p w 6 k u e 0 N v b H V t b j g s N 3 0 m c X V v d D s s J n F 1 b 3 Q 7 U 2 V j d G l v b j E v a n F z M z I y M i 1 z d X A t M D A w N C 1 1 c H B l c i 9 U e X B l I G 1 v Z G l m a c O p L n t D b 2 x 1 b W 4 5 L D h 9 J n F 1 b 3 Q 7 L C Z x d W 9 0 O 1 N l Y 3 R p b 2 4 x L 2 p x c z M y M j I t c 3 V w L T A w M D Q t d X B w Z X I v V H l w Z S B t b 2 R p Z m n D q S 5 7 Q 2 9 s d W 1 u M T A s O X 0 m c X V v d D s s J n F 1 b 3 Q 7 U 2 V j d G l v b j E v a n F z M z I y M i 1 z d X A t M D A w N C 1 1 c H B l c i 9 U e X B l I G 1 v Z G l m a c O p L n t D b 2 x 1 b W 4 x M S w x M H 0 m c X V v d D s s J n F 1 b 3 Q 7 U 2 V j d G l v b j E v a n F z M z I y M i 1 z d X A t M D A w N C 1 1 c H B l c i 9 U e X B l I G 1 v Z G l m a c O p L n t D b 2 x 1 b W 4 x M i w x M X 0 m c X V v d D s s J n F 1 b 3 Q 7 U 2 V j d G l v b j E v a n F z M z I y M i 1 z d X A t M D A w N C 1 1 c H B l c i 9 U e X B l I G 1 v Z G l m a c O p L n t D b 2 x 1 b W 4 x M y w x M n 0 m c X V v d D s s J n F 1 b 3 Q 7 U 2 V j d G l v b j E v a n F z M z I y M i 1 z d X A t M D A w N C 1 1 c H B l c i 9 U e X B l I G 1 v Z G l m a c O p L n t D b 2 x 1 b W 4 x N C w x M 3 0 m c X V v d D s s J n F 1 b 3 Q 7 U 2 V j d G l v b j E v a n F z M z I y M i 1 z d X A t M D A w N C 1 1 c H B l c i 9 U e X B l I G 1 v Z G l m a c O p L n t D b 2 x 1 b W 4 x N S w x N H 0 m c X V v d D s s J n F 1 b 3 Q 7 U 2 V j d G l v b j E v a n F z M z I y M i 1 z d X A t M D A w N C 1 1 c H B l c i 9 U e X B l I G 1 v Z G l m a c O p L n t D b 2 x 1 b W 4 x N i w x N X 0 m c X V v d D s s J n F 1 b 3 Q 7 U 2 V j d G l v b j E v a n F z M z I y M i 1 z d X A t M D A w N C 1 1 c H B l c i 9 U e X B l I G 1 v Z G l m a c O p L n t D b 2 x 1 b W 4 x N y w x N n 0 m c X V v d D s s J n F 1 b 3 Q 7 U 2 V j d G l v b j E v a n F z M z I y M i 1 z d X A t M D A w N C 1 1 c H B l c i 9 U e X B l I G 1 v Z G l m a c O p L n t D b 2 x 1 b W 4 x O C w x N 3 0 m c X V v d D s s J n F 1 b 3 Q 7 U 2 V j d G l v b j E v a n F z M z I y M i 1 z d X A t M D A w N C 1 1 c H B l c i 9 U e X B l I G 1 v Z G l m a c O p L n t D b 2 x 1 b W 4 x O S w x O H 0 m c X V v d D s s J n F 1 b 3 Q 7 U 2 V j d G l v b j E v a n F z M z I y M i 1 z d X A t M D A w N C 1 1 c H B l c i 9 U e X B l I G 1 v Z G l m a c O p L n t D b 2 x 1 b W 4 y M C w x O X 0 m c X V v d D s s J n F 1 b 3 Q 7 U 2 V j d G l v b j E v a n F z M z I y M i 1 z d X A t M D A w N C 1 1 c H B l c i 9 U e X B l I G 1 v Z G l m a c O p L n t D b 2 x 1 b W 4 y M S w y M H 0 m c X V v d D s s J n F 1 b 3 Q 7 U 2 V j d G l v b j E v a n F z M z I y M i 1 z d X A t M D A w N C 1 1 c H B l c i 9 U e X B l I G 1 v Z G l m a c O p L n t D b 2 x 1 b W 4 y M i w y M X 0 m c X V v d D s s J n F 1 b 3 Q 7 U 2 V j d G l v b j E v a n F z M z I y M i 1 z d X A t M D A w N C 1 1 c H B l c i 9 U e X B l I G 1 v Z G l m a c O p L n t D b 2 x 1 b W 4 y M y w y M n 0 m c X V v d D s s J n F 1 b 3 Q 7 U 2 V j d G l v b j E v a n F z M z I y M i 1 z d X A t M D A w N C 1 1 c H B l c i 9 U e X B l I G 1 v Z G l m a c O p L n t D b 2 x 1 b W 4 y N C w y M 3 0 m c X V v d D s s J n F 1 b 3 Q 7 U 2 V j d G l v b j E v a n F z M z I y M i 1 z d X A t M D A w N C 1 1 c H B l c i 9 U e X B l I G 1 v Z G l m a c O p L n t D b 2 x 1 b W 4 y N S w y N H 0 m c X V v d D s s J n F 1 b 3 Q 7 U 2 V j d G l v b j E v a n F z M z I y M i 1 z d X A t M D A w N C 1 1 c H B l c i 9 U e X B l I G 1 v Z G l m a c O p L n t D b 2 x 1 b W 4 y N i w y N X 0 m c X V v d D s s J n F 1 b 3 Q 7 U 2 V j d G l v b j E v a n F z M z I y M i 1 z d X A t M D A w N C 1 1 c H B l c i 9 U e X B l I G 1 v Z G l m a c O p L n t D b 2 x 1 b W 4 y N y w y N n 0 m c X V v d D s s J n F 1 b 3 Q 7 U 2 V j d G l v b j E v a n F z M z I y M i 1 z d X A t M D A w N C 1 1 c H B l c i 9 U e X B l I G 1 v Z G l m a c O p L n t D b 2 x 1 b W 4 y O C w y N 3 0 m c X V v d D s s J n F 1 b 3 Q 7 U 2 V j d G l v b j E v a n F z M z I y M i 1 z d X A t M D A w N C 1 1 c H B l c i 9 U e X B l I G 1 v Z G l m a c O p L n t D b 2 x 1 b W 4 y O S w y O H 0 m c X V v d D s s J n F 1 b 3 Q 7 U 2 V j d G l v b j E v a n F z M z I y M i 1 z d X A t M D A w N C 1 1 c H B l c i 9 U e X B l I G 1 v Z G l m a c O p L n t D b 2 x 1 b W 4 z M C w y O X 0 m c X V v d D s s J n F 1 b 3 Q 7 U 2 V j d G l v b j E v a n F z M z I y M i 1 z d X A t M D A w N C 1 1 c H B l c i 9 U e X B l I G 1 v Z G l m a c O p L n t D b 2 x 1 b W 4 z M S w z M H 0 m c X V v d D s s J n F 1 b 3 Q 7 U 2 V j d G l v b j E v a n F z M z I y M i 1 z d X A t M D A w N C 1 1 c H B l c i 9 U e X B l I G 1 v Z G l m a c O p L n t D b 2 x 1 b W 4 z M i w z M X 0 m c X V v d D s s J n F 1 b 3 Q 7 U 2 V j d G l v b j E v a n F z M z I y M i 1 z d X A t M D A w N C 1 1 c H B l c i 9 U e X B l I G 1 v Z G l m a c O p L n t D b 2 x 1 b W 4 z M y w z M n 0 m c X V v d D s s J n F 1 b 3 Q 7 U 2 V j d G l v b j E v a n F z M z I y M i 1 z d X A t M D A w N C 1 1 c H B l c i 9 U e X B l I G 1 v Z G l m a c O p L n t D b 2 x 1 b W 4 z N C w z M 3 0 m c X V v d D s s J n F 1 b 3 Q 7 U 2 V j d G l v b j E v a n F z M z I y M i 1 z d X A t M D A w N C 1 1 c H B l c i 9 U e X B l I G 1 v Z G l m a c O p L n t D b 2 x 1 b W 4 z N S w z N H 0 m c X V v d D s s J n F 1 b 3 Q 7 U 2 V j d G l v b j E v a n F z M z I y M i 1 z d X A t M D A w N C 1 1 c H B l c i 9 U e X B l I G 1 v Z G l m a c O p L n t D b 2 x 1 b W 4 z N i w z N X 0 m c X V v d D s s J n F 1 b 3 Q 7 U 2 V j d G l v b j E v a n F z M z I y M i 1 z d X A t M D A w N C 1 1 c H B l c i 9 U e X B l I G 1 v Z G l m a c O p L n t D b 2 x 1 b W 4 z N y w z N n 0 m c X V v d D s s J n F 1 b 3 Q 7 U 2 V j d G l v b j E v a n F z M z I y M i 1 z d X A t M D A w N C 1 1 c H B l c i 9 U e X B l I G 1 v Z G l m a c O p L n t D b 2 x 1 b W 4 z O C w z N 3 0 m c X V v d D s s J n F 1 b 3 Q 7 U 2 V j d G l v b j E v a n F z M z I y M i 1 z d X A t M D A w N C 1 1 c H B l c i 9 U e X B l I G 1 v Z G l m a c O p L n t D b 2 x 1 b W 4 z O S w z O H 0 m c X V v d D s s J n F 1 b 3 Q 7 U 2 V j d G l v b j E v a n F z M z I y M i 1 z d X A t M D A w N C 1 1 c H B l c i 9 U e X B l I G 1 v Z G l m a c O p L n t D b 2 x 1 b W 4 0 M C w z O X 0 m c X V v d D s s J n F 1 b 3 Q 7 U 2 V j d G l v b j E v a n F z M z I y M i 1 z d X A t M D A w N C 1 1 c H B l c i 9 U e X B l I G 1 v Z G l m a c O p L n t D b 2 x 1 b W 4 0 M S w 0 M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2 p x c z M y M j I t c 3 V w L T A w M D Q t d X B w Z X I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a n F z M z I y M i 1 z d X A t M D A w N C 1 1 c H B l c i 9 U e X B l J T I w b W 9 k a W Z p J U M z J U E 5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I r 0 Q G b Z f j B H h y a P C v p i 9 S M A A A A A A g A A A A A A E G Y A A A A B A A A g A A A A i l 7 4 Q A i m W M l y t B S F Y A i g F f S J J F Z a l U M 9 J g 9 U Y z F 9 / K A A A A A A D o A A A A A C A A A g A A A A b j 9 G i V p z 7 J f p g H e V T r h E 0 N s P X P G J U 2 0 Z p 1 Y R t N j Y d M J Q A A A A s d k s w K n a D U 1 R T f / w C D 0 8 v T t D E f L g c v d j q + A P w N X Q + C a v 6 i 8 W s k r A c J P b B X J Z q x s e c u d 9 c E 6 Q Y q + 0 c s b L B v 6 g E p c Q d m f l z F 4 T f u E 4 N 1 w j t T B A A A A A H x S x x 1 1 z 1 N f 8 w 2 u 4 E A U 8 n A r F Q 7 3 I d Q U 2 m O 6 p g 7 X k K / s K V 3 v 1 j I N d X q 4 p W M m / 2 m p 6 f W c H C X e U 8 z f v l i F w v z n w 7 w = = < / D a t a M a s h u p > 
</file>

<file path=customXml/itemProps1.xml><?xml version="1.0" encoding="utf-8"?>
<ds:datastoreItem xmlns:ds="http://schemas.openxmlformats.org/officeDocument/2006/customXml" ds:itemID="{0C9EBDCA-76F6-4AE6-AE27-22549BA7581A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8</vt:i4>
      </vt:variant>
    </vt:vector>
  </HeadingPairs>
  <TitlesOfParts>
    <vt:vector size="8" baseType="lpstr">
      <vt:lpstr>Data_litterature_upper</vt:lpstr>
      <vt:lpstr>Measurments_upper_dentition</vt:lpstr>
      <vt:lpstr>Ratio_upper_dentition</vt:lpstr>
      <vt:lpstr>Measurments_lower_dentition</vt:lpstr>
      <vt:lpstr>Measurments_cranium</vt:lpstr>
      <vt:lpstr>Ratio_lower_dentition</vt:lpstr>
      <vt:lpstr>Ratio_cranium</vt:lpstr>
      <vt:lpstr>allometry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2022-02-02T11:15:45Z</dcterms:modified>
</cp:coreProperties>
</file>