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COLE_DOCTORALE_UB\Rédaction_articles\DEA-LOSS-REDUCTION\"/>
    </mc:Choice>
  </mc:AlternateContent>
  <bookViews>
    <workbookView xWindow="0" yWindow="0" windowWidth="16457" windowHeight="6943" tabRatio="500"/>
  </bookViews>
  <sheets>
    <sheet name="Data" sheetId="1" r:id="rId1"/>
  </sheets>
  <definedNames>
    <definedName name="_xlnm._FilterDatabase" localSheetId="0" hidden="1">Data!$A$1:$M$61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1" i="1" l="1"/>
  <c r="H51" i="1"/>
  <c r="H41" i="1"/>
  <c r="H31" i="1"/>
  <c r="H21" i="1"/>
  <c r="H11" i="1"/>
  <c r="H60" i="1"/>
  <c r="H50" i="1"/>
  <c r="H40" i="1"/>
  <c r="H30" i="1"/>
  <c r="H20" i="1"/>
  <c r="H10" i="1"/>
  <c r="H59" i="1"/>
  <c r="H49" i="1"/>
  <c r="H39" i="1"/>
  <c r="H29" i="1"/>
  <c r="H19" i="1"/>
  <c r="H9" i="1"/>
  <c r="H58" i="1"/>
  <c r="H48" i="1"/>
  <c r="H38" i="1"/>
  <c r="H28" i="1"/>
  <c r="H18" i="1"/>
  <c r="H8" i="1"/>
  <c r="H57" i="1"/>
  <c r="H47" i="1"/>
  <c r="H37" i="1"/>
  <c r="H27" i="1"/>
  <c r="H17" i="1"/>
  <c r="H7" i="1"/>
  <c r="H56" i="1"/>
  <c r="H46" i="1"/>
  <c r="H36" i="1"/>
  <c r="H26" i="1"/>
  <c r="H16" i="1"/>
  <c r="H6" i="1"/>
  <c r="H55" i="1"/>
  <c r="H45" i="1"/>
  <c r="H35" i="1"/>
  <c r="H25" i="1"/>
  <c r="H15" i="1"/>
  <c r="H5" i="1"/>
  <c r="H54" i="1"/>
  <c r="H44" i="1"/>
  <c r="H34" i="1"/>
  <c r="H24" i="1"/>
  <c r="H14" i="1"/>
  <c r="H4" i="1"/>
  <c r="H53" i="1"/>
  <c r="H43" i="1"/>
  <c r="H33" i="1"/>
  <c r="H23" i="1"/>
  <c r="H13" i="1"/>
  <c r="H3" i="1"/>
  <c r="H52" i="1"/>
  <c r="H42" i="1"/>
  <c r="H32" i="1"/>
  <c r="H22" i="1"/>
  <c r="H12" i="1"/>
  <c r="H2" i="1"/>
</calcChain>
</file>

<file path=xl/sharedStrings.xml><?xml version="1.0" encoding="utf-8"?>
<sst xmlns="http://schemas.openxmlformats.org/spreadsheetml/2006/main" count="14" uniqueCount="14">
  <si>
    <t>Country</t>
  </si>
  <si>
    <t>Year</t>
  </si>
  <si>
    <t>Transmission length HV (km)</t>
  </si>
  <si>
    <t>Electricity Purchased (GWh)</t>
  </si>
  <si>
    <t>Energy delivered (GWh)</t>
  </si>
  <si>
    <t xml:space="preserve">Customers </t>
  </si>
  <si>
    <t>Electricity losses (GWh)</t>
  </si>
  <si>
    <t>Loss (%)</t>
  </si>
  <si>
    <t>Burundi</t>
  </si>
  <si>
    <t>Ethiopia</t>
  </si>
  <si>
    <t>Kenya</t>
  </si>
  <si>
    <t>Rwanda</t>
  </si>
  <si>
    <t>Tanzania</t>
  </si>
  <si>
    <t>Uganda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</si>
</sst>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\ %"/>
    <numFmt numFmtId="167" formatCode="0.0\ %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6" fontId="2" fillId="0" borderId="0" applyBorder="0" applyProtection="0"/>
  </cellStyleXfs>
  <cellXfs count="14">
    <xf numFmtId="0" fontId="0" fillId="0" borderId="0" xfId="0"/>
    <xf numFmtId="0" fontId="0" fillId="0" borderId="0" xfId="0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 applyBorder="1" applyAlignment="1">
      <alignment vertical="top"/>
    </xf>
    <xf numFmtId="0" fontId="1" fillId="0" borderId="2" xfId="0" applyFont="1" applyBorder="1" applyAlignment="1">
      <alignment horizontal="right" vertical="center"/>
    </xf>
    <xf numFmtId="167" fontId="2" fillId="0" borderId="0" xfId="1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44" zoomScale="88" zoomScaleNormal="88" workbookViewId="0">
      <selection activeCell="A48" sqref="A48"/>
    </sheetView>
  </sheetViews>
  <sheetFormatPr baseColWidth="10" defaultColWidth="12.4609375" defaultRowHeight="14.6" x14ac:dyDescent="0.4"/>
  <cols>
    <col min="12" max="12" width="23.69140625" customWidth="1"/>
    <col min="13" max="13" width="15.69140625" customWidth="1"/>
    <col min="14" max="14" width="22.15234375" style="1" customWidth="1"/>
    <col min="15" max="15" width="20.3046875" style="1" customWidth="1"/>
    <col min="16" max="16" width="13.53515625" style="1" customWidth="1"/>
    <col min="17" max="19" width="12.3828125" style="1" customWidth="1"/>
  </cols>
  <sheetData>
    <row r="1" spans="1:19" s="6" customFormat="1" ht="42.45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4"/>
      <c r="L1" s="4"/>
      <c r="M1" s="4"/>
      <c r="N1" s="5"/>
      <c r="O1" s="5"/>
      <c r="P1" s="5"/>
      <c r="Q1" s="5"/>
      <c r="R1" s="5"/>
      <c r="S1" s="5"/>
    </row>
    <row r="2" spans="1:19" x14ac:dyDescent="0.4">
      <c r="A2" s="7" t="s">
        <v>8</v>
      </c>
      <c r="B2" s="8">
        <v>2008</v>
      </c>
      <c r="C2" s="8">
        <v>322</v>
      </c>
      <c r="D2" s="8">
        <v>208.19</v>
      </c>
      <c r="E2" s="8">
        <v>161.72</v>
      </c>
      <c r="F2" s="8">
        <v>48114</v>
      </c>
      <c r="G2" s="8">
        <v>46.47</v>
      </c>
      <c r="H2" s="13">
        <f t="shared" ref="H2:H33" si="0">G2/D2</f>
        <v>0.22320956818290985</v>
      </c>
      <c r="J2" s="8"/>
      <c r="K2" s="9"/>
      <c r="L2" s="10"/>
      <c r="M2" s="10"/>
      <c r="N2" s="11"/>
      <c r="O2" s="11"/>
      <c r="P2" s="11"/>
      <c r="Q2" s="11"/>
      <c r="R2" s="11"/>
      <c r="S2" s="11"/>
    </row>
    <row r="3" spans="1:19" x14ac:dyDescent="0.4">
      <c r="A3" s="7"/>
      <c r="B3" s="8">
        <v>2009</v>
      </c>
      <c r="C3" s="8">
        <v>322</v>
      </c>
      <c r="D3" s="8">
        <v>202.19</v>
      </c>
      <c r="E3" s="8">
        <v>165.76</v>
      </c>
      <c r="F3" s="8">
        <v>55180</v>
      </c>
      <c r="G3" s="8">
        <v>36.43</v>
      </c>
      <c r="H3" s="13">
        <f t="shared" si="0"/>
        <v>0.18017706118007815</v>
      </c>
      <c r="J3" s="8"/>
      <c r="K3" s="9"/>
      <c r="L3" s="10"/>
      <c r="M3" s="10"/>
      <c r="N3" s="11"/>
      <c r="O3" s="11"/>
      <c r="P3" s="11"/>
      <c r="Q3" s="11"/>
      <c r="R3" s="11"/>
      <c r="S3" s="11"/>
    </row>
    <row r="4" spans="1:19" x14ac:dyDescent="0.4">
      <c r="A4" s="7"/>
      <c r="B4" s="8">
        <v>2010</v>
      </c>
      <c r="C4" s="8">
        <v>322</v>
      </c>
      <c r="D4" s="8">
        <v>241.47</v>
      </c>
      <c r="E4" s="8">
        <v>189.13</v>
      </c>
      <c r="F4" s="8">
        <v>59977</v>
      </c>
      <c r="G4" s="8">
        <v>52.34</v>
      </c>
      <c r="H4" s="13">
        <f t="shared" si="0"/>
        <v>0.21675570464239866</v>
      </c>
      <c r="J4" s="8"/>
      <c r="K4" s="9"/>
      <c r="L4" s="10"/>
      <c r="M4" s="10"/>
      <c r="N4" s="11"/>
      <c r="O4" s="11"/>
      <c r="P4" s="11"/>
      <c r="Q4" s="11"/>
      <c r="R4" s="11"/>
      <c r="S4" s="11"/>
    </row>
    <row r="5" spans="1:19" x14ac:dyDescent="0.4">
      <c r="A5" s="7"/>
      <c r="B5" s="8">
        <v>2011</v>
      </c>
      <c r="C5" s="8">
        <v>322</v>
      </c>
      <c r="D5" s="8">
        <v>245.41</v>
      </c>
      <c r="E5" s="8">
        <v>199.29</v>
      </c>
      <c r="F5" s="8">
        <v>66690</v>
      </c>
      <c r="G5" s="8">
        <v>46.12</v>
      </c>
      <c r="H5" s="13">
        <f t="shared" si="0"/>
        <v>0.18793040218410006</v>
      </c>
      <c r="J5" s="8"/>
      <c r="K5" s="9"/>
      <c r="L5" s="10"/>
      <c r="M5" s="10"/>
      <c r="N5" s="11"/>
      <c r="O5" s="11"/>
      <c r="P5" s="11"/>
      <c r="Q5" s="11"/>
      <c r="R5" s="11"/>
      <c r="S5" s="11"/>
    </row>
    <row r="6" spans="1:19" x14ac:dyDescent="0.4">
      <c r="A6" s="7"/>
      <c r="B6" s="8">
        <v>2012</v>
      </c>
      <c r="C6" s="8">
        <v>322</v>
      </c>
      <c r="D6" s="8">
        <v>246</v>
      </c>
      <c r="E6" s="8">
        <v>186.91</v>
      </c>
      <c r="F6" s="8">
        <v>75997</v>
      </c>
      <c r="G6" s="8">
        <v>59.09</v>
      </c>
      <c r="H6" s="13">
        <f t="shared" si="0"/>
        <v>0.24020325203252033</v>
      </c>
      <c r="J6" s="8"/>
      <c r="K6" s="9"/>
      <c r="L6" s="10"/>
      <c r="M6" s="10"/>
      <c r="N6" s="11"/>
      <c r="O6" s="11"/>
      <c r="P6" s="11"/>
      <c r="Q6" s="11"/>
      <c r="R6" s="11"/>
      <c r="S6" s="11"/>
    </row>
    <row r="7" spans="1:19" x14ac:dyDescent="0.4">
      <c r="A7" s="7"/>
      <c r="B7" s="8">
        <v>2013</v>
      </c>
      <c r="C7" s="8">
        <v>322</v>
      </c>
      <c r="D7" s="8">
        <v>264.25</v>
      </c>
      <c r="E7" s="8">
        <v>205.45</v>
      </c>
      <c r="F7" s="8">
        <v>80331</v>
      </c>
      <c r="G7" s="8">
        <v>58.8</v>
      </c>
      <c r="H7" s="13">
        <f t="shared" si="0"/>
        <v>0.22251655629139072</v>
      </c>
      <c r="J7" s="8"/>
      <c r="K7" s="9"/>
      <c r="L7" s="10"/>
      <c r="M7" s="10"/>
      <c r="N7" s="11"/>
      <c r="O7" s="11"/>
      <c r="P7" s="11"/>
      <c r="Q7" s="11"/>
      <c r="R7" s="11"/>
      <c r="S7" s="11"/>
    </row>
    <row r="8" spans="1:19" x14ac:dyDescent="0.4">
      <c r="A8" s="7"/>
      <c r="B8" s="8">
        <v>2014</v>
      </c>
      <c r="C8" s="8">
        <v>322</v>
      </c>
      <c r="D8" s="8">
        <v>265.2</v>
      </c>
      <c r="E8" s="8">
        <v>225.64</v>
      </c>
      <c r="F8" s="8">
        <v>86617</v>
      </c>
      <c r="G8" s="8">
        <v>39.56</v>
      </c>
      <c r="H8" s="13">
        <f t="shared" si="0"/>
        <v>0.14917043740573155</v>
      </c>
      <c r="J8" s="8"/>
      <c r="K8" s="9"/>
      <c r="L8" s="10"/>
      <c r="M8" s="10"/>
      <c r="N8" s="11"/>
      <c r="O8" s="11"/>
      <c r="P8" s="11"/>
      <c r="Q8" s="11"/>
      <c r="R8" s="11"/>
      <c r="S8" s="11"/>
    </row>
    <row r="9" spans="1:19" x14ac:dyDescent="0.4">
      <c r="A9" s="7"/>
      <c r="B9" s="8">
        <v>2015</v>
      </c>
      <c r="C9" s="8">
        <v>322</v>
      </c>
      <c r="D9" s="8">
        <v>257.37</v>
      </c>
      <c r="E9" s="8">
        <v>182.48</v>
      </c>
      <c r="F9" s="8">
        <v>94775</v>
      </c>
      <c r="G9" s="8">
        <v>74.89</v>
      </c>
      <c r="H9" s="13">
        <f t="shared" si="0"/>
        <v>0.29098185491704548</v>
      </c>
      <c r="J9" s="8"/>
      <c r="K9" s="9"/>
      <c r="L9" s="10"/>
      <c r="M9" s="10"/>
      <c r="N9" s="11"/>
      <c r="O9" s="11"/>
      <c r="P9" s="11"/>
      <c r="Q9" s="11"/>
      <c r="R9" s="11"/>
      <c r="S9" s="11"/>
    </row>
    <row r="10" spans="1:19" x14ac:dyDescent="0.4">
      <c r="A10" s="7"/>
      <c r="B10" s="8">
        <v>2016</v>
      </c>
      <c r="C10" s="8">
        <v>322</v>
      </c>
      <c r="D10" s="8">
        <v>287.44</v>
      </c>
      <c r="E10" s="8">
        <v>208.31</v>
      </c>
      <c r="F10" s="8">
        <v>111018</v>
      </c>
      <c r="G10" s="8">
        <v>79.13</v>
      </c>
      <c r="H10" s="13">
        <f t="shared" si="0"/>
        <v>0.27529223490119675</v>
      </c>
      <c r="J10" s="8"/>
      <c r="K10" s="9"/>
      <c r="L10" s="10"/>
      <c r="M10" s="10"/>
      <c r="N10" s="11"/>
      <c r="O10" s="11"/>
      <c r="P10" s="11"/>
      <c r="Q10" s="11"/>
      <c r="R10" s="11"/>
      <c r="S10" s="11"/>
    </row>
    <row r="11" spans="1:19" x14ac:dyDescent="0.4">
      <c r="A11" s="7"/>
      <c r="B11" s="8">
        <v>2017</v>
      </c>
      <c r="C11" s="8">
        <v>322</v>
      </c>
      <c r="D11" s="8">
        <v>259.33</v>
      </c>
      <c r="E11" s="8">
        <v>186.37</v>
      </c>
      <c r="F11" s="8">
        <v>119132</v>
      </c>
      <c r="G11" s="8">
        <v>72.959999999999994</v>
      </c>
      <c r="H11" s="13">
        <f t="shared" si="0"/>
        <v>0.28134037712567</v>
      </c>
      <c r="J11" s="8"/>
      <c r="K11" s="9"/>
      <c r="L11" s="10"/>
      <c r="M11" s="10"/>
      <c r="N11" s="11"/>
      <c r="O11" s="11"/>
      <c r="P11" s="11"/>
      <c r="Q11" s="11"/>
      <c r="R11" s="11"/>
      <c r="S11" s="11"/>
    </row>
    <row r="12" spans="1:19" x14ac:dyDescent="0.4">
      <c r="A12" s="7" t="s">
        <v>9</v>
      </c>
      <c r="B12" s="8">
        <v>2008</v>
      </c>
      <c r="C12" s="8">
        <v>6321.2</v>
      </c>
      <c r="D12" s="8">
        <v>3498.66</v>
      </c>
      <c r="E12" s="8">
        <v>2825.39</v>
      </c>
      <c r="F12" s="8">
        <v>1400923</v>
      </c>
      <c r="G12" s="8">
        <v>673.27</v>
      </c>
      <c r="H12" s="13">
        <f t="shared" si="0"/>
        <v>0.19243653284400314</v>
      </c>
      <c r="J12" s="8"/>
      <c r="K12" s="9"/>
      <c r="L12" s="10"/>
      <c r="M12" s="10"/>
      <c r="N12" s="11"/>
      <c r="O12" s="11"/>
      <c r="P12" s="11"/>
      <c r="Q12" s="11"/>
      <c r="R12" s="11"/>
      <c r="S12" s="11"/>
    </row>
    <row r="13" spans="1:19" x14ac:dyDescent="0.4">
      <c r="A13" s="7"/>
      <c r="B13" s="8">
        <v>2009</v>
      </c>
      <c r="C13" s="8">
        <v>6421.22</v>
      </c>
      <c r="D13" s="8">
        <v>3682.92</v>
      </c>
      <c r="E13" s="8">
        <v>2873.73</v>
      </c>
      <c r="F13" s="8">
        <v>1457236</v>
      </c>
      <c r="G13" s="8">
        <v>809.19</v>
      </c>
      <c r="H13" s="13">
        <f t="shared" si="0"/>
        <v>0.21971424847675217</v>
      </c>
      <c r="J13" s="8"/>
      <c r="K13" s="9"/>
      <c r="L13" s="10"/>
      <c r="M13" s="10"/>
      <c r="N13" s="11"/>
      <c r="O13" s="11"/>
      <c r="P13" s="11"/>
      <c r="Q13" s="11"/>
      <c r="R13" s="11"/>
      <c r="S13" s="11"/>
    </row>
    <row r="14" spans="1:19" x14ac:dyDescent="0.4">
      <c r="A14" s="7"/>
      <c r="B14" s="8">
        <v>2010</v>
      </c>
      <c r="C14" s="8">
        <v>6822.75</v>
      </c>
      <c r="D14" s="8">
        <v>3934.81</v>
      </c>
      <c r="E14" s="8">
        <v>3185.09</v>
      </c>
      <c r="F14" s="8">
        <v>1412995</v>
      </c>
      <c r="G14" s="8">
        <v>749.72</v>
      </c>
      <c r="H14" s="13">
        <f t="shared" si="0"/>
        <v>0.19053524820766443</v>
      </c>
      <c r="J14" s="8"/>
      <c r="K14" s="9"/>
      <c r="L14" s="10"/>
      <c r="M14" s="10"/>
      <c r="N14" s="11"/>
      <c r="O14" s="11"/>
      <c r="P14" s="11"/>
      <c r="Q14" s="11"/>
      <c r="R14" s="11"/>
      <c r="S14" s="11"/>
    </row>
    <row r="15" spans="1:19" x14ac:dyDescent="0.4">
      <c r="A15" s="7"/>
      <c r="B15" s="8">
        <v>2011</v>
      </c>
      <c r="C15" s="8">
        <v>8475.31</v>
      </c>
      <c r="D15" s="8">
        <v>4938.57</v>
      </c>
      <c r="E15" s="8">
        <v>3940.09</v>
      </c>
      <c r="F15" s="8">
        <v>1451554</v>
      </c>
      <c r="G15" s="8">
        <v>998.48</v>
      </c>
      <c r="H15" s="13">
        <f t="shared" si="0"/>
        <v>0.20217998327451064</v>
      </c>
      <c r="J15" s="8"/>
      <c r="K15" s="9"/>
      <c r="L15" s="10"/>
      <c r="M15" s="10"/>
      <c r="N15" s="11"/>
      <c r="O15" s="11"/>
      <c r="P15" s="11"/>
      <c r="Q15" s="11"/>
      <c r="R15" s="11"/>
      <c r="S15" s="11"/>
    </row>
    <row r="16" spans="1:19" x14ac:dyDescent="0.4">
      <c r="A16" s="7"/>
      <c r="B16" s="8">
        <v>2012</v>
      </c>
      <c r="C16" s="8">
        <v>10104.030000000001</v>
      </c>
      <c r="D16" s="8">
        <v>6280.84</v>
      </c>
      <c r="E16" s="8">
        <v>3948.96</v>
      </c>
      <c r="F16" s="8">
        <v>1692945</v>
      </c>
      <c r="G16" s="8">
        <v>2331.88</v>
      </c>
      <c r="H16" s="13">
        <f t="shared" si="0"/>
        <v>0.37126881117812266</v>
      </c>
      <c r="J16" s="8"/>
      <c r="K16" s="9"/>
      <c r="L16" s="10"/>
      <c r="M16" s="10"/>
      <c r="N16" s="11"/>
      <c r="O16" s="11"/>
      <c r="P16" s="11"/>
      <c r="Q16" s="11"/>
      <c r="R16" s="11"/>
      <c r="S16" s="11"/>
    </row>
    <row r="17" spans="1:19" x14ac:dyDescent="0.4">
      <c r="A17" s="7"/>
      <c r="B17" s="8">
        <v>2013</v>
      </c>
      <c r="C17" s="8">
        <v>10389.030000000001</v>
      </c>
      <c r="D17" s="8">
        <v>8152.75</v>
      </c>
      <c r="E17" s="8">
        <v>5250.65</v>
      </c>
      <c r="F17" s="8">
        <v>1814293</v>
      </c>
      <c r="G17" s="8">
        <v>2902.1</v>
      </c>
      <c r="H17" s="13">
        <f t="shared" si="0"/>
        <v>0.35596577841832511</v>
      </c>
      <c r="J17" s="8"/>
      <c r="K17" s="9"/>
      <c r="L17" s="10"/>
      <c r="M17" s="10"/>
      <c r="N17" s="11"/>
      <c r="O17" s="11"/>
      <c r="P17" s="11"/>
      <c r="Q17" s="11"/>
      <c r="R17" s="11"/>
      <c r="S17" s="11"/>
    </row>
    <row r="18" spans="1:19" x14ac:dyDescent="0.4">
      <c r="A18" s="7"/>
      <c r="B18" s="8">
        <v>2014</v>
      </c>
      <c r="C18" s="8">
        <v>10858.08</v>
      </c>
      <c r="D18" s="8">
        <v>7908.87</v>
      </c>
      <c r="E18" s="8">
        <v>6442.29</v>
      </c>
      <c r="F18" s="8">
        <v>1944866</v>
      </c>
      <c r="G18" s="8">
        <v>1466.58</v>
      </c>
      <c r="H18" s="13">
        <f t="shared" si="0"/>
        <v>0.18543483455917217</v>
      </c>
      <c r="J18" s="8"/>
      <c r="K18" s="9"/>
      <c r="L18" s="10"/>
      <c r="M18" s="10"/>
      <c r="N18" s="11"/>
      <c r="O18" s="11"/>
      <c r="P18" s="11"/>
      <c r="Q18" s="11"/>
      <c r="R18" s="11"/>
      <c r="S18" s="11"/>
    </row>
    <row r="19" spans="1:19" x14ac:dyDescent="0.4">
      <c r="A19" s="7"/>
      <c r="B19" s="8">
        <v>2015</v>
      </c>
      <c r="C19" s="8">
        <v>10858.08</v>
      </c>
      <c r="D19" s="8">
        <v>8718.8799999999992</v>
      </c>
      <c r="E19" s="8">
        <v>5960.55</v>
      </c>
      <c r="F19" s="8">
        <v>1778652</v>
      </c>
      <c r="G19" s="8">
        <v>2758.33</v>
      </c>
      <c r="H19" s="13">
        <f t="shared" si="0"/>
        <v>0.31636288147101466</v>
      </c>
      <c r="J19" s="8"/>
      <c r="K19" s="9"/>
      <c r="L19" s="10"/>
      <c r="M19" s="10"/>
      <c r="N19" s="11"/>
      <c r="O19" s="11"/>
      <c r="P19" s="11"/>
      <c r="Q19" s="11"/>
      <c r="R19" s="11"/>
      <c r="S19" s="11"/>
    </row>
    <row r="20" spans="1:19" x14ac:dyDescent="0.4">
      <c r="A20" s="7"/>
      <c r="B20" s="8">
        <v>2016</v>
      </c>
      <c r="C20" s="8">
        <v>12018.01</v>
      </c>
      <c r="D20" s="8">
        <v>9691.35</v>
      </c>
      <c r="E20" s="8">
        <v>7469.32</v>
      </c>
      <c r="F20" s="8">
        <v>2181538</v>
      </c>
      <c r="G20" s="8">
        <v>2222.0300000000002</v>
      </c>
      <c r="H20" s="13">
        <f t="shared" si="0"/>
        <v>0.22927971851186885</v>
      </c>
      <c r="J20" s="8"/>
      <c r="K20" s="9"/>
      <c r="L20" s="10"/>
      <c r="M20" s="10"/>
      <c r="N20" s="11"/>
      <c r="O20" s="11"/>
      <c r="P20" s="11"/>
      <c r="Q20" s="11"/>
      <c r="R20" s="11"/>
      <c r="S20" s="11"/>
    </row>
    <row r="21" spans="1:19" x14ac:dyDescent="0.4">
      <c r="A21" s="7"/>
      <c r="B21" s="8">
        <v>2017</v>
      </c>
      <c r="C21" s="8">
        <v>13604.41</v>
      </c>
      <c r="D21" s="8">
        <v>11083.21</v>
      </c>
      <c r="E21" s="8">
        <v>8585.94</v>
      </c>
      <c r="F21" s="8">
        <v>2436038</v>
      </c>
      <c r="G21" s="8">
        <v>2497.27</v>
      </c>
      <c r="H21" s="13">
        <f t="shared" si="0"/>
        <v>0.22532010130639049</v>
      </c>
      <c r="J21" s="8"/>
      <c r="K21" s="9"/>
      <c r="L21" s="10"/>
      <c r="M21" s="10"/>
      <c r="N21" s="11"/>
      <c r="O21" s="11"/>
      <c r="P21" s="11"/>
      <c r="Q21" s="11"/>
      <c r="R21" s="11"/>
      <c r="S21" s="11"/>
    </row>
    <row r="22" spans="1:19" x14ac:dyDescent="0.4">
      <c r="A22" s="7" t="s">
        <v>10</v>
      </c>
      <c r="B22" s="8">
        <v>2008</v>
      </c>
      <c r="C22" s="8">
        <v>4040</v>
      </c>
      <c r="D22" s="8">
        <v>6384.2</v>
      </c>
      <c r="E22" s="8">
        <v>5322</v>
      </c>
      <c r="F22" s="8">
        <v>1060387</v>
      </c>
      <c r="G22" s="8">
        <v>1062.2</v>
      </c>
      <c r="H22" s="13">
        <f t="shared" si="0"/>
        <v>0.16637949938911689</v>
      </c>
      <c r="J22" s="8"/>
      <c r="K22" s="9"/>
      <c r="L22" s="10"/>
      <c r="M22" s="10"/>
      <c r="N22" s="11"/>
      <c r="O22" s="11"/>
      <c r="P22" s="11"/>
      <c r="Q22" s="11"/>
      <c r="R22" s="11"/>
      <c r="S22" s="11"/>
    </row>
    <row r="23" spans="1:19" x14ac:dyDescent="0.4">
      <c r="A23" s="7"/>
      <c r="B23" s="8">
        <v>2009</v>
      </c>
      <c r="C23" s="8">
        <v>4092</v>
      </c>
      <c r="D23" s="8">
        <v>6488.3</v>
      </c>
      <c r="E23" s="8">
        <v>5432</v>
      </c>
      <c r="F23" s="8">
        <v>1267198</v>
      </c>
      <c r="G23" s="8">
        <v>1056.3</v>
      </c>
      <c r="H23" s="13">
        <f t="shared" si="0"/>
        <v>0.16280073362822309</v>
      </c>
      <c r="J23" s="8"/>
      <c r="K23" s="9"/>
      <c r="L23" s="10"/>
      <c r="M23" s="10"/>
      <c r="N23" s="11"/>
      <c r="O23" s="11"/>
      <c r="P23" s="11"/>
      <c r="Q23" s="11"/>
      <c r="R23" s="11"/>
      <c r="S23" s="11"/>
    </row>
    <row r="24" spans="1:19" x14ac:dyDescent="0.4">
      <c r="A24" s="7"/>
      <c r="B24" s="8">
        <v>2010</v>
      </c>
      <c r="C24" s="8">
        <v>4197</v>
      </c>
      <c r="D24" s="8">
        <v>6692.3</v>
      </c>
      <c r="E24" s="8">
        <v>5624</v>
      </c>
      <c r="F24" s="8">
        <v>1463639</v>
      </c>
      <c r="G24" s="8">
        <v>1068.3</v>
      </c>
      <c r="H24" s="13">
        <f t="shared" si="0"/>
        <v>0.1596312179669172</v>
      </c>
      <c r="J24" s="8"/>
      <c r="K24" s="9"/>
      <c r="L24" s="10"/>
      <c r="M24" s="10"/>
      <c r="N24" s="11"/>
      <c r="O24" s="11"/>
      <c r="P24" s="11"/>
      <c r="Q24" s="11"/>
      <c r="R24" s="11"/>
      <c r="S24" s="11"/>
    </row>
    <row r="25" spans="1:19" x14ac:dyDescent="0.4">
      <c r="A25" s="7"/>
      <c r="B25" s="8">
        <v>2011</v>
      </c>
      <c r="C25" s="8">
        <v>4329</v>
      </c>
      <c r="D25" s="8">
        <v>7303.7</v>
      </c>
      <c r="E25" s="8">
        <v>6123</v>
      </c>
      <c r="F25" s="8">
        <v>1753348</v>
      </c>
      <c r="G25" s="8">
        <v>1180.7</v>
      </c>
      <c r="H25" s="13">
        <f t="shared" si="0"/>
        <v>0.16165778988731741</v>
      </c>
      <c r="J25" s="8"/>
      <c r="K25" s="9"/>
      <c r="L25" s="10"/>
      <c r="M25" s="10"/>
      <c r="N25" s="11"/>
      <c r="O25" s="11"/>
      <c r="P25" s="11"/>
      <c r="Q25" s="11"/>
      <c r="R25" s="11"/>
      <c r="S25" s="11"/>
    </row>
    <row r="26" spans="1:19" x14ac:dyDescent="0.4">
      <c r="A26" s="7"/>
      <c r="B26" s="8">
        <v>2012</v>
      </c>
      <c r="C26" s="8">
        <v>4432</v>
      </c>
      <c r="D26" s="8">
        <v>7670.6</v>
      </c>
      <c r="E26" s="8">
        <v>6372</v>
      </c>
      <c r="F26" s="8">
        <v>2038625</v>
      </c>
      <c r="G26" s="8">
        <v>1298.5999999999999</v>
      </c>
      <c r="H26" s="13">
        <f t="shared" si="0"/>
        <v>0.16929575261387633</v>
      </c>
      <c r="J26" s="8"/>
      <c r="K26" s="9"/>
      <c r="L26" s="10"/>
      <c r="M26" s="10"/>
      <c r="N26" s="11"/>
      <c r="O26" s="11"/>
      <c r="P26" s="11"/>
      <c r="Q26" s="11"/>
      <c r="R26" s="11"/>
      <c r="S26" s="11"/>
    </row>
    <row r="27" spans="1:19" x14ac:dyDescent="0.4">
      <c r="A27" s="7"/>
      <c r="B27" s="8">
        <v>2013</v>
      </c>
      <c r="C27" s="8">
        <v>4864</v>
      </c>
      <c r="D27" s="8">
        <v>8086.4</v>
      </c>
      <c r="E27" s="8">
        <v>6489</v>
      </c>
      <c r="F27" s="8">
        <v>2330962</v>
      </c>
      <c r="G27" s="8">
        <v>1597.4</v>
      </c>
      <c r="H27" s="13">
        <f t="shared" si="0"/>
        <v>0.19754155124653741</v>
      </c>
      <c r="J27" s="8"/>
      <c r="K27" s="9"/>
      <c r="L27" s="10"/>
      <c r="M27" s="10"/>
      <c r="N27" s="11"/>
      <c r="O27" s="11"/>
      <c r="P27" s="11"/>
      <c r="Q27" s="11"/>
      <c r="R27" s="11"/>
      <c r="S27" s="11"/>
    </row>
    <row r="28" spans="1:19" x14ac:dyDescent="0.4">
      <c r="A28" s="7"/>
      <c r="B28" s="8">
        <v>2014</v>
      </c>
      <c r="C28" s="8">
        <v>4973</v>
      </c>
      <c r="D28" s="8">
        <v>8840.4</v>
      </c>
      <c r="E28" s="8">
        <v>7244</v>
      </c>
      <c r="F28" s="8">
        <v>2767983</v>
      </c>
      <c r="G28" s="8">
        <v>1596.4</v>
      </c>
      <c r="H28" s="13">
        <f t="shared" si="0"/>
        <v>0.18058006425048642</v>
      </c>
      <c r="J28" s="8"/>
      <c r="K28" s="9"/>
      <c r="L28" s="10"/>
      <c r="M28" s="10"/>
      <c r="N28" s="11"/>
      <c r="O28" s="11"/>
      <c r="P28" s="11"/>
      <c r="Q28" s="11"/>
      <c r="R28" s="11"/>
      <c r="S28" s="11"/>
    </row>
    <row r="29" spans="1:19" x14ac:dyDescent="0.4">
      <c r="A29" s="7"/>
      <c r="B29" s="8">
        <v>2015</v>
      </c>
      <c r="C29" s="8">
        <v>5128</v>
      </c>
      <c r="D29" s="8">
        <v>9279.7000000000007</v>
      </c>
      <c r="E29" s="8">
        <v>7655</v>
      </c>
      <c r="F29" s="8">
        <v>3611904</v>
      </c>
      <c r="G29" s="8">
        <v>1624.7</v>
      </c>
      <c r="H29" s="13">
        <f t="shared" si="0"/>
        <v>0.17508109098354471</v>
      </c>
      <c r="J29" s="8"/>
      <c r="K29" s="9"/>
      <c r="L29" s="10"/>
      <c r="M29" s="10"/>
      <c r="N29" s="11"/>
      <c r="O29" s="11"/>
      <c r="P29" s="11"/>
      <c r="Q29" s="11"/>
      <c r="R29" s="11"/>
      <c r="S29" s="11"/>
    </row>
    <row r="30" spans="1:19" x14ac:dyDescent="0.4">
      <c r="A30" s="7"/>
      <c r="B30" s="8">
        <v>2016</v>
      </c>
      <c r="C30" s="8">
        <v>5516</v>
      </c>
      <c r="D30" s="8">
        <v>9816.7000000000007</v>
      </c>
      <c r="E30" s="8">
        <v>7912</v>
      </c>
      <c r="F30" s="8">
        <v>4890373</v>
      </c>
      <c r="G30" s="8">
        <v>1904.7</v>
      </c>
      <c r="H30" s="13">
        <f t="shared" si="0"/>
        <v>0.19402650585227213</v>
      </c>
      <c r="J30" s="8"/>
      <c r="K30" s="9"/>
      <c r="L30" s="10"/>
      <c r="M30" s="10"/>
      <c r="N30" s="11"/>
      <c r="O30" s="11"/>
      <c r="P30" s="11"/>
      <c r="Q30" s="11"/>
      <c r="R30" s="11"/>
      <c r="S30" s="11"/>
    </row>
    <row r="31" spans="1:19" x14ac:dyDescent="0.4">
      <c r="A31" s="7"/>
      <c r="B31" s="8">
        <v>2017</v>
      </c>
      <c r="C31" s="8">
        <v>5859.8</v>
      </c>
      <c r="D31" s="8">
        <v>10205</v>
      </c>
      <c r="E31" s="8">
        <v>8272</v>
      </c>
      <c r="F31" s="8">
        <v>6182282</v>
      </c>
      <c r="G31" s="8">
        <v>1933</v>
      </c>
      <c r="H31" s="13">
        <f t="shared" si="0"/>
        <v>0.18941695247427731</v>
      </c>
      <c r="J31" s="8"/>
      <c r="K31" s="9"/>
      <c r="L31" s="10"/>
      <c r="M31" s="10"/>
      <c r="N31" s="11"/>
      <c r="O31" s="11"/>
      <c r="P31" s="11"/>
      <c r="Q31" s="11"/>
      <c r="R31" s="11"/>
      <c r="S31" s="11"/>
    </row>
    <row r="32" spans="1:19" x14ac:dyDescent="0.4">
      <c r="A32" s="7" t="s">
        <v>11</v>
      </c>
      <c r="B32" s="8">
        <v>2008</v>
      </c>
      <c r="C32" s="8">
        <v>655.8</v>
      </c>
      <c r="D32" s="8">
        <v>279.16000000000003</v>
      </c>
      <c r="E32" s="8">
        <v>225.4</v>
      </c>
      <c r="F32" s="8">
        <v>109502</v>
      </c>
      <c r="G32" s="8">
        <v>53.76</v>
      </c>
      <c r="H32" s="13">
        <f t="shared" si="0"/>
        <v>0.19257773319959878</v>
      </c>
      <c r="J32" s="8"/>
      <c r="K32" s="9"/>
      <c r="L32" s="10"/>
      <c r="M32" s="10"/>
      <c r="N32" s="11"/>
      <c r="O32" s="11"/>
      <c r="P32" s="11"/>
      <c r="Q32" s="11"/>
      <c r="R32" s="11"/>
      <c r="S32" s="11"/>
    </row>
    <row r="33" spans="1:19" x14ac:dyDescent="0.4">
      <c r="A33" s="7"/>
      <c r="B33" s="8">
        <v>2009</v>
      </c>
      <c r="C33" s="8">
        <v>655.8</v>
      </c>
      <c r="D33" s="8">
        <v>308</v>
      </c>
      <c r="E33" s="8">
        <v>246.4</v>
      </c>
      <c r="F33" s="8">
        <v>142497</v>
      </c>
      <c r="G33" s="8">
        <v>61.6</v>
      </c>
      <c r="H33" s="13">
        <f t="shared" si="0"/>
        <v>0.2</v>
      </c>
      <c r="J33" s="8"/>
      <c r="K33" s="9"/>
      <c r="L33" s="10"/>
      <c r="M33" s="10"/>
      <c r="N33" s="11"/>
      <c r="O33" s="11"/>
      <c r="P33" s="11"/>
      <c r="Q33" s="11"/>
      <c r="R33" s="11"/>
      <c r="S33" s="11"/>
    </row>
    <row r="34" spans="1:19" x14ac:dyDescent="0.4">
      <c r="A34" s="7"/>
      <c r="B34" s="8">
        <v>2010</v>
      </c>
      <c r="C34" s="8">
        <v>655.8</v>
      </c>
      <c r="D34" s="8">
        <v>353</v>
      </c>
      <c r="E34" s="8">
        <v>285.93</v>
      </c>
      <c r="F34" s="8">
        <v>187624</v>
      </c>
      <c r="G34" s="8">
        <v>67.069999999999993</v>
      </c>
      <c r="H34" s="13">
        <f t="shared" ref="H34:H61" si="1">G34/D34</f>
        <v>0.18999999999999997</v>
      </c>
      <c r="J34" s="8"/>
      <c r="K34" s="9"/>
      <c r="L34" s="10"/>
      <c r="M34" s="10"/>
      <c r="N34" s="11"/>
      <c r="O34" s="11"/>
      <c r="P34" s="11"/>
      <c r="Q34" s="11"/>
      <c r="R34" s="11"/>
      <c r="S34" s="11"/>
    </row>
    <row r="35" spans="1:19" x14ac:dyDescent="0.4">
      <c r="A35" s="7"/>
      <c r="B35" s="8">
        <v>2011</v>
      </c>
      <c r="C35" s="8">
        <v>655.8</v>
      </c>
      <c r="D35" s="8">
        <v>417</v>
      </c>
      <c r="E35" s="8">
        <v>337.77</v>
      </c>
      <c r="F35" s="8">
        <v>265947</v>
      </c>
      <c r="G35" s="8">
        <v>79.23</v>
      </c>
      <c r="H35" s="13">
        <f t="shared" si="1"/>
        <v>0.19</v>
      </c>
      <c r="J35" s="8"/>
      <c r="K35" s="9"/>
      <c r="L35" s="10"/>
      <c r="M35" s="10"/>
      <c r="N35" s="11"/>
      <c r="O35" s="11"/>
      <c r="P35" s="11"/>
      <c r="Q35" s="11"/>
      <c r="R35" s="11"/>
      <c r="S35" s="11"/>
    </row>
    <row r="36" spans="1:19" x14ac:dyDescent="0.4">
      <c r="A36" s="7"/>
      <c r="B36" s="8">
        <v>2012</v>
      </c>
      <c r="C36" s="8">
        <v>655.8</v>
      </c>
      <c r="D36" s="8">
        <v>375.76</v>
      </c>
      <c r="E36" s="8">
        <v>301.17</v>
      </c>
      <c r="F36" s="8">
        <v>338870</v>
      </c>
      <c r="G36" s="8">
        <v>74.59</v>
      </c>
      <c r="H36" s="13">
        <f t="shared" si="1"/>
        <v>0.19850436448797107</v>
      </c>
      <c r="J36" s="8"/>
      <c r="K36" s="9"/>
      <c r="L36" s="10"/>
      <c r="M36" s="10"/>
      <c r="N36" s="11"/>
      <c r="O36" s="11"/>
      <c r="P36" s="11"/>
      <c r="Q36" s="11"/>
      <c r="R36" s="11"/>
      <c r="S36" s="11"/>
    </row>
    <row r="37" spans="1:19" x14ac:dyDescent="0.4">
      <c r="A37" s="7"/>
      <c r="B37" s="8">
        <v>2013</v>
      </c>
      <c r="C37" s="8">
        <v>675.8</v>
      </c>
      <c r="D37" s="8">
        <v>523.16999999999996</v>
      </c>
      <c r="E37" s="8">
        <v>395.34</v>
      </c>
      <c r="F37" s="8">
        <v>405937</v>
      </c>
      <c r="G37" s="8">
        <v>127.83</v>
      </c>
      <c r="H37" s="13">
        <f t="shared" si="1"/>
        <v>0.24433740466769885</v>
      </c>
      <c r="J37" s="8"/>
      <c r="K37" s="9"/>
      <c r="L37" s="10"/>
      <c r="M37" s="10"/>
      <c r="N37" s="11"/>
      <c r="O37" s="11"/>
      <c r="P37" s="11"/>
      <c r="Q37" s="11"/>
      <c r="R37" s="11"/>
      <c r="S37" s="11"/>
    </row>
    <row r="38" spans="1:19" x14ac:dyDescent="0.4">
      <c r="A38" s="7"/>
      <c r="B38" s="8">
        <v>2014</v>
      </c>
      <c r="C38" s="8">
        <v>675.8</v>
      </c>
      <c r="D38" s="8">
        <v>566.13</v>
      </c>
      <c r="E38" s="8">
        <v>437.38</v>
      </c>
      <c r="F38" s="8">
        <v>492641</v>
      </c>
      <c r="G38" s="8">
        <v>128.75</v>
      </c>
      <c r="H38" s="13">
        <f t="shared" si="1"/>
        <v>0.22742126366735554</v>
      </c>
      <c r="J38" s="8"/>
      <c r="K38" s="9"/>
      <c r="L38" s="10"/>
      <c r="M38" s="10"/>
      <c r="N38" s="11"/>
      <c r="O38" s="11"/>
      <c r="P38" s="11"/>
      <c r="Q38" s="11"/>
      <c r="R38" s="11"/>
      <c r="S38" s="11"/>
    </row>
    <row r="39" spans="1:19" x14ac:dyDescent="0.4">
      <c r="A39" s="7"/>
      <c r="B39" s="8">
        <v>2015</v>
      </c>
      <c r="C39" s="8">
        <v>818.8</v>
      </c>
      <c r="D39" s="8">
        <v>596.36</v>
      </c>
      <c r="E39" s="8">
        <v>468.79</v>
      </c>
      <c r="F39" s="8">
        <v>562271</v>
      </c>
      <c r="G39" s="8">
        <v>127.57</v>
      </c>
      <c r="H39" s="13">
        <f t="shared" si="1"/>
        <v>0.21391441411228115</v>
      </c>
      <c r="J39" s="8"/>
      <c r="K39" s="9"/>
      <c r="L39" s="10"/>
      <c r="M39" s="10"/>
      <c r="N39" s="11"/>
      <c r="O39" s="11"/>
      <c r="P39" s="11"/>
      <c r="Q39" s="11"/>
      <c r="R39" s="11"/>
      <c r="S39" s="11"/>
    </row>
    <row r="40" spans="1:19" x14ac:dyDescent="0.4">
      <c r="A40" s="7"/>
      <c r="B40" s="8">
        <v>2016</v>
      </c>
      <c r="C40" s="8">
        <v>938.3</v>
      </c>
      <c r="D40" s="8">
        <v>684.97</v>
      </c>
      <c r="E40" s="8">
        <v>540.16</v>
      </c>
      <c r="F40" s="8">
        <v>601558</v>
      </c>
      <c r="G40" s="8">
        <v>144.81</v>
      </c>
      <c r="H40" s="13">
        <f t="shared" si="1"/>
        <v>0.21141071871760805</v>
      </c>
      <c r="J40" s="8"/>
      <c r="K40" s="9"/>
      <c r="L40" s="10"/>
      <c r="M40" s="10"/>
      <c r="N40" s="11"/>
      <c r="O40" s="11"/>
      <c r="P40" s="11"/>
      <c r="Q40" s="11"/>
      <c r="R40" s="11"/>
      <c r="S40" s="11"/>
    </row>
    <row r="41" spans="1:19" x14ac:dyDescent="0.4">
      <c r="A41" s="7"/>
      <c r="B41" s="8">
        <v>2017</v>
      </c>
      <c r="C41" s="8">
        <v>1054.3</v>
      </c>
      <c r="D41" s="8">
        <v>745.09</v>
      </c>
      <c r="E41" s="8">
        <v>595.88</v>
      </c>
      <c r="F41" s="8">
        <v>718311</v>
      </c>
      <c r="G41" s="8">
        <v>149.21</v>
      </c>
      <c r="H41" s="13">
        <f t="shared" si="1"/>
        <v>0.20025768699083332</v>
      </c>
      <c r="J41" s="8"/>
      <c r="K41" s="9"/>
      <c r="L41" s="10"/>
      <c r="M41" s="10"/>
      <c r="N41" s="11"/>
      <c r="O41" s="11"/>
      <c r="P41" s="11"/>
      <c r="Q41" s="11"/>
      <c r="R41" s="11"/>
      <c r="S41" s="11"/>
    </row>
    <row r="42" spans="1:19" x14ac:dyDescent="0.4">
      <c r="A42" s="7" t="s">
        <v>12</v>
      </c>
      <c r="B42" s="8">
        <v>2008</v>
      </c>
      <c r="C42" s="8">
        <v>4774.6899999999996</v>
      </c>
      <c r="D42" s="8">
        <v>4302.0200000000004</v>
      </c>
      <c r="E42" s="8">
        <v>3416.18</v>
      </c>
      <c r="F42" s="8">
        <v>738964</v>
      </c>
      <c r="G42" s="8">
        <v>885.84</v>
      </c>
      <c r="H42" s="13">
        <f t="shared" si="1"/>
        <v>0.20591257130371313</v>
      </c>
      <c r="J42" s="8"/>
      <c r="K42" s="9"/>
      <c r="L42" s="10"/>
      <c r="M42" s="10"/>
      <c r="N42" s="11"/>
      <c r="O42" s="11"/>
      <c r="P42" s="11"/>
      <c r="Q42" s="11"/>
      <c r="R42" s="11"/>
      <c r="S42" s="11"/>
    </row>
    <row r="43" spans="1:19" x14ac:dyDescent="0.4">
      <c r="A43" s="7"/>
      <c r="B43" s="8">
        <v>2009</v>
      </c>
      <c r="C43" s="8">
        <v>4774.6899999999996</v>
      </c>
      <c r="D43" s="8">
        <v>4668.78</v>
      </c>
      <c r="E43" s="8">
        <v>3764.88</v>
      </c>
      <c r="F43" s="8">
        <v>796794</v>
      </c>
      <c r="G43" s="8">
        <v>903.9</v>
      </c>
      <c r="H43" s="13">
        <f t="shared" si="1"/>
        <v>0.19360518165345122</v>
      </c>
      <c r="J43" s="8"/>
      <c r="K43" s="9"/>
      <c r="L43" s="10"/>
      <c r="M43" s="10"/>
      <c r="N43" s="11"/>
      <c r="O43" s="11"/>
      <c r="P43" s="11"/>
      <c r="Q43" s="11"/>
      <c r="R43" s="11"/>
      <c r="S43" s="11"/>
    </row>
    <row r="44" spans="1:19" x14ac:dyDescent="0.4">
      <c r="A44" s="7"/>
      <c r="B44" s="8">
        <v>2010</v>
      </c>
      <c r="C44" s="8">
        <v>4774.6899999999996</v>
      </c>
      <c r="D44" s="8">
        <v>5183.12</v>
      </c>
      <c r="E44" s="8">
        <v>3998.21</v>
      </c>
      <c r="F44" s="8">
        <v>859689</v>
      </c>
      <c r="G44" s="8">
        <v>1184.9100000000001</v>
      </c>
      <c r="H44" s="13">
        <f t="shared" si="1"/>
        <v>0.22860940900461499</v>
      </c>
      <c r="J44" s="8"/>
      <c r="K44" s="9"/>
      <c r="L44" s="10"/>
      <c r="M44" s="10"/>
      <c r="N44" s="11"/>
      <c r="O44" s="11"/>
      <c r="P44" s="11"/>
      <c r="Q44" s="11"/>
      <c r="R44" s="11"/>
      <c r="S44" s="11"/>
    </row>
    <row r="45" spans="1:19" x14ac:dyDescent="0.4">
      <c r="A45" s="7"/>
      <c r="B45" s="8">
        <v>2011</v>
      </c>
      <c r="C45" s="8">
        <v>4774.6899999999996</v>
      </c>
      <c r="D45" s="8">
        <v>5026.1000000000004</v>
      </c>
      <c r="E45" s="8">
        <v>3977.15</v>
      </c>
      <c r="F45" s="8">
        <v>928699</v>
      </c>
      <c r="G45" s="8">
        <v>1048.95</v>
      </c>
      <c r="H45" s="13">
        <f t="shared" si="1"/>
        <v>0.20870058295696464</v>
      </c>
      <c r="J45" s="8"/>
      <c r="K45" s="9"/>
      <c r="L45" s="10"/>
      <c r="M45" s="10"/>
      <c r="N45" s="11"/>
      <c r="O45" s="11"/>
      <c r="P45" s="11"/>
      <c r="Q45" s="11"/>
      <c r="R45" s="11"/>
      <c r="S45" s="11"/>
    </row>
    <row r="46" spans="1:19" x14ac:dyDescent="0.4">
      <c r="A46" s="7"/>
      <c r="B46" s="8">
        <v>2012</v>
      </c>
      <c r="C46" s="8">
        <v>4816</v>
      </c>
      <c r="D46" s="8">
        <v>5535.13</v>
      </c>
      <c r="E46" s="8">
        <v>4438.42</v>
      </c>
      <c r="F46" s="8">
        <v>1023656</v>
      </c>
      <c r="G46" s="8">
        <v>1096.71</v>
      </c>
      <c r="H46" s="13">
        <f t="shared" si="1"/>
        <v>0.19813626780220159</v>
      </c>
      <c r="J46" s="8"/>
      <c r="K46" s="9"/>
      <c r="L46" s="10"/>
      <c r="M46" s="10"/>
      <c r="N46" s="11"/>
      <c r="O46" s="11"/>
      <c r="P46" s="11"/>
      <c r="Q46" s="11"/>
      <c r="R46" s="11"/>
      <c r="S46" s="11"/>
    </row>
    <row r="47" spans="1:19" x14ac:dyDescent="0.4">
      <c r="A47" s="7"/>
      <c r="B47" s="8">
        <v>2013</v>
      </c>
      <c r="C47" s="8">
        <v>4829.26</v>
      </c>
      <c r="D47" s="8">
        <v>5732.84</v>
      </c>
      <c r="E47" s="8">
        <v>4648.83</v>
      </c>
      <c r="F47" s="8">
        <v>1165664</v>
      </c>
      <c r="G47" s="8">
        <v>1084.01</v>
      </c>
      <c r="H47" s="13">
        <f t="shared" si="1"/>
        <v>0.18908778197193712</v>
      </c>
      <c r="J47" s="8"/>
      <c r="K47" s="9"/>
      <c r="L47" s="10"/>
      <c r="M47" s="10"/>
      <c r="N47" s="11"/>
      <c r="O47" s="11"/>
      <c r="P47" s="11"/>
      <c r="Q47" s="11"/>
      <c r="R47" s="11"/>
      <c r="S47" s="11"/>
    </row>
    <row r="48" spans="1:19" x14ac:dyDescent="0.4">
      <c r="A48" s="7"/>
      <c r="B48" s="8">
        <v>2014</v>
      </c>
      <c r="C48" s="8">
        <v>4829.26</v>
      </c>
      <c r="D48" s="8">
        <v>6028.97</v>
      </c>
      <c r="E48" s="8">
        <v>4950.3</v>
      </c>
      <c r="F48" s="8">
        <v>1407065</v>
      </c>
      <c r="G48" s="8">
        <v>1078.67</v>
      </c>
      <c r="H48" s="13">
        <f t="shared" si="1"/>
        <v>0.17891447461174961</v>
      </c>
      <c r="J48" s="8"/>
      <c r="K48" s="9"/>
      <c r="L48" s="10"/>
      <c r="M48" s="10"/>
      <c r="N48" s="11"/>
      <c r="O48" s="11"/>
      <c r="P48" s="11"/>
      <c r="Q48" s="11"/>
      <c r="R48" s="11"/>
      <c r="S48" s="11"/>
    </row>
    <row r="49" spans="1:19" x14ac:dyDescent="0.4">
      <c r="A49" s="7"/>
      <c r="B49" s="8">
        <v>2015</v>
      </c>
      <c r="C49" s="8">
        <v>5226.2700000000004</v>
      </c>
      <c r="D49" s="8">
        <v>6195.93</v>
      </c>
      <c r="E49" s="8">
        <v>5124.87</v>
      </c>
      <c r="F49" s="8">
        <v>1645485</v>
      </c>
      <c r="G49" s="8">
        <v>1071.06</v>
      </c>
      <c r="H49" s="13">
        <f t="shared" si="1"/>
        <v>0.17286509047067994</v>
      </c>
      <c r="J49" s="8"/>
      <c r="K49" s="9"/>
      <c r="L49" s="10"/>
      <c r="M49" s="10"/>
      <c r="N49" s="11"/>
      <c r="O49" s="11"/>
      <c r="P49" s="11"/>
      <c r="Q49" s="11"/>
      <c r="R49" s="11"/>
      <c r="S49" s="11"/>
    </row>
    <row r="50" spans="1:19" x14ac:dyDescent="0.4">
      <c r="A50" s="7"/>
      <c r="B50" s="8">
        <v>2016</v>
      </c>
      <c r="C50" s="8">
        <v>5896.27</v>
      </c>
      <c r="D50" s="8">
        <v>6788.9</v>
      </c>
      <c r="E50" s="8">
        <v>5309.27</v>
      </c>
      <c r="F50" s="8">
        <v>1950631</v>
      </c>
      <c r="G50" s="8">
        <v>1479.63</v>
      </c>
      <c r="H50" s="13">
        <f t="shared" si="1"/>
        <v>0.21794841579637353</v>
      </c>
      <c r="J50" s="8"/>
      <c r="K50" s="9"/>
      <c r="L50" s="10"/>
      <c r="M50" s="10"/>
      <c r="N50" s="11"/>
      <c r="O50" s="11"/>
      <c r="P50" s="11"/>
      <c r="Q50" s="11"/>
      <c r="R50" s="11"/>
      <c r="S50" s="11"/>
    </row>
    <row r="51" spans="1:19" x14ac:dyDescent="0.4">
      <c r="A51" s="7"/>
      <c r="B51" s="8">
        <v>2017</v>
      </c>
      <c r="C51" s="8">
        <v>5896.27</v>
      </c>
      <c r="D51" s="8">
        <v>6799.14</v>
      </c>
      <c r="E51" s="8">
        <v>6337.05</v>
      </c>
      <c r="F51" s="8">
        <v>2105591</v>
      </c>
      <c r="G51" s="8">
        <v>462.09</v>
      </c>
      <c r="H51" s="13">
        <f t="shared" si="1"/>
        <v>6.7963007086190311E-2</v>
      </c>
      <c r="J51" s="8"/>
      <c r="K51" s="9"/>
      <c r="L51" s="10"/>
      <c r="M51" s="10"/>
      <c r="N51" s="11"/>
      <c r="O51" s="11"/>
      <c r="P51" s="11"/>
      <c r="Q51" s="11"/>
      <c r="R51" s="11"/>
      <c r="S51" s="11"/>
    </row>
    <row r="52" spans="1:19" x14ac:dyDescent="0.4">
      <c r="A52" s="7" t="s">
        <v>13</v>
      </c>
      <c r="B52" s="8">
        <v>2008</v>
      </c>
      <c r="C52" s="8">
        <v>1178</v>
      </c>
      <c r="D52" s="8">
        <v>1944.04</v>
      </c>
      <c r="E52" s="8">
        <v>1278.48</v>
      </c>
      <c r="F52" s="8">
        <v>301057</v>
      </c>
      <c r="G52" s="8">
        <v>665.56</v>
      </c>
      <c r="H52" s="13">
        <f t="shared" si="1"/>
        <v>0.34235921071582887</v>
      </c>
      <c r="J52" s="8"/>
      <c r="K52" s="9"/>
      <c r="L52" s="10"/>
      <c r="M52" s="10"/>
      <c r="N52" s="11"/>
      <c r="O52" s="11"/>
      <c r="P52" s="11"/>
      <c r="Q52" s="11"/>
      <c r="R52" s="11"/>
      <c r="S52" s="11"/>
    </row>
    <row r="53" spans="1:19" x14ac:dyDescent="0.4">
      <c r="A53" s="7"/>
      <c r="B53" s="8">
        <v>2009</v>
      </c>
      <c r="C53" s="8">
        <v>1178</v>
      </c>
      <c r="D53" s="8">
        <v>2156.59</v>
      </c>
      <c r="E53" s="8">
        <v>1404.5</v>
      </c>
      <c r="F53" s="8">
        <v>320398</v>
      </c>
      <c r="G53" s="8">
        <v>752.09</v>
      </c>
      <c r="H53" s="13">
        <f t="shared" si="1"/>
        <v>0.34874037253256296</v>
      </c>
      <c r="J53" s="8"/>
      <c r="K53" s="9"/>
      <c r="L53" s="10"/>
      <c r="M53" s="10"/>
      <c r="N53" s="11"/>
      <c r="O53" s="11"/>
      <c r="P53" s="11"/>
      <c r="Q53" s="11"/>
      <c r="R53" s="11"/>
      <c r="S53" s="11"/>
    </row>
    <row r="54" spans="1:19" x14ac:dyDescent="0.4">
      <c r="A54" s="7"/>
      <c r="B54" s="8">
        <v>2010</v>
      </c>
      <c r="C54" s="8">
        <v>1178</v>
      </c>
      <c r="D54" s="8">
        <v>2334.87</v>
      </c>
      <c r="E54" s="8">
        <v>1636.55</v>
      </c>
      <c r="F54" s="8">
        <v>385792</v>
      </c>
      <c r="G54" s="8">
        <v>698.32</v>
      </c>
      <c r="H54" s="13">
        <f t="shared" si="1"/>
        <v>0.29908303246005136</v>
      </c>
      <c r="J54" s="8"/>
      <c r="K54" s="9"/>
      <c r="L54" s="10"/>
      <c r="M54" s="10"/>
      <c r="N54" s="11"/>
      <c r="O54" s="11"/>
      <c r="P54" s="11"/>
      <c r="Q54" s="11"/>
      <c r="R54" s="11"/>
      <c r="S54" s="11"/>
    </row>
    <row r="55" spans="1:19" x14ac:dyDescent="0.4">
      <c r="A55" s="7"/>
      <c r="B55" s="8">
        <v>2011</v>
      </c>
      <c r="C55" s="8">
        <v>1178</v>
      </c>
      <c r="D55" s="8">
        <v>2405.5100000000002</v>
      </c>
      <c r="E55" s="8">
        <v>1744.02</v>
      </c>
      <c r="F55" s="8">
        <v>467429</v>
      </c>
      <c r="G55" s="8">
        <v>661.49</v>
      </c>
      <c r="H55" s="13">
        <f t="shared" si="1"/>
        <v>0.27498950326541977</v>
      </c>
      <c r="J55" s="8"/>
      <c r="K55" s="9"/>
      <c r="L55" s="10"/>
      <c r="M55" s="10"/>
      <c r="N55" s="11"/>
      <c r="O55" s="11"/>
      <c r="P55" s="11"/>
      <c r="Q55" s="11"/>
      <c r="R55" s="11"/>
      <c r="S55" s="11"/>
    </row>
    <row r="56" spans="1:19" x14ac:dyDescent="0.4">
      <c r="A56" s="7"/>
      <c r="B56" s="8">
        <v>2012</v>
      </c>
      <c r="C56" s="8">
        <v>1553.7</v>
      </c>
      <c r="D56" s="8">
        <v>2651.07</v>
      </c>
      <c r="E56" s="8">
        <v>1952.83</v>
      </c>
      <c r="F56" s="8">
        <v>503291</v>
      </c>
      <c r="G56" s="8">
        <v>698.24</v>
      </c>
      <c r="H56" s="13">
        <f t="shared" si="1"/>
        <v>0.26338044638579894</v>
      </c>
      <c r="J56" s="8"/>
      <c r="K56" s="9"/>
      <c r="L56" s="10"/>
      <c r="M56" s="10"/>
      <c r="N56" s="11"/>
      <c r="O56" s="11"/>
      <c r="P56" s="11"/>
      <c r="Q56" s="11"/>
      <c r="R56" s="11"/>
      <c r="S56" s="11"/>
    </row>
    <row r="57" spans="1:19" x14ac:dyDescent="0.4">
      <c r="A57" s="7"/>
      <c r="B57" s="8">
        <v>2013</v>
      </c>
      <c r="C57" s="8">
        <v>1626</v>
      </c>
      <c r="D57" s="8">
        <v>2823.24</v>
      </c>
      <c r="E57" s="8">
        <v>2110.67</v>
      </c>
      <c r="F57" s="8">
        <v>619977</v>
      </c>
      <c r="G57" s="8">
        <v>712.57</v>
      </c>
      <c r="H57" s="13">
        <f t="shared" si="1"/>
        <v>0.25239441209390634</v>
      </c>
      <c r="J57" s="8"/>
      <c r="K57" s="9"/>
      <c r="L57" s="10"/>
      <c r="M57" s="10"/>
      <c r="N57" s="11"/>
      <c r="O57" s="11"/>
      <c r="P57" s="11"/>
      <c r="Q57" s="11"/>
      <c r="R57" s="11"/>
      <c r="S57" s="11"/>
    </row>
    <row r="58" spans="1:19" x14ac:dyDescent="0.4">
      <c r="A58" s="7"/>
      <c r="B58" s="8">
        <v>2014</v>
      </c>
      <c r="C58" s="8">
        <v>1627</v>
      </c>
      <c r="D58" s="8">
        <v>2931.2</v>
      </c>
      <c r="E58" s="8">
        <v>2298.08</v>
      </c>
      <c r="F58" s="8">
        <v>701458</v>
      </c>
      <c r="G58" s="8">
        <v>633.12</v>
      </c>
      <c r="H58" s="13">
        <f t="shared" si="1"/>
        <v>0.21599344978165941</v>
      </c>
      <c r="J58" s="8"/>
      <c r="K58" s="9"/>
      <c r="L58" s="10"/>
      <c r="M58" s="10"/>
      <c r="N58" s="11"/>
      <c r="O58" s="11"/>
      <c r="P58" s="11"/>
      <c r="Q58" s="11"/>
      <c r="R58" s="11"/>
      <c r="S58" s="11"/>
    </row>
    <row r="59" spans="1:19" x14ac:dyDescent="0.4">
      <c r="A59" s="7"/>
      <c r="B59" s="8">
        <v>2015</v>
      </c>
      <c r="C59" s="8">
        <v>1627</v>
      </c>
      <c r="D59" s="8">
        <v>3097.83</v>
      </c>
      <c r="E59" s="8">
        <v>2492.36</v>
      </c>
      <c r="F59" s="8">
        <v>863406</v>
      </c>
      <c r="G59" s="8">
        <v>605.47</v>
      </c>
      <c r="H59" s="13">
        <f t="shared" si="1"/>
        <v>0.19544971802842637</v>
      </c>
      <c r="J59" s="8"/>
      <c r="K59" s="9"/>
      <c r="L59" s="10"/>
      <c r="M59" s="10"/>
      <c r="N59" s="11"/>
      <c r="O59" s="11"/>
      <c r="P59" s="11"/>
      <c r="Q59" s="11"/>
      <c r="R59" s="11"/>
      <c r="S59" s="11"/>
    </row>
    <row r="60" spans="1:19" x14ac:dyDescent="0.4">
      <c r="A60" s="7"/>
      <c r="B60" s="8">
        <v>2016</v>
      </c>
      <c r="C60" s="8">
        <v>1627</v>
      </c>
      <c r="D60" s="8">
        <v>3207.01</v>
      </c>
      <c r="E60" s="8">
        <v>2596.2399999999998</v>
      </c>
      <c r="F60" s="8">
        <v>985885</v>
      </c>
      <c r="G60" s="8">
        <v>610.77</v>
      </c>
      <c r="H60" s="13">
        <f t="shared" si="1"/>
        <v>0.19044842392134728</v>
      </c>
      <c r="J60" s="8"/>
      <c r="K60" s="9"/>
      <c r="L60" s="10"/>
      <c r="M60" s="10"/>
      <c r="N60" s="11"/>
      <c r="O60" s="11"/>
      <c r="P60" s="11"/>
      <c r="Q60" s="11"/>
      <c r="R60" s="11"/>
      <c r="S60" s="11"/>
    </row>
    <row r="61" spans="1:19" x14ac:dyDescent="0.4">
      <c r="A61" s="7"/>
      <c r="B61" s="12">
        <v>2017</v>
      </c>
      <c r="C61" s="12">
        <v>1627</v>
      </c>
      <c r="D61" s="12">
        <v>3390.49</v>
      </c>
      <c r="E61" s="12">
        <v>2802.54</v>
      </c>
      <c r="F61" s="12">
        <v>1177880</v>
      </c>
      <c r="G61" s="12">
        <v>587.95000000000005</v>
      </c>
      <c r="H61" s="13">
        <f t="shared" si="1"/>
        <v>0.17341151279018668</v>
      </c>
      <c r="J61" s="8"/>
      <c r="K61" s="9"/>
      <c r="L61" s="10"/>
      <c r="M61" s="10"/>
      <c r="N61" s="11"/>
      <c r="O61" s="11"/>
      <c r="P61" s="11"/>
      <c r="Q61" s="11"/>
      <c r="R61" s="11"/>
      <c r="S61" s="11"/>
    </row>
    <row r="62" spans="1:19" x14ac:dyDescent="0.4">
      <c r="S62" s="11"/>
    </row>
    <row r="63" spans="1:19" x14ac:dyDescent="0.4">
      <c r="S63" s="11"/>
    </row>
    <row r="64" spans="1:19" x14ac:dyDescent="0.4">
      <c r="S64" s="11"/>
    </row>
    <row r="65" spans="19:19" x14ac:dyDescent="0.4">
      <c r="S65" s="11"/>
    </row>
    <row r="66" spans="19:19" x14ac:dyDescent="0.4">
      <c r="S66" s="11"/>
    </row>
    <row r="67" spans="19:19" x14ac:dyDescent="0.4">
      <c r="S67" s="11"/>
    </row>
  </sheetData>
  <autoFilter ref="A1:M61">
    <sortState ref="A2:N61">
      <sortCondition ref="A1:A61"/>
    </sortState>
  </autoFilter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</dc:creator>
  <dc:description/>
  <cp:lastModifiedBy>Rene</cp:lastModifiedBy>
  <cp:revision>1</cp:revision>
  <dcterms:created xsi:type="dcterms:W3CDTF">2020-05-20T09:35:20Z</dcterms:created>
  <dcterms:modified xsi:type="dcterms:W3CDTF">2022-02-10T09:52:42Z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