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\Documents\GxABT\Enseignement\ProjetsThematiques\CalibrationSentek\"/>
    </mc:Choice>
  </mc:AlternateContent>
  <bookViews>
    <workbookView xWindow="0" yWindow="0" windowWidth="41280" windowHeight="13840" activeTab="2"/>
  </bookViews>
  <sheets>
    <sheet name="CalibSentek" sheetId="1" r:id="rId1"/>
    <sheet name="EauAirSentek" sheetId="5" r:id="rId2"/>
    <sheet name="CalibML3" sheetId="2" r:id="rId3"/>
    <sheet name="Densities" sheetId="3" r:id="rId4"/>
    <sheet name="pF curves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" i="2"/>
</calcChain>
</file>

<file path=xl/sharedStrings.xml><?xml version="1.0" encoding="utf-8"?>
<sst xmlns="http://schemas.openxmlformats.org/spreadsheetml/2006/main" count="170" uniqueCount="38">
  <si>
    <t>Loc</t>
  </si>
  <si>
    <t>Hor</t>
  </si>
  <si>
    <t>z (m)</t>
  </si>
  <si>
    <t>WC (%)</t>
  </si>
  <si>
    <t>CP1</t>
  </si>
  <si>
    <t>CP2</t>
  </si>
  <si>
    <t>ECMeteo</t>
  </si>
  <si>
    <t>&lt;densité app&gt; (g/cm³)</t>
  </si>
  <si>
    <t>EC-meteo</t>
  </si>
  <si>
    <t>Horizon </t>
  </si>
  <si>
    <t>z(m)</t>
  </si>
  <si>
    <t>TENEUR EN EAU VOLUMETRIQUE EN %</t>
  </si>
  <si>
    <t>H1</t>
  </si>
  <si>
    <t>H2</t>
  </si>
  <si>
    <t>H3</t>
  </si>
  <si>
    <t>pF</t>
  </si>
  <si>
    <t>v Nom éch</t>
  </si>
  <si>
    <t>ECMétéo</t>
  </si>
  <si>
    <t>Ecmétéo</t>
  </si>
  <si>
    <t>Fabriquant</t>
  </si>
  <si>
    <t>Fréquence Eau</t>
  </si>
  <si>
    <t>Fréquence Air</t>
  </si>
  <si>
    <t>Sur canne (Henri)</t>
  </si>
  <si>
    <t>Labo (Etud)</t>
  </si>
  <si>
    <t>NaN</t>
  </si>
  <si>
    <t>Output capteur (VOLT)</t>
  </si>
  <si>
    <t>WC (-)</t>
  </si>
  <si>
    <t>CP1s1</t>
  </si>
  <si>
    <t>CP1s2</t>
  </si>
  <si>
    <t>CP2s1</t>
  </si>
  <si>
    <t>CP2s2</t>
  </si>
  <si>
    <t>std(densité app&gt;</t>
  </si>
  <si>
    <t>voir tableau annexe 1 rapport étudiants</t>
  </si>
  <si>
    <t>H2 (55 cm)</t>
  </si>
  <si>
    <t>H1(20 cm)</t>
  </si>
  <si>
    <t>H3 (85 cm)</t>
  </si>
  <si>
    <t>SF (-)</t>
  </si>
  <si>
    <t>Refractive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</si>
</sst>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thin">
        <color indexed="10"/>
      </right>
      <top style="medium">
        <color indexed="64"/>
      </top>
      <bottom/>
      <diagonal/>
    </border>
    <border>
      <left style="thin">
        <color indexed="1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medium">
        <color indexed="64"/>
      </right>
      <top/>
      <bottom/>
      <diagonal/>
    </border>
    <border>
      <left/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medium">
        <color indexed="64"/>
      </bottom>
      <diagonal/>
    </border>
    <border>
      <left style="thin">
        <color indexed="10"/>
      </left>
      <right style="medium">
        <color indexed="64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/>
      <diagonal/>
    </border>
    <border>
      <left style="medium">
        <color indexed="64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1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3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4" fontId="3" fillId="0" borderId="3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19" xfId="0" applyBorder="1"/>
    <xf numFmtId="0" fontId="1" fillId="0" borderId="20" xfId="0" applyFont="1" applyBorder="1"/>
    <xf numFmtId="0" fontId="1" fillId="0" borderId="21" xfId="0" applyFont="1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0" fillId="0" borderId="23" xfId="0" applyBorder="1"/>
    <xf numFmtId="0" fontId="0" fillId="0" borderId="22" xfId="0" applyBorder="1"/>
    <xf numFmtId="0" fontId="2" fillId="0" borderId="0" xfId="0" applyFont="1" applyAlignment="1">
      <alignment horizontal="left"/>
    </xf>
    <xf numFmtId="0" fontId="6" fillId="0" borderId="24" xfId="0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3" fillId="0" borderId="1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F17" sqref="F17"/>
    </sheetView>
  </sheetViews>
  <sheetFormatPr baseColWidth="10" defaultRowHeight="14.5" x14ac:dyDescent="0.35"/>
  <cols>
    <col min="1" max="1" width="8.54296875" bestFit="1" customWidth="1"/>
    <col min="2" max="2" width="4" bestFit="1" customWidth="1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36</v>
      </c>
      <c r="F1" s="1"/>
      <c r="G1" s="1"/>
      <c r="H1" s="1"/>
    </row>
    <row r="2" spans="1:8" x14ac:dyDescent="0.35">
      <c r="A2" t="s">
        <v>4</v>
      </c>
      <c r="B2">
        <v>1</v>
      </c>
      <c r="C2" s="5">
        <v>0.05</v>
      </c>
      <c r="D2">
        <v>0</v>
      </c>
      <c r="E2">
        <v>0.34056319047619038</v>
      </c>
    </row>
    <row r="3" spans="1:8" x14ac:dyDescent="0.35">
      <c r="A3" t="s">
        <v>4</v>
      </c>
      <c r="B3">
        <v>1</v>
      </c>
      <c r="C3" s="5">
        <v>0.15</v>
      </c>
      <c r="D3">
        <v>0</v>
      </c>
      <c r="E3">
        <v>0.31725199999999998</v>
      </c>
    </row>
    <row r="4" spans="1:8" x14ac:dyDescent="0.35">
      <c r="A4" t="s">
        <v>4</v>
      </c>
      <c r="B4">
        <v>1</v>
      </c>
      <c r="C4" s="5">
        <v>0.25</v>
      </c>
      <c r="D4">
        <v>0</v>
      </c>
      <c r="E4">
        <v>0.32379200000000002</v>
      </c>
    </row>
    <row r="5" spans="1:8" x14ac:dyDescent="0.35">
      <c r="A5" t="s">
        <v>4</v>
      </c>
      <c r="B5">
        <v>2</v>
      </c>
      <c r="C5" s="5">
        <v>0.55000000000000004</v>
      </c>
      <c r="D5">
        <v>0</v>
      </c>
      <c r="E5">
        <v>0.41685366666666679</v>
      </c>
    </row>
    <row r="6" spans="1:8" x14ac:dyDescent="0.35">
      <c r="A6" t="s">
        <v>4</v>
      </c>
      <c r="B6">
        <v>3</v>
      </c>
      <c r="C6" s="5">
        <v>0.85</v>
      </c>
      <c r="D6">
        <v>0</v>
      </c>
      <c r="E6">
        <v>0.4579786666666667</v>
      </c>
    </row>
    <row r="7" spans="1:8" x14ac:dyDescent="0.35">
      <c r="A7" t="s">
        <v>4</v>
      </c>
      <c r="B7">
        <v>1</v>
      </c>
      <c r="C7" s="5">
        <v>0.05</v>
      </c>
      <c r="D7">
        <v>5</v>
      </c>
      <c r="E7">
        <v>0.41880925000000002</v>
      </c>
    </row>
    <row r="8" spans="1:8" x14ac:dyDescent="0.35">
      <c r="A8" t="s">
        <v>4</v>
      </c>
      <c r="B8">
        <v>1</v>
      </c>
      <c r="C8" s="5">
        <v>0.15</v>
      </c>
      <c r="D8">
        <v>5</v>
      </c>
    </row>
    <row r="9" spans="1:8" x14ac:dyDescent="0.35">
      <c r="A9" t="s">
        <v>4</v>
      </c>
      <c r="B9">
        <v>1</v>
      </c>
      <c r="C9" s="5">
        <v>0.25</v>
      </c>
      <c r="D9">
        <v>5</v>
      </c>
    </row>
    <row r="10" spans="1:8" x14ac:dyDescent="0.35">
      <c r="A10" t="s">
        <v>4</v>
      </c>
      <c r="B10">
        <v>2</v>
      </c>
      <c r="C10" s="5">
        <v>0.55000000000000004</v>
      </c>
      <c r="D10">
        <v>5</v>
      </c>
      <c r="E10">
        <v>0.53484500000000001</v>
      </c>
    </row>
    <row r="11" spans="1:8" x14ac:dyDescent="0.35">
      <c r="A11" t="s">
        <v>4</v>
      </c>
      <c r="B11">
        <v>3</v>
      </c>
      <c r="C11" s="5">
        <v>0.85</v>
      </c>
      <c r="D11">
        <v>5</v>
      </c>
      <c r="E11">
        <v>0.62854254545454546</v>
      </c>
    </row>
    <row r="12" spans="1:8" x14ac:dyDescent="0.35">
      <c r="A12" t="s">
        <v>4</v>
      </c>
      <c r="B12">
        <v>1</v>
      </c>
      <c r="C12" s="5">
        <v>0.05</v>
      </c>
      <c r="D12">
        <v>15</v>
      </c>
      <c r="E12">
        <v>0.6313979999999999</v>
      </c>
    </row>
    <row r="13" spans="1:8" x14ac:dyDescent="0.35">
      <c r="A13" t="s">
        <v>4</v>
      </c>
      <c r="B13">
        <v>1</v>
      </c>
      <c r="C13" s="5">
        <v>0.15</v>
      </c>
      <c r="D13">
        <v>15</v>
      </c>
      <c r="E13">
        <v>0.72178500000000001</v>
      </c>
    </row>
    <row r="14" spans="1:8" x14ac:dyDescent="0.35">
      <c r="A14" t="s">
        <v>4</v>
      </c>
      <c r="B14">
        <v>1</v>
      </c>
      <c r="C14" s="5">
        <v>0.25</v>
      </c>
      <c r="D14">
        <v>15</v>
      </c>
      <c r="E14">
        <v>0.72444600000000003</v>
      </c>
    </row>
    <row r="15" spans="1:8" x14ac:dyDescent="0.35">
      <c r="A15" t="s">
        <v>4</v>
      </c>
      <c r="B15">
        <v>2</v>
      </c>
      <c r="C15" s="5">
        <v>0.55000000000000004</v>
      </c>
      <c r="D15">
        <v>15</v>
      </c>
      <c r="E15">
        <v>0.72299325000000003</v>
      </c>
    </row>
    <row r="16" spans="1:8" x14ac:dyDescent="0.35">
      <c r="A16" t="s">
        <v>4</v>
      </c>
      <c r="B16">
        <v>3</v>
      </c>
      <c r="C16" s="5">
        <v>0.85</v>
      </c>
      <c r="D16">
        <v>15</v>
      </c>
      <c r="E16">
        <v>0.82251533333333349</v>
      </c>
    </row>
    <row r="17" spans="1:5" x14ac:dyDescent="0.35">
      <c r="A17" t="s">
        <v>4</v>
      </c>
      <c r="B17">
        <v>1</v>
      </c>
      <c r="C17" s="5">
        <v>0.05</v>
      </c>
      <c r="D17">
        <v>25</v>
      </c>
      <c r="E17">
        <v>0.71272849999999988</v>
      </c>
    </row>
    <row r="18" spans="1:5" x14ac:dyDescent="0.35">
      <c r="A18" t="s">
        <v>4</v>
      </c>
      <c r="B18">
        <v>1</v>
      </c>
      <c r="C18" s="5">
        <v>0.15</v>
      </c>
      <c r="D18">
        <v>25</v>
      </c>
      <c r="E18">
        <v>0.79316900000000001</v>
      </c>
    </row>
    <row r="19" spans="1:5" x14ac:dyDescent="0.35">
      <c r="A19" t="s">
        <v>4</v>
      </c>
      <c r="B19">
        <v>1</v>
      </c>
      <c r="C19" s="5">
        <v>0.25</v>
      </c>
      <c r="D19">
        <v>25</v>
      </c>
      <c r="E19">
        <v>0.80322099999999996</v>
      </c>
    </row>
    <row r="20" spans="1:5" x14ac:dyDescent="0.35">
      <c r="A20" t="s">
        <v>4</v>
      </c>
      <c r="B20">
        <v>2</v>
      </c>
      <c r="C20" s="5">
        <v>0.55000000000000004</v>
      </c>
      <c r="D20">
        <v>25</v>
      </c>
      <c r="E20">
        <v>0.82987</v>
      </c>
    </row>
    <row r="21" spans="1:5" x14ac:dyDescent="0.35">
      <c r="A21" t="s">
        <v>4</v>
      </c>
      <c r="B21">
        <v>3</v>
      </c>
      <c r="C21" s="5">
        <v>0.85</v>
      </c>
      <c r="D21">
        <v>25</v>
      </c>
      <c r="E21">
        <v>0.88567400000000007</v>
      </c>
    </row>
    <row r="22" spans="1:5" x14ac:dyDescent="0.35">
      <c r="A22" t="s">
        <v>4</v>
      </c>
      <c r="B22">
        <v>1</v>
      </c>
      <c r="C22" s="5">
        <v>0.05</v>
      </c>
      <c r="D22">
        <v>40</v>
      </c>
      <c r="E22">
        <v>0.8551995</v>
      </c>
    </row>
    <row r="23" spans="1:5" x14ac:dyDescent="0.35">
      <c r="A23" t="s">
        <v>4</v>
      </c>
      <c r="B23">
        <v>1</v>
      </c>
      <c r="C23" s="5">
        <v>0.15</v>
      </c>
      <c r="D23">
        <v>40</v>
      </c>
      <c r="E23">
        <v>0.88714000000000004</v>
      </c>
    </row>
    <row r="24" spans="1:5" x14ac:dyDescent="0.35">
      <c r="A24" t="s">
        <v>4</v>
      </c>
      <c r="B24">
        <v>1</v>
      </c>
      <c r="C24" s="5">
        <v>0.25</v>
      </c>
      <c r="D24">
        <v>40</v>
      </c>
      <c r="E24">
        <v>0.89148499999999997</v>
      </c>
    </row>
    <row r="25" spans="1:5" x14ac:dyDescent="0.35">
      <c r="A25" t="s">
        <v>4</v>
      </c>
      <c r="B25">
        <v>2</v>
      </c>
      <c r="C25" s="5">
        <v>0.55000000000000004</v>
      </c>
      <c r="D25">
        <v>40</v>
      </c>
      <c r="E25">
        <v>0.9180604</v>
      </c>
    </row>
    <row r="26" spans="1:5" x14ac:dyDescent="0.35">
      <c r="A26" t="s">
        <v>4</v>
      </c>
      <c r="B26">
        <v>3</v>
      </c>
      <c r="C26" s="5">
        <v>0.85</v>
      </c>
      <c r="D26">
        <v>40</v>
      </c>
      <c r="E26">
        <v>0.9826866666666666</v>
      </c>
    </row>
    <row r="27" spans="1:5" x14ac:dyDescent="0.35">
      <c r="A27" t="s">
        <v>5</v>
      </c>
      <c r="B27">
        <v>1</v>
      </c>
      <c r="C27" s="5">
        <v>0.05</v>
      </c>
      <c r="D27">
        <v>0</v>
      </c>
      <c r="E27">
        <v>0.31737199999999999</v>
      </c>
    </row>
    <row r="28" spans="1:5" x14ac:dyDescent="0.35">
      <c r="A28" t="s">
        <v>5</v>
      </c>
      <c r="B28">
        <v>1</v>
      </c>
      <c r="C28" s="5">
        <v>0.15</v>
      </c>
      <c r="D28">
        <v>0</v>
      </c>
      <c r="E28">
        <v>0.31420999999999999</v>
      </c>
    </row>
    <row r="29" spans="1:5" x14ac:dyDescent="0.35">
      <c r="A29" t="s">
        <v>5</v>
      </c>
      <c r="B29">
        <v>1</v>
      </c>
      <c r="C29" s="5">
        <v>0.25</v>
      </c>
      <c r="D29">
        <v>0</v>
      </c>
      <c r="E29">
        <v>0.31990000000000002</v>
      </c>
    </row>
    <row r="30" spans="1:5" x14ac:dyDescent="0.35">
      <c r="A30" t="s">
        <v>5</v>
      </c>
      <c r="B30">
        <v>2</v>
      </c>
      <c r="C30" s="5">
        <v>0.55000000000000004</v>
      </c>
      <c r="D30">
        <v>0</v>
      </c>
      <c r="E30">
        <v>0.39183026666666659</v>
      </c>
    </row>
    <row r="31" spans="1:5" x14ac:dyDescent="0.35">
      <c r="A31" t="s">
        <v>5</v>
      </c>
      <c r="B31">
        <v>3</v>
      </c>
      <c r="C31" s="5">
        <v>0.85</v>
      </c>
      <c r="D31">
        <v>0</v>
      </c>
      <c r="E31">
        <v>0.503247</v>
      </c>
    </row>
    <row r="32" spans="1:5" x14ac:dyDescent="0.35">
      <c r="A32" t="s">
        <v>5</v>
      </c>
      <c r="B32">
        <v>1</v>
      </c>
      <c r="C32" s="5">
        <v>0.05</v>
      </c>
      <c r="D32">
        <v>5</v>
      </c>
    </row>
    <row r="33" spans="1:5" x14ac:dyDescent="0.35">
      <c r="A33" t="s">
        <v>5</v>
      </c>
      <c r="B33">
        <v>1</v>
      </c>
      <c r="C33" s="5">
        <v>0.15</v>
      </c>
      <c r="D33">
        <v>5</v>
      </c>
    </row>
    <row r="34" spans="1:5" x14ac:dyDescent="0.35">
      <c r="A34" t="s">
        <v>5</v>
      </c>
      <c r="B34">
        <v>1</v>
      </c>
      <c r="C34" s="5">
        <v>0.25</v>
      </c>
      <c r="D34">
        <v>5</v>
      </c>
    </row>
    <row r="35" spans="1:5" x14ac:dyDescent="0.35">
      <c r="A35" t="s">
        <v>5</v>
      </c>
      <c r="B35">
        <v>2</v>
      </c>
      <c r="C35" s="5">
        <v>0.55000000000000004</v>
      </c>
      <c r="D35">
        <v>5</v>
      </c>
      <c r="E35">
        <v>0.52562027272727274</v>
      </c>
    </row>
    <row r="36" spans="1:5" x14ac:dyDescent="0.35">
      <c r="A36" t="s">
        <v>5</v>
      </c>
      <c r="B36">
        <v>3</v>
      </c>
      <c r="C36" s="5">
        <v>0.85</v>
      </c>
      <c r="D36">
        <v>5</v>
      </c>
      <c r="E36">
        <v>0.62448008333333316</v>
      </c>
    </row>
    <row r="37" spans="1:5" x14ac:dyDescent="0.35">
      <c r="A37" t="s">
        <v>5</v>
      </c>
      <c r="B37">
        <v>1</v>
      </c>
      <c r="C37" s="5">
        <v>0.05</v>
      </c>
      <c r="D37">
        <v>15</v>
      </c>
      <c r="E37">
        <v>0.64234400000000003</v>
      </c>
    </row>
    <row r="38" spans="1:5" x14ac:dyDescent="0.35">
      <c r="A38" t="s">
        <v>5</v>
      </c>
      <c r="B38">
        <v>1</v>
      </c>
      <c r="C38" s="5">
        <v>0.15</v>
      </c>
      <c r="D38">
        <v>15</v>
      </c>
      <c r="E38">
        <v>0.63907599999999998</v>
      </c>
    </row>
    <row r="39" spans="1:5" x14ac:dyDescent="0.35">
      <c r="A39" t="s">
        <v>5</v>
      </c>
      <c r="B39">
        <v>1</v>
      </c>
      <c r="C39" s="5">
        <v>0.25</v>
      </c>
      <c r="D39">
        <v>15</v>
      </c>
      <c r="E39">
        <v>0.64246999999999999</v>
      </c>
    </row>
    <row r="40" spans="1:5" x14ac:dyDescent="0.35">
      <c r="A40" t="s">
        <v>5</v>
      </c>
      <c r="B40">
        <v>2</v>
      </c>
      <c r="C40" s="5">
        <v>0.55000000000000004</v>
      </c>
      <c r="D40">
        <v>15</v>
      </c>
      <c r="E40">
        <v>0.70116191666666683</v>
      </c>
    </row>
    <row r="41" spans="1:5" x14ac:dyDescent="0.35">
      <c r="A41" t="s">
        <v>5</v>
      </c>
      <c r="B41">
        <v>3</v>
      </c>
      <c r="C41" s="5">
        <v>0.85</v>
      </c>
      <c r="D41">
        <v>15</v>
      </c>
      <c r="E41">
        <v>0.7203425555555556</v>
      </c>
    </row>
    <row r="42" spans="1:5" x14ac:dyDescent="0.35">
      <c r="A42" t="s">
        <v>5</v>
      </c>
      <c r="B42">
        <v>1</v>
      </c>
      <c r="C42" s="5">
        <v>0.05</v>
      </c>
      <c r="D42">
        <v>25</v>
      </c>
      <c r="E42">
        <v>0.73228599999999999</v>
      </c>
    </row>
    <row r="43" spans="1:5" x14ac:dyDescent="0.35">
      <c r="A43" t="s">
        <v>5</v>
      </c>
      <c r="B43">
        <v>1</v>
      </c>
      <c r="C43" s="5">
        <v>0.15</v>
      </c>
      <c r="D43">
        <v>25</v>
      </c>
      <c r="E43">
        <v>0.73122500000000001</v>
      </c>
    </row>
    <row r="44" spans="1:5" x14ac:dyDescent="0.35">
      <c r="A44" t="s">
        <v>5</v>
      </c>
      <c r="B44">
        <v>1</v>
      </c>
      <c r="C44" s="5">
        <v>0.25</v>
      </c>
      <c r="D44">
        <v>25</v>
      </c>
      <c r="E44">
        <v>0.73333300000000001</v>
      </c>
    </row>
    <row r="45" spans="1:5" x14ac:dyDescent="0.35">
      <c r="A45" t="s">
        <v>5</v>
      </c>
      <c r="B45">
        <v>2</v>
      </c>
      <c r="C45" s="5">
        <v>0.55000000000000004</v>
      </c>
      <c r="D45">
        <v>25</v>
      </c>
      <c r="E45">
        <v>0.70116191666666683</v>
      </c>
    </row>
    <row r="46" spans="1:5" x14ac:dyDescent="0.35">
      <c r="A46" t="s">
        <v>5</v>
      </c>
      <c r="B46">
        <v>3</v>
      </c>
      <c r="C46" s="5">
        <v>0.85</v>
      </c>
      <c r="D46">
        <v>25</v>
      </c>
      <c r="E46">
        <v>0.7203425555555556</v>
      </c>
    </row>
    <row r="47" spans="1:5" x14ac:dyDescent="0.35">
      <c r="A47" t="s">
        <v>5</v>
      </c>
      <c r="B47">
        <v>1</v>
      </c>
      <c r="C47" s="5">
        <v>0.05</v>
      </c>
      <c r="D47">
        <v>40</v>
      </c>
      <c r="E47">
        <v>0.83768299999999996</v>
      </c>
    </row>
    <row r="48" spans="1:5" x14ac:dyDescent="0.35">
      <c r="A48" t="s">
        <v>5</v>
      </c>
      <c r="B48">
        <v>1</v>
      </c>
      <c r="C48" s="5">
        <v>0.15</v>
      </c>
      <c r="D48">
        <v>40</v>
      </c>
      <c r="E48">
        <v>0.84835099999999997</v>
      </c>
    </row>
    <row r="49" spans="1:5" x14ac:dyDescent="0.35">
      <c r="A49" t="s">
        <v>5</v>
      </c>
      <c r="B49">
        <v>1</v>
      </c>
      <c r="C49" s="5">
        <v>0.25</v>
      </c>
      <c r="D49">
        <v>40</v>
      </c>
      <c r="E49">
        <v>0.83696300000000001</v>
      </c>
    </row>
    <row r="50" spans="1:5" x14ac:dyDescent="0.35">
      <c r="A50" t="s">
        <v>5</v>
      </c>
      <c r="B50">
        <v>2</v>
      </c>
      <c r="C50" s="5">
        <v>0.55000000000000004</v>
      </c>
      <c r="D50">
        <v>40</v>
      </c>
      <c r="E50">
        <v>0.94242883333333349</v>
      </c>
    </row>
    <row r="51" spans="1:5" x14ac:dyDescent="0.35">
      <c r="A51" t="s">
        <v>5</v>
      </c>
      <c r="B51">
        <v>3</v>
      </c>
      <c r="C51" s="5">
        <v>0.85</v>
      </c>
      <c r="D51">
        <v>40</v>
      </c>
      <c r="E51">
        <v>0.99114266666666651</v>
      </c>
    </row>
    <row r="52" spans="1:5" x14ac:dyDescent="0.35">
      <c r="A52" t="s">
        <v>6</v>
      </c>
      <c r="B52">
        <v>1</v>
      </c>
      <c r="C52" s="5">
        <v>0.05</v>
      </c>
      <c r="D52">
        <v>0</v>
      </c>
      <c r="E52">
        <v>0.36968200000000001</v>
      </c>
    </row>
    <row r="53" spans="1:5" x14ac:dyDescent="0.35">
      <c r="A53" t="s">
        <v>6</v>
      </c>
      <c r="B53">
        <v>1</v>
      </c>
      <c r="C53" s="5">
        <v>0.15</v>
      </c>
      <c r="D53">
        <v>0</v>
      </c>
      <c r="E53">
        <v>0.35409400000000002</v>
      </c>
    </row>
    <row r="54" spans="1:5" x14ac:dyDescent="0.35">
      <c r="A54" t="s">
        <v>6</v>
      </c>
      <c r="B54">
        <v>1</v>
      </c>
      <c r="C54" s="5">
        <v>0.25</v>
      </c>
      <c r="D54">
        <v>0</v>
      </c>
      <c r="E54">
        <v>0.31949973333333337</v>
      </c>
    </row>
    <row r="55" spans="1:5" x14ac:dyDescent="0.35">
      <c r="A55" t="s">
        <v>6</v>
      </c>
      <c r="B55">
        <v>2</v>
      </c>
      <c r="C55" s="5">
        <v>0.55000000000000004</v>
      </c>
      <c r="D55">
        <v>0</v>
      </c>
      <c r="E55">
        <v>0.35272599999999998</v>
      </c>
    </row>
    <row r="56" spans="1:5" x14ac:dyDescent="0.35">
      <c r="A56" t="s">
        <v>6</v>
      </c>
      <c r="B56">
        <v>3</v>
      </c>
      <c r="C56" s="5">
        <v>0.85</v>
      </c>
      <c r="D56">
        <v>0</v>
      </c>
      <c r="E56">
        <v>0.44855400000000001</v>
      </c>
    </row>
    <row r="57" spans="1:5" x14ac:dyDescent="0.35">
      <c r="A57" t="s">
        <v>6</v>
      </c>
      <c r="B57">
        <v>1</v>
      </c>
      <c r="C57" s="5">
        <v>0.05</v>
      </c>
      <c r="D57">
        <v>5</v>
      </c>
    </row>
    <row r="58" spans="1:5" x14ac:dyDescent="0.35">
      <c r="A58" t="s">
        <v>6</v>
      </c>
      <c r="B58">
        <v>1</v>
      </c>
      <c r="C58" s="5">
        <v>0.15</v>
      </c>
      <c r="D58">
        <v>5</v>
      </c>
    </row>
    <row r="59" spans="1:5" x14ac:dyDescent="0.35">
      <c r="A59" t="s">
        <v>6</v>
      </c>
      <c r="B59">
        <v>1</v>
      </c>
      <c r="C59" s="5">
        <v>0.25</v>
      </c>
      <c r="D59">
        <v>5</v>
      </c>
      <c r="E59">
        <v>0.48919899999999999</v>
      </c>
    </row>
    <row r="60" spans="1:5" x14ac:dyDescent="0.35">
      <c r="A60" t="s">
        <v>6</v>
      </c>
      <c r="B60">
        <v>2</v>
      </c>
      <c r="C60" s="5">
        <v>0.55000000000000004</v>
      </c>
      <c r="D60">
        <v>5</v>
      </c>
    </row>
    <row r="61" spans="1:5" x14ac:dyDescent="0.35">
      <c r="A61" t="s">
        <v>6</v>
      </c>
      <c r="B61">
        <v>3</v>
      </c>
      <c r="C61" s="5">
        <v>0.85</v>
      </c>
      <c r="D61">
        <v>5</v>
      </c>
    </row>
    <row r="62" spans="1:5" x14ac:dyDescent="0.35">
      <c r="A62" t="s">
        <v>6</v>
      </c>
      <c r="B62">
        <v>1</v>
      </c>
      <c r="C62" s="5">
        <v>0.05</v>
      </c>
      <c r="D62">
        <v>15</v>
      </c>
      <c r="E62">
        <v>0.74587000000000003</v>
      </c>
    </row>
    <row r="63" spans="1:5" x14ac:dyDescent="0.35">
      <c r="A63" t="s">
        <v>6</v>
      </c>
      <c r="B63">
        <v>1</v>
      </c>
      <c r="C63" s="5">
        <v>0.15</v>
      </c>
      <c r="D63">
        <v>15</v>
      </c>
      <c r="E63">
        <v>0.69652400000000003</v>
      </c>
    </row>
    <row r="64" spans="1:5" x14ac:dyDescent="0.35">
      <c r="A64" t="s">
        <v>6</v>
      </c>
      <c r="B64">
        <v>1</v>
      </c>
      <c r="C64" s="5">
        <v>0.25</v>
      </c>
      <c r="D64">
        <v>15</v>
      </c>
      <c r="E64">
        <v>0.68494686666666671</v>
      </c>
    </row>
    <row r="65" spans="1:5" x14ac:dyDescent="0.35">
      <c r="A65" t="s">
        <v>6</v>
      </c>
      <c r="B65">
        <v>2</v>
      </c>
      <c r="C65" s="5">
        <v>0.55000000000000004</v>
      </c>
      <c r="D65">
        <v>15</v>
      </c>
      <c r="E65">
        <v>0.73316400000000004</v>
      </c>
    </row>
    <row r="66" spans="1:5" x14ac:dyDescent="0.35">
      <c r="A66" t="s">
        <v>6</v>
      </c>
      <c r="B66">
        <v>3</v>
      </c>
      <c r="C66" s="5">
        <v>0.85</v>
      </c>
      <c r="D66">
        <v>15</v>
      </c>
      <c r="E66">
        <v>0.84528000000000003</v>
      </c>
    </row>
    <row r="67" spans="1:5" x14ac:dyDescent="0.35">
      <c r="A67" t="s">
        <v>6</v>
      </c>
      <c r="B67">
        <v>1</v>
      </c>
      <c r="C67" s="5">
        <v>0.05</v>
      </c>
      <c r="D67">
        <v>25</v>
      </c>
      <c r="E67">
        <v>0.77027000000000001</v>
      </c>
    </row>
    <row r="68" spans="1:5" x14ac:dyDescent="0.35">
      <c r="A68" t="s">
        <v>6</v>
      </c>
      <c r="B68">
        <v>1</v>
      </c>
      <c r="C68" s="5">
        <v>0.15</v>
      </c>
      <c r="D68">
        <v>25</v>
      </c>
      <c r="E68">
        <v>0.76152699999999995</v>
      </c>
    </row>
    <row r="69" spans="1:5" x14ac:dyDescent="0.35">
      <c r="A69" t="s">
        <v>6</v>
      </c>
      <c r="B69">
        <v>1</v>
      </c>
      <c r="C69" s="5">
        <v>0.25</v>
      </c>
      <c r="D69">
        <v>25</v>
      </c>
      <c r="E69">
        <v>0.75490783333333333</v>
      </c>
    </row>
    <row r="70" spans="1:5" x14ac:dyDescent="0.35">
      <c r="A70" t="s">
        <v>6</v>
      </c>
      <c r="B70">
        <v>2</v>
      </c>
      <c r="C70" s="5">
        <v>0.55000000000000004</v>
      </c>
      <c r="D70">
        <v>25</v>
      </c>
      <c r="E70">
        <v>0.82961799999999997</v>
      </c>
    </row>
    <row r="71" spans="1:5" x14ac:dyDescent="0.35">
      <c r="A71" t="s">
        <v>6</v>
      </c>
      <c r="B71">
        <v>3</v>
      </c>
      <c r="C71" s="5">
        <v>0.85</v>
      </c>
      <c r="D71">
        <v>25</v>
      </c>
      <c r="E71">
        <v>0.88438399999999995</v>
      </c>
    </row>
    <row r="72" spans="1:5" x14ac:dyDescent="0.35">
      <c r="A72" t="s">
        <v>6</v>
      </c>
      <c r="B72">
        <v>1</v>
      </c>
      <c r="C72" s="5">
        <v>0.05</v>
      </c>
      <c r="D72">
        <v>40</v>
      </c>
      <c r="E72">
        <v>0.93443500000000002</v>
      </c>
    </row>
    <row r="73" spans="1:5" x14ac:dyDescent="0.35">
      <c r="A73" t="s">
        <v>6</v>
      </c>
      <c r="B73">
        <v>1</v>
      </c>
      <c r="C73" s="5">
        <v>0.15</v>
      </c>
      <c r="D73">
        <v>40</v>
      </c>
      <c r="E73">
        <v>0.92247900000000005</v>
      </c>
    </row>
    <row r="74" spans="1:5" x14ac:dyDescent="0.35">
      <c r="A74" t="s">
        <v>6</v>
      </c>
      <c r="B74">
        <v>1</v>
      </c>
      <c r="C74" s="5">
        <v>0.25</v>
      </c>
      <c r="D74">
        <v>40</v>
      </c>
      <c r="E74">
        <v>0.91971516666666675</v>
      </c>
    </row>
    <row r="75" spans="1:5" x14ac:dyDescent="0.35">
      <c r="A75" t="s">
        <v>6</v>
      </c>
      <c r="B75">
        <v>2</v>
      </c>
      <c r="C75" s="5">
        <v>0.55000000000000004</v>
      </c>
      <c r="D75">
        <v>40</v>
      </c>
      <c r="E75">
        <v>0.94709299999999996</v>
      </c>
    </row>
    <row r="76" spans="1:5" x14ac:dyDescent="0.35">
      <c r="A76" t="s">
        <v>6</v>
      </c>
      <c r="B76">
        <v>3</v>
      </c>
      <c r="C76" s="5">
        <v>0.85</v>
      </c>
      <c r="D76">
        <v>40</v>
      </c>
      <c r="E76">
        <v>0.97692800000000002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7" sqref="F7"/>
    </sheetView>
  </sheetViews>
  <sheetFormatPr baseColWidth="10" defaultRowHeight="14.5" x14ac:dyDescent="0.35"/>
  <cols>
    <col min="1" max="1" width="8.1796875" bestFit="1" customWidth="1"/>
    <col min="2" max="2" width="4" bestFit="1" customWidth="1"/>
    <col min="3" max="3" width="5.1796875" bestFit="1" customWidth="1"/>
    <col min="6" max="6" width="15.54296875" bestFit="1" customWidth="1"/>
  </cols>
  <sheetData>
    <row r="1" spans="1:9" x14ac:dyDescent="0.35">
      <c r="D1" s="50" t="s">
        <v>20</v>
      </c>
      <c r="E1" s="50"/>
      <c r="F1" s="51"/>
      <c r="G1" s="52" t="s">
        <v>21</v>
      </c>
      <c r="H1" s="52"/>
      <c r="I1" s="52"/>
    </row>
    <row r="2" spans="1:9" s="1" customFormat="1" x14ac:dyDescent="0.35">
      <c r="A2" s="33" t="s">
        <v>0</v>
      </c>
      <c r="B2" s="33" t="s">
        <v>1</v>
      </c>
      <c r="C2" s="33" t="s">
        <v>2</v>
      </c>
      <c r="D2" s="37" t="s">
        <v>19</v>
      </c>
      <c r="E2" s="33" t="s">
        <v>23</v>
      </c>
      <c r="F2" s="34" t="s">
        <v>22</v>
      </c>
      <c r="G2" s="33" t="s">
        <v>19</v>
      </c>
      <c r="H2" s="33" t="s">
        <v>23</v>
      </c>
      <c r="I2" s="33" t="s">
        <v>22</v>
      </c>
    </row>
    <row r="3" spans="1:9" x14ac:dyDescent="0.35">
      <c r="A3" t="s">
        <v>4</v>
      </c>
      <c r="B3">
        <v>1</v>
      </c>
      <c r="C3">
        <v>0.05</v>
      </c>
      <c r="D3" s="38"/>
      <c r="E3" s="31">
        <v>25878</v>
      </c>
      <c r="F3" s="32"/>
      <c r="H3">
        <v>38524</v>
      </c>
    </row>
    <row r="4" spans="1:9" x14ac:dyDescent="0.35">
      <c r="A4" t="s">
        <v>4</v>
      </c>
      <c r="B4">
        <v>1</v>
      </c>
      <c r="C4">
        <v>0.15</v>
      </c>
      <c r="D4" s="38"/>
      <c r="E4" s="30">
        <v>25694</v>
      </c>
      <c r="F4" s="32"/>
      <c r="H4">
        <v>38400</v>
      </c>
    </row>
    <row r="5" spans="1:9" x14ac:dyDescent="0.35">
      <c r="A5" t="s">
        <v>4</v>
      </c>
      <c r="B5">
        <v>1</v>
      </c>
      <c r="C5">
        <v>0.25</v>
      </c>
      <c r="D5" s="38"/>
      <c r="E5" s="30">
        <v>25713</v>
      </c>
      <c r="F5" s="32"/>
      <c r="H5">
        <v>38255</v>
      </c>
    </row>
    <row r="6" spans="1:9" x14ac:dyDescent="0.35">
      <c r="A6" t="s">
        <v>4</v>
      </c>
      <c r="B6">
        <v>2</v>
      </c>
      <c r="C6">
        <v>0.55000000000000004</v>
      </c>
      <c r="D6" s="38"/>
      <c r="E6" s="30">
        <v>24585</v>
      </c>
      <c r="F6" s="32"/>
      <c r="H6">
        <v>36471</v>
      </c>
    </row>
    <row r="7" spans="1:9" x14ac:dyDescent="0.35">
      <c r="A7" s="35" t="s">
        <v>4</v>
      </c>
      <c r="B7" s="35">
        <v>3</v>
      </c>
      <c r="C7" s="35">
        <v>0.85</v>
      </c>
      <c r="D7" s="39">
        <v>26306</v>
      </c>
      <c r="E7" s="35" t="s">
        <v>24</v>
      </c>
      <c r="F7" s="36"/>
      <c r="G7" s="35">
        <v>38012</v>
      </c>
      <c r="H7" s="35" t="s">
        <v>24</v>
      </c>
      <c r="I7" s="35"/>
    </row>
    <row r="8" spans="1:9" x14ac:dyDescent="0.35">
      <c r="A8" t="s">
        <v>5</v>
      </c>
      <c r="B8">
        <v>1</v>
      </c>
      <c r="C8">
        <v>0.05</v>
      </c>
      <c r="D8" s="38"/>
      <c r="E8" s="30">
        <v>24871</v>
      </c>
      <c r="F8" s="32"/>
      <c r="H8">
        <v>37712</v>
      </c>
    </row>
    <row r="9" spans="1:9" x14ac:dyDescent="0.35">
      <c r="A9" t="s">
        <v>5</v>
      </c>
      <c r="B9">
        <v>1</v>
      </c>
      <c r="C9">
        <v>0.15</v>
      </c>
      <c r="D9" s="38"/>
      <c r="E9" s="30">
        <v>24625</v>
      </c>
      <c r="F9" s="32"/>
      <c r="H9">
        <v>36356</v>
      </c>
    </row>
    <row r="10" spans="1:9" x14ac:dyDescent="0.35">
      <c r="A10" t="s">
        <v>5</v>
      </c>
      <c r="B10">
        <v>1</v>
      </c>
      <c r="C10">
        <v>0.25</v>
      </c>
      <c r="D10" s="38"/>
      <c r="E10" s="30">
        <v>24761</v>
      </c>
      <c r="F10" s="32"/>
      <c r="H10">
        <v>36746</v>
      </c>
    </row>
    <row r="11" spans="1:9" x14ac:dyDescent="0.35">
      <c r="A11" t="s">
        <v>5</v>
      </c>
      <c r="B11">
        <v>2</v>
      </c>
      <c r="C11">
        <v>0.55000000000000004</v>
      </c>
      <c r="D11" s="38"/>
      <c r="E11" s="30">
        <v>25029</v>
      </c>
      <c r="F11" s="32"/>
      <c r="H11">
        <v>37033</v>
      </c>
    </row>
    <row r="12" spans="1:9" x14ac:dyDescent="0.35">
      <c r="A12" s="35" t="s">
        <v>5</v>
      </c>
      <c r="B12" s="35">
        <v>3</v>
      </c>
      <c r="C12" s="35">
        <v>0.85</v>
      </c>
      <c r="D12" s="39"/>
      <c r="E12" s="35">
        <v>22769</v>
      </c>
      <c r="F12" s="36"/>
      <c r="G12" s="35"/>
      <c r="H12" s="35">
        <v>34473</v>
      </c>
      <c r="I12" s="35"/>
    </row>
    <row r="13" spans="1:9" x14ac:dyDescent="0.35">
      <c r="A13" t="s">
        <v>18</v>
      </c>
      <c r="B13">
        <v>1</v>
      </c>
      <c r="C13">
        <v>0.05</v>
      </c>
      <c r="D13" s="38"/>
      <c r="E13" s="30">
        <v>22802</v>
      </c>
      <c r="F13" s="32"/>
      <c r="H13">
        <v>34485</v>
      </c>
    </row>
    <row r="14" spans="1:9" x14ac:dyDescent="0.35">
      <c r="A14" t="s">
        <v>18</v>
      </c>
      <c r="B14">
        <v>1</v>
      </c>
      <c r="C14">
        <v>0.15</v>
      </c>
      <c r="D14" s="38"/>
      <c r="E14" s="30">
        <v>26205</v>
      </c>
      <c r="F14" s="32"/>
      <c r="H14">
        <v>39065</v>
      </c>
    </row>
    <row r="15" spans="1:9" x14ac:dyDescent="0.35">
      <c r="A15" t="s">
        <v>18</v>
      </c>
      <c r="B15">
        <v>1</v>
      </c>
      <c r="C15">
        <v>0.25</v>
      </c>
      <c r="D15" s="38"/>
      <c r="E15" s="30">
        <v>25822</v>
      </c>
      <c r="F15" s="32"/>
      <c r="H15">
        <v>38506</v>
      </c>
    </row>
    <row r="16" spans="1:9" x14ac:dyDescent="0.35">
      <c r="A16" t="s">
        <v>18</v>
      </c>
      <c r="B16">
        <v>2</v>
      </c>
      <c r="C16">
        <v>0.55000000000000004</v>
      </c>
      <c r="D16" s="38"/>
      <c r="E16" s="30">
        <v>25682</v>
      </c>
      <c r="F16" s="32"/>
      <c r="H16">
        <v>38289</v>
      </c>
    </row>
    <row r="17" spans="1:8" x14ac:dyDescent="0.35">
      <c r="A17" t="s">
        <v>18</v>
      </c>
      <c r="B17">
        <v>3</v>
      </c>
      <c r="C17">
        <v>0.85</v>
      </c>
      <c r="D17" s="38"/>
      <c r="E17" s="30">
        <v>22895</v>
      </c>
      <c r="F17" s="32"/>
      <c r="H17">
        <v>34684</v>
      </c>
    </row>
    <row r="18" spans="1:8" x14ac:dyDescent="0.35">
      <c r="D18" s="30"/>
    </row>
  </sheetData>
  <mergeCells count="2">
    <mergeCell ref="D1:F1"/>
    <mergeCell ref="G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10" workbookViewId="0">
      <selection activeCell="D18" sqref="D18:D21"/>
    </sheetView>
  </sheetViews>
  <sheetFormatPr baseColWidth="10" defaultRowHeight="14.5" x14ac:dyDescent="0.35"/>
  <cols>
    <col min="5" max="5" width="22.1796875" bestFit="1" customWidth="1"/>
  </cols>
  <sheetData>
    <row r="1" spans="1:6" s="33" customFormat="1" ht="15.5" x14ac:dyDescent="0.35">
      <c r="A1" s="42" t="s">
        <v>0</v>
      </c>
      <c r="B1" s="42" t="s">
        <v>1</v>
      </c>
      <c r="C1" s="42" t="s">
        <v>2</v>
      </c>
      <c r="D1" s="42" t="s">
        <v>26</v>
      </c>
      <c r="E1" s="48" t="s">
        <v>25</v>
      </c>
      <c r="F1" s="33" t="s">
        <v>37</v>
      </c>
    </row>
    <row r="2" spans="1:6" ht="15.5" x14ac:dyDescent="0.35">
      <c r="A2" s="44" t="s">
        <v>6</v>
      </c>
      <c r="B2" s="46">
        <v>1</v>
      </c>
      <c r="C2" s="46">
        <v>0.05</v>
      </c>
      <c r="D2" s="46">
        <v>0</v>
      </c>
      <c r="E2" s="45">
        <v>0.1495668</v>
      </c>
      <c r="F2">
        <f>1+6.175*E2+6.303*E2^2-73.578*E2^3+183.44*E2^4-184.78*E2^5+68.017*E2^6</f>
        <v>1.8971235640363127</v>
      </c>
    </row>
    <row r="3" spans="1:6" ht="15.5" x14ac:dyDescent="0.35">
      <c r="A3" s="43" t="s">
        <v>6</v>
      </c>
      <c r="B3" s="47">
        <v>1</v>
      </c>
      <c r="C3" s="46">
        <v>0.05</v>
      </c>
      <c r="D3" s="47">
        <v>0.15</v>
      </c>
      <c r="E3" s="41">
        <v>0.43569590000000002</v>
      </c>
      <c r="F3">
        <f t="shared" ref="F3:F21" si="0">1+6.175*E3+6.303*E3^2-73.578*E3^3+183.44*E3^4-184.78*E3^5+68.017*E3^6</f>
        <v>2.9759194317364956</v>
      </c>
    </row>
    <row r="4" spans="1:6" ht="15.5" x14ac:dyDescent="0.35">
      <c r="A4" s="43" t="s">
        <v>6</v>
      </c>
      <c r="B4" s="47">
        <v>1</v>
      </c>
      <c r="C4" s="46">
        <v>0.05</v>
      </c>
      <c r="D4" s="47">
        <v>0.25</v>
      </c>
      <c r="E4" s="41">
        <v>0.6316486</v>
      </c>
      <c r="F4">
        <f t="shared" si="0"/>
        <v>3.8137574693169869</v>
      </c>
    </row>
    <row r="5" spans="1:6" s="35" customFormat="1" ht="15.5" x14ac:dyDescent="0.35">
      <c r="A5" s="43" t="s">
        <v>6</v>
      </c>
      <c r="B5" s="47">
        <v>1</v>
      </c>
      <c r="C5" s="46">
        <v>0.05</v>
      </c>
      <c r="D5" s="47">
        <v>0.4</v>
      </c>
      <c r="E5" s="41">
        <v>0.83508499999999997</v>
      </c>
      <c r="F5">
        <f t="shared" si="0"/>
        <v>4.9387516646121661</v>
      </c>
    </row>
    <row r="6" spans="1:6" ht="15.5" x14ac:dyDescent="0.35">
      <c r="A6" s="44" t="s">
        <v>27</v>
      </c>
      <c r="B6" s="46">
        <v>1</v>
      </c>
      <c r="C6" s="46">
        <v>0.05</v>
      </c>
      <c r="D6" s="46">
        <v>0</v>
      </c>
      <c r="E6" s="45">
        <v>0.1573</v>
      </c>
      <c r="F6">
        <f t="shared" si="0"/>
        <v>1.9364529696587742</v>
      </c>
    </row>
    <row r="7" spans="1:6" ht="15.5" x14ac:dyDescent="0.35">
      <c r="A7" s="43" t="s">
        <v>27</v>
      </c>
      <c r="B7" s="47">
        <v>1</v>
      </c>
      <c r="C7" s="46">
        <v>0.05</v>
      </c>
      <c r="D7" s="47">
        <v>0.15</v>
      </c>
      <c r="E7" s="41">
        <v>0.51175000000000004</v>
      </c>
      <c r="F7">
        <f t="shared" si="0"/>
        <v>3.2672103507196226</v>
      </c>
    </row>
    <row r="8" spans="1:6" ht="15.5" x14ac:dyDescent="0.35">
      <c r="A8" s="43" t="s">
        <v>27</v>
      </c>
      <c r="B8" s="47">
        <v>1</v>
      </c>
      <c r="C8" s="46">
        <v>0.05</v>
      </c>
      <c r="D8" s="47">
        <v>0.25</v>
      </c>
      <c r="E8" s="41">
        <v>0.70456390000000002</v>
      </c>
      <c r="F8">
        <f t="shared" si="0"/>
        <v>4.1879646863622835</v>
      </c>
    </row>
    <row r="9" spans="1:6" s="35" customFormat="1" ht="15.5" x14ac:dyDescent="0.35">
      <c r="A9" s="43" t="s">
        <v>27</v>
      </c>
      <c r="B9" s="47">
        <v>1</v>
      </c>
      <c r="C9" s="46">
        <v>0.05</v>
      </c>
      <c r="D9" s="47">
        <v>0.4</v>
      </c>
      <c r="E9" s="41">
        <v>0.84406060000000005</v>
      </c>
      <c r="F9">
        <f t="shared" si="0"/>
        <v>4.9979777618660464</v>
      </c>
    </row>
    <row r="10" spans="1:6" ht="15.5" x14ac:dyDescent="0.35">
      <c r="A10" s="44" t="s">
        <v>28</v>
      </c>
      <c r="B10" s="46">
        <v>1</v>
      </c>
      <c r="C10" s="46">
        <v>0.05</v>
      </c>
      <c r="D10" s="46">
        <v>0</v>
      </c>
      <c r="E10" s="45">
        <v>0.158744</v>
      </c>
      <c r="F10">
        <f t="shared" si="0"/>
        <v>1.9436940391901107</v>
      </c>
    </row>
    <row r="11" spans="1:6" ht="15.5" x14ac:dyDescent="0.35">
      <c r="A11" s="43" t="s">
        <v>28</v>
      </c>
      <c r="B11" s="47">
        <v>1</v>
      </c>
      <c r="C11" s="46">
        <v>0.05</v>
      </c>
      <c r="D11" s="47">
        <v>0.15</v>
      </c>
      <c r="E11" s="41">
        <v>0.49659249999999999</v>
      </c>
      <c r="F11">
        <f t="shared" si="0"/>
        <v>3.2057241310760718</v>
      </c>
    </row>
    <row r="12" spans="1:6" ht="15.5" x14ac:dyDescent="0.35">
      <c r="A12" s="43" t="s">
        <v>28</v>
      </c>
      <c r="B12" s="47">
        <v>1</v>
      </c>
      <c r="C12" s="46">
        <v>0.05</v>
      </c>
      <c r="D12" s="47">
        <v>0.25</v>
      </c>
      <c r="E12" s="41">
        <v>0.71277659999999998</v>
      </c>
      <c r="F12">
        <f t="shared" si="0"/>
        <v>4.2316589264305176</v>
      </c>
    </row>
    <row r="13" spans="1:6" s="35" customFormat="1" ht="15.5" x14ac:dyDescent="0.35">
      <c r="A13" s="43" t="s">
        <v>28</v>
      </c>
      <c r="B13" s="47">
        <v>1</v>
      </c>
      <c r="C13" s="46">
        <v>0.05</v>
      </c>
      <c r="D13" s="47">
        <v>0.4</v>
      </c>
      <c r="E13" s="41">
        <v>0.84774059999999996</v>
      </c>
      <c r="F13">
        <f t="shared" si="0"/>
        <v>5.0227530600841988</v>
      </c>
    </row>
    <row r="14" spans="1:6" ht="15.5" x14ac:dyDescent="0.35">
      <c r="A14" s="44" t="s">
        <v>29</v>
      </c>
      <c r="B14" s="46">
        <v>1</v>
      </c>
      <c r="C14" s="46">
        <v>0.05</v>
      </c>
      <c r="D14" s="46">
        <v>0</v>
      </c>
      <c r="E14" s="45">
        <v>0.1427494</v>
      </c>
      <c r="F14">
        <f t="shared" si="0"/>
        <v>1.8616820774372052</v>
      </c>
    </row>
    <row r="15" spans="1:6" ht="15.5" x14ac:dyDescent="0.35">
      <c r="A15" s="43" t="s">
        <v>29</v>
      </c>
      <c r="B15" s="47">
        <v>1</v>
      </c>
      <c r="C15" s="46">
        <v>0.05</v>
      </c>
      <c r="D15" s="47">
        <v>0.15</v>
      </c>
      <c r="E15" s="41">
        <v>0.46239170000000002</v>
      </c>
      <c r="F15">
        <f t="shared" si="0"/>
        <v>3.0734324611389132</v>
      </c>
    </row>
    <row r="16" spans="1:6" ht="15.5" x14ac:dyDescent="0.35">
      <c r="A16" s="43" t="s">
        <v>29</v>
      </c>
      <c r="B16" s="47">
        <v>1</v>
      </c>
      <c r="C16" s="46">
        <v>0.05</v>
      </c>
      <c r="D16" s="47">
        <v>0.25</v>
      </c>
      <c r="E16" s="41">
        <v>0.60973770000000005</v>
      </c>
      <c r="F16">
        <f t="shared" si="0"/>
        <v>3.7066443372938309</v>
      </c>
    </row>
    <row r="17" spans="1:6" s="35" customFormat="1" ht="15.5" x14ac:dyDescent="0.35">
      <c r="A17" s="43" t="s">
        <v>29</v>
      </c>
      <c r="B17" s="47">
        <v>1</v>
      </c>
      <c r="C17" s="46">
        <v>0.05</v>
      </c>
      <c r="D17" s="47">
        <v>0.4</v>
      </c>
      <c r="E17" s="41">
        <v>0.82745869999999999</v>
      </c>
      <c r="F17">
        <f t="shared" si="0"/>
        <v>4.8896536939067339</v>
      </c>
    </row>
    <row r="18" spans="1:6" ht="15.5" x14ac:dyDescent="0.35">
      <c r="A18" s="44" t="s">
        <v>30</v>
      </c>
      <c r="B18" s="46">
        <v>1</v>
      </c>
      <c r="C18" s="46">
        <v>0.05</v>
      </c>
      <c r="D18" s="46">
        <v>0</v>
      </c>
      <c r="E18" s="45">
        <v>0.1446924</v>
      </c>
      <c r="F18">
        <f t="shared" si="0"/>
        <v>1.8718564900247201</v>
      </c>
    </row>
    <row r="19" spans="1:6" ht="15.5" x14ac:dyDescent="0.35">
      <c r="A19" s="43" t="s">
        <v>30</v>
      </c>
      <c r="B19" s="47">
        <v>1</v>
      </c>
      <c r="C19" s="46">
        <v>0.05</v>
      </c>
      <c r="D19" s="47">
        <v>0.15</v>
      </c>
      <c r="E19" s="41">
        <v>0.50051440000000003</v>
      </c>
      <c r="F19">
        <f t="shared" si="0"/>
        <v>3.2214615671504387</v>
      </c>
    </row>
    <row r="20" spans="1:6" ht="15.5" x14ac:dyDescent="0.35">
      <c r="A20" s="43" t="s">
        <v>30</v>
      </c>
      <c r="B20" s="47">
        <v>1</v>
      </c>
      <c r="C20" s="46">
        <v>0.05</v>
      </c>
      <c r="D20" s="47">
        <v>0.25</v>
      </c>
      <c r="E20" s="41">
        <v>0.56909600000000005</v>
      </c>
      <c r="F20">
        <f t="shared" si="0"/>
        <v>3.5159492000780852</v>
      </c>
    </row>
    <row r="21" spans="1:6" s="35" customFormat="1" ht="15.5" x14ac:dyDescent="0.35">
      <c r="A21" s="43" t="s">
        <v>30</v>
      </c>
      <c r="B21" s="47">
        <v>1</v>
      </c>
      <c r="C21" s="46">
        <v>0.05</v>
      </c>
      <c r="D21" s="47">
        <v>0.4</v>
      </c>
      <c r="E21" s="41">
        <v>0.84259580000000001</v>
      </c>
      <c r="F21">
        <f t="shared" si="0"/>
        <v>4.9881984515845197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2" sqref="E12"/>
    </sheetView>
  </sheetViews>
  <sheetFormatPr baseColWidth="10" defaultRowHeight="14.5" x14ac:dyDescent="0.35"/>
  <cols>
    <col min="1" max="1" width="9.36328125" customWidth="1"/>
    <col min="2" max="2" width="7.90625" bestFit="1" customWidth="1"/>
    <col min="3" max="3" width="4.81640625" bestFit="1" customWidth="1"/>
    <col min="4" max="4" width="19.81640625" bestFit="1" customWidth="1"/>
    <col min="5" max="5" width="15" bestFit="1" customWidth="1"/>
  </cols>
  <sheetData>
    <row r="1" spans="1:5" x14ac:dyDescent="0.35">
      <c r="A1" s="3" t="s">
        <v>0</v>
      </c>
      <c r="B1" s="3" t="s">
        <v>9</v>
      </c>
      <c r="C1" s="3" t="s">
        <v>10</v>
      </c>
      <c r="D1" s="3" t="s">
        <v>7</v>
      </c>
      <c r="E1" s="3" t="s">
        <v>31</v>
      </c>
    </row>
    <row r="2" spans="1:5" x14ac:dyDescent="0.35">
      <c r="A2" s="4" t="s">
        <v>4</v>
      </c>
      <c r="B2" s="4">
        <v>1</v>
      </c>
      <c r="C2" s="49">
        <v>0.2</v>
      </c>
      <c r="D2" s="4">
        <v>1.4</v>
      </c>
      <c r="E2" s="2"/>
    </row>
    <row r="3" spans="1:5" x14ac:dyDescent="0.35">
      <c r="A3" s="4" t="s">
        <v>4</v>
      </c>
      <c r="B3" s="4">
        <v>2</v>
      </c>
      <c r="C3" s="49">
        <v>0.55000000000000004</v>
      </c>
      <c r="D3" s="4">
        <v>1.44</v>
      </c>
      <c r="E3" s="2"/>
    </row>
    <row r="4" spans="1:5" x14ac:dyDescent="0.35">
      <c r="A4" s="4" t="s">
        <v>4</v>
      </c>
      <c r="B4" s="4">
        <v>3</v>
      </c>
      <c r="C4" s="49">
        <v>0.85</v>
      </c>
      <c r="D4" s="4">
        <v>1.49</v>
      </c>
      <c r="E4" s="2"/>
    </row>
    <row r="5" spans="1:5" x14ac:dyDescent="0.35">
      <c r="A5" s="4" t="s">
        <v>5</v>
      </c>
      <c r="B5" s="4">
        <v>1</v>
      </c>
      <c r="C5" s="49">
        <v>0.2</v>
      </c>
      <c r="D5" s="4">
        <v>1.45</v>
      </c>
      <c r="E5" s="2"/>
    </row>
    <row r="6" spans="1:5" x14ac:dyDescent="0.35">
      <c r="A6" s="4" t="s">
        <v>5</v>
      </c>
      <c r="B6" s="4">
        <v>2</v>
      </c>
      <c r="C6" s="49">
        <v>0.55000000000000004</v>
      </c>
      <c r="D6" s="4">
        <v>1.46</v>
      </c>
      <c r="E6" s="2"/>
    </row>
    <row r="7" spans="1:5" x14ac:dyDescent="0.35">
      <c r="A7" s="4" t="s">
        <v>5</v>
      </c>
      <c r="B7" s="4">
        <v>3</v>
      </c>
      <c r="C7" s="49">
        <v>0.85</v>
      </c>
      <c r="D7" s="4">
        <v>1.53</v>
      </c>
      <c r="E7" s="2"/>
    </row>
    <row r="8" spans="1:5" x14ac:dyDescent="0.35">
      <c r="A8" s="4" t="s">
        <v>8</v>
      </c>
      <c r="B8" s="4">
        <v>1</v>
      </c>
      <c r="C8" s="49">
        <v>0.2</v>
      </c>
      <c r="D8" s="4">
        <v>1.45</v>
      </c>
      <c r="E8" s="2"/>
    </row>
    <row r="9" spans="1:5" x14ac:dyDescent="0.35">
      <c r="A9" s="4" t="s">
        <v>8</v>
      </c>
      <c r="B9" s="4">
        <v>2</v>
      </c>
      <c r="C9" s="49">
        <v>0.55000000000000004</v>
      </c>
      <c r="D9" s="4">
        <v>1.46</v>
      </c>
      <c r="E9" s="2"/>
    </row>
    <row r="10" spans="1:5" x14ac:dyDescent="0.35">
      <c r="A10" s="4" t="s">
        <v>8</v>
      </c>
      <c r="B10" s="4">
        <v>3</v>
      </c>
      <c r="C10" s="49">
        <v>0.85</v>
      </c>
      <c r="D10" s="4">
        <v>1.47</v>
      </c>
      <c r="E10" s="2"/>
    </row>
    <row r="11" spans="1:5" x14ac:dyDescent="0.35">
      <c r="A11" s="40"/>
      <c r="B11" s="4"/>
      <c r="C11" s="4"/>
      <c r="D11" s="4"/>
      <c r="E11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6" workbookViewId="0">
      <selection activeCell="A26" sqref="A26"/>
    </sheetView>
  </sheetViews>
  <sheetFormatPr baseColWidth="10" defaultRowHeight="14.5" x14ac:dyDescent="0.35"/>
  <sheetData>
    <row r="1" spans="1:11" x14ac:dyDescent="0.35">
      <c r="B1" s="57" t="s">
        <v>11</v>
      </c>
      <c r="C1" s="57"/>
      <c r="D1" s="57"/>
      <c r="E1" s="57"/>
      <c r="F1" s="57"/>
      <c r="G1" s="57"/>
      <c r="H1" s="57"/>
      <c r="I1" s="57"/>
      <c r="J1" s="57"/>
    </row>
    <row r="2" spans="1:11" x14ac:dyDescent="0.35">
      <c r="A2" s="2" t="s">
        <v>4</v>
      </c>
      <c r="B2" s="16"/>
      <c r="C2" s="57" t="s">
        <v>15</v>
      </c>
      <c r="D2" s="57"/>
      <c r="E2" s="57"/>
      <c r="F2" s="57"/>
      <c r="G2" s="57"/>
      <c r="H2" s="57"/>
      <c r="I2" s="57"/>
      <c r="J2" s="57"/>
      <c r="K2" s="57"/>
    </row>
    <row r="3" spans="1:11" ht="15" thickBot="1" x14ac:dyDescent="0.4">
      <c r="B3" s="1" t="s">
        <v>16</v>
      </c>
      <c r="C3" s="15">
        <v>1</v>
      </c>
      <c r="D3" s="15">
        <v>1.6</v>
      </c>
      <c r="E3" s="15">
        <v>1.85</v>
      </c>
      <c r="F3" s="15">
        <v>2</v>
      </c>
      <c r="G3" s="15">
        <v>2.48</v>
      </c>
      <c r="H3" s="15">
        <v>2.85</v>
      </c>
      <c r="I3" s="15">
        <v>3</v>
      </c>
      <c r="J3" s="15">
        <v>3.7</v>
      </c>
      <c r="K3" s="15">
        <v>4.18</v>
      </c>
    </row>
    <row r="4" spans="1:11" x14ac:dyDescent="0.35">
      <c r="A4" s="54" t="s">
        <v>12</v>
      </c>
      <c r="B4" s="6">
        <v>154</v>
      </c>
      <c r="C4" s="7">
        <v>45.2</v>
      </c>
      <c r="D4" s="7">
        <v>36.799999999999997</v>
      </c>
      <c r="E4" s="7">
        <v>38.200000000000003</v>
      </c>
      <c r="F4" s="7">
        <v>34.299999999999997</v>
      </c>
      <c r="G4" s="7">
        <v>26.2</v>
      </c>
      <c r="H4" s="7">
        <v>20</v>
      </c>
      <c r="I4" s="7">
        <v>18.100000000000001</v>
      </c>
      <c r="J4" s="7">
        <v>13.9</v>
      </c>
      <c r="K4" s="8">
        <v>12.2</v>
      </c>
    </row>
    <row r="5" spans="1:11" x14ac:dyDescent="0.35">
      <c r="A5" s="55"/>
      <c r="B5" s="9">
        <v>153</v>
      </c>
      <c r="C5" s="10">
        <v>44.3</v>
      </c>
      <c r="D5" s="10">
        <v>37.6</v>
      </c>
      <c r="E5" s="10">
        <v>38.1</v>
      </c>
      <c r="F5" s="10">
        <v>34.5</v>
      </c>
      <c r="G5" s="10">
        <v>27.4</v>
      </c>
      <c r="H5" s="10">
        <v>21.3</v>
      </c>
      <c r="I5" s="10">
        <v>19.100000000000001</v>
      </c>
      <c r="J5" s="10">
        <v>14.5</v>
      </c>
      <c r="K5" s="11">
        <v>12.2</v>
      </c>
    </row>
    <row r="6" spans="1:11" ht="15" thickBot="1" x14ac:dyDescent="0.4">
      <c r="A6" s="56"/>
      <c r="B6" s="12">
        <v>99</v>
      </c>
      <c r="C6" s="13">
        <v>42.899999999999942</v>
      </c>
      <c r="D6" s="13">
        <v>39.5</v>
      </c>
      <c r="E6" s="13">
        <v>41.3</v>
      </c>
      <c r="F6" s="13">
        <v>38.5</v>
      </c>
      <c r="G6" s="13">
        <v>31.9</v>
      </c>
      <c r="H6" s="13">
        <v>18</v>
      </c>
      <c r="I6" s="13">
        <v>18.100000000000001</v>
      </c>
      <c r="J6" s="13">
        <v>15.9</v>
      </c>
      <c r="K6" s="14">
        <v>14.9</v>
      </c>
    </row>
    <row r="7" spans="1:11" x14ac:dyDescent="0.35">
      <c r="A7" s="54" t="s">
        <v>13</v>
      </c>
      <c r="B7" s="6">
        <v>217</v>
      </c>
      <c r="C7" s="7">
        <v>48.2</v>
      </c>
      <c r="D7" s="7">
        <v>43.799999999999926</v>
      </c>
      <c r="E7" s="7">
        <v>44</v>
      </c>
      <c r="F7" s="7">
        <v>40.6</v>
      </c>
      <c r="G7" s="7">
        <v>32.6</v>
      </c>
      <c r="H7" s="7">
        <v>28.399999999999949</v>
      </c>
      <c r="I7" s="7">
        <v>23.5</v>
      </c>
      <c r="J7" s="7">
        <v>18.2</v>
      </c>
      <c r="K7" s="8">
        <v>16.399999999999949</v>
      </c>
    </row>
    <row r="8" spans="1:11" x14ac:dyDescent="0.35">
      <c r="A8" s="55"/>
      <c r="B8" s="9">
        <v>220</v>
      </c>
      <c r="C8" s="10">
        <v>49.8</v>
      </c>
      <c r="D8" s="10">
        <v>43.4</v>
      </c>
      <c r="E8" s="10">
        <v>45.4</v>
      </c>
      <c r="F8" s="10">
        <v>41.5</v>
      </c>
      <c r="G8" s="10">
        <v>33.799999999999997</v>
      </c>
      <c r="H8" s="10">
        <v>29.1</v>
      </c>
      <c r="I8" s="10">
        <v>26.7</v>
      </c>
      <c r="J8" s="10">
        <v>21.3</v>
      </c>
      <c r="K8" s="11">
        <v>20</v>
      </c>
    </row>
    <row r="9" spans="1:11" ht="15" thickBot="1" x14ac:dyDescent="0.4">
      <c r="A9" s="56"/>
      <c r="B9" s="12">
        <v>165</v>
      </c>
      <c r="C9" s="13">
        <v>49.899999999999942</v>
      </c>
      <c r="D9" s="13">
        <v>44.9</v>
      </c>
      <c r="E9" s="13">
        <v>47.099999999999937</v>
      </c>
      <c r="F9" s="13">
        <v>43.1</v>
      </c>
      <c r="G9" s="13">
        <v>33.200000000000003</v>
      </c>
      <c r="H9" s="13">
        <v>21.8</v>
      </c>
      <c r="I9" s="13">
        <v>21.2</v>
      </c>
      <c r="J9" s="13">
        <v>19</v>
      </c>
      <c r="K9" s="14">
        <v>17.8</v>
      </c>
    </row>
    <row r="10" spans="1:11" x14ac:dyDescent="0.35">
      <c r="A10" s="54" t="s">
        <v>14</v>
      </c>
      <c r="B10" s="6">
        <v>128</v>
      </c>
      <c r="C10" s="7">
        <v>54.1</v>
      </c>
      <c r="D10" s="7">
        <v>49.8</v>
      </c>
      <c r="E10" s="7">
        <v>49.4</v>
      </c>
      <c r="F10" s="7">
        <v>46.5</v>
      </c>
      <c r="G10" s="7">
        <v>40</v>
      </c>
      <c r="H10" s="7">
        <v>33.700000000000003</v>
      </c>
      <c r="I10" s="7">
        <v>31.1</v>
      </c>
      <c r="J10" s="7">
        <v>25</v>
      </c>
      <c r="K10" s="8">
        <v>23.2</v>
      </c>
    </row>
    <row r="11" spans="1:11" x14ac:dyDescent="0.35">
      <c r="A11" s="55"/>
      <c r="B11" s="9">
        <v>9</v>
      </c>
      <c r="C11" s="10">
        <v>54.8</v>
      </c>
      <c r="D11" s="10">
        <v>49.3</v>
      </c>
      <c r="E11" s="10">
        <v>49.4</v>
      </c>
      <c r="F11" s="10">
        <v>46.7</v>
      </c>
      <c r="G11" s="10">
        <v>39</v>
      </c>
      <c r="H11" s="10">
        <v>26.7</v>
      </c>
      <c r="I11" s="10">
        <v>26.6</v>
      </c>
      <c r="J11" s="10">
        <v>23.5</v>
      </c>
      <c r="K11" s="11">
        <v>22.2</v>
      </c>
    </row>
    <row r="12" spans="1:11" ht="15" thickBot="1" x14ac:dyDescent="0.4">
      <c r="A12" s="56"/>
      <c r="B12" s="12">
        <v>178</v>
      </c>
      <c r="C12" s="13">
        <v>52.8</v>
      </c>
      <c r="D12" s="13">
        <v>46.7</v>
      </c>
      <c r="E12" s="13">
        <v>48.5</v>
      </c>
      <c r="F12" s="13">
        <v>45</v>
      </c>
      <c r="G12" s="13">
        <v>37.700000000000003</v>
      </c>
      <c r="H12" s="13">
        <v>32.299999999999947</v>
      </c>
      <c r="I12" s="13">
        <v>30.8</v>
      </c>
      <c r="J12" s="13">
        <v>25.5</v>
      </c>
      <c r="K12" s="14">
        <v>23.9</v>
      </c>
    </row>
    <row r="14" spans="1:11" ht="15" thickBot="1" x14ac:dyDescent="0.4">
      <c r="B14" s="53" t="s">
        <v>11</v>
      </c>
      <c r="C14" s="53"/>
      <c r="D14" s="53"/>
      <c r="E14" s="53"/>
      <c r="F14" s="53"/>
      <c r="G14" s="53"/>
      <c r="H14" s="53"/>
      <c r="I14" s="53"/>
      <c r="J14" s="53"/>
      <c r="K14" s="53"/>
    </row>
    <row r="15" spans="1:11" x14ac:dyDescent="0.35">
      <c r="A15" s="2" t="s">
        <v>5</v>
      </c>
      <c r="B15" s="20"/>
      <c r="C15" s="58" t="s">
        <v>15</v>
      </c>
      <c r="D15" s="58"/>
      <c r="E15" s="58"/>
      <c r="F15" s="58"/>
      <c r="G15" s="58"/>
      <c r="H15" s="58"/>
      <c r="I15" s="58"/>
      <c r="J15" s="58"/>
      <c r="K15" s="58"/>
    </row>
    <row r="16" spans="1:11" ht="15" thickBot="1" x14ac:dyDescent="0.4">
      <c r="B16" s="1" t="s">
        <v>16</v>
      </c>
      <c r="C16" s="15">
        <v>1</v>
      </c>
      <c r="D16" s="15">
        <v>1.6</v>
      </c>
      <c r="E16" s="15">
        <v>1.85</v>
      </c>
      <c r="F16" s="15">
        <v>2</v>
      </c>
      <c r="G16" s="15">
        <v>2.48</v>
      </c>
      <c r="H16" s="15">
        <v>2.85</v>
      </c>
      <c r="I16" s="15">
        <v>3</v>
      </c>
      <c r="J16" s="15">
        <v>3.7</v>
      </c>
      <c r="K16" s="15">
        <v>4.18</v>
      </c>
    </row>
    <row r="17" spans="1:11" x14ac:dyDescent="0.35">
      <c r="A17" s="54" t="s">
        <v>34</v>
      </c>
      <c r="B17" s="6">
        <v>176</v>
      </c>
      <c r="C17" s="7">
        <v>45.9</v>
      </c>
      <c r="D17" s="7">
        <v>39.6</v>
      </c>
      <c r="E17" s="7">
        <v>41.8</v>
      </c>
      <c r="F17" s="7">
        <v>38.200000000000003</v>
      </c>
      <c r="G17" s="7">
        <v>30.5</v>
      </c>
      <c r="H17" s="7">
        <v>24.3</v>
      </c>
      <c r="I17" s="7">
        <v>22.8</v>
      </c>
      <c r="J17" s="7">
        <v>16.8</v>
      </c>
      <c r="K17" s="8">
        <v>14.4</v>
      </c>
    </row>
    <row r="18" spans="1:11" x14ac:dyDescent="0.35">
      <c r="A18" s="55"/>
      <c r="B18" s="9">
        <v>24</v>
      </c>
      <c r="C18" s="10">
        <v>45.5</v>
      </c>
      <c r="D18" s="10">
        <v>40.799999999999997</v>
      </c>
      <c r="E18" s="10">
        <v>42.8</v>
      </c>
      <c r="F18" s="10">
        <v>39.00000000000005</v>
      </c>
      <c r="G18" s="10">
        <v>30.8</v>
      </c>
      <c r="H18" s="10">
        <v>17.3</v>
      </c>
      <c r="I18" s="10">
        <v>17.100000000000001</v>
      </c>
      <c r="J18" s="10">
        <v>14.6</v>
      </c>
      <c r="K18" s="11">
        <v>13.4</v>
      </c>
    </row>
    <row r="19" spans="1:11" ht="15" thickBot="1" x14ac:dyDescent="0.4">
      <c r="A19" s="56"/>
      <c r="B19" s="12">
        <v>4</v>
      </c>
      <c r="C19" s="13">
        <v>46.9</v>
      </c>
      <c r="D19" s="13">
        <v>42.6</v>
      </c>
      <c r="E19" s="13">
        <v>44</v>
      </c>
      <c r="F19" s="13">
        <v>41.1</v>
      </c>
      <c r="G19" s="13">
        <v>31.4</v>
      </c>
      <c r="H19" s="13">
        <v>15.3</v>
      </c>
      <c r="I19" s="13">
        <v>15.3</v>
      </c>
      <c r="J19" s="13">
        <v>14.2</v>
      </c>
      <c r="K19" s="14">
        <v>13.3</v>
      </c>
    </row>
    <row r="20" spans="1:11" x14ac:dyDescent="0.35">
      <c r="A20" s="54" t="s">
        <v>33</v>
      </c>
      <c r="B20" s="6">
        <v>521</v>
      </c>
      <c r="C20" s="7">
        <v>47.1</v>
      </c>
      <c r="D20" s="7">
        <v>41.6</v>
      </c>
      <c r="E20" s="7">
        <v>42.7</v>
      </c>
      <c r="F20" s="7">
        <v>39.200000000000003</v>
      </c>
      <c r="G20" s="7">
        <v>31.2</v>
      </c>
      <c r="H20" s="7">
        <v>23.5</v>
      </c>
      <c r="I20" s="7">
        <v>22.3</v>
      </c>
      <c r="J20" s="7">
        <v>15.1</v>
      </c>
      <c r="K20" s="8">
        <v>13.6</v>
      </c>
    </row>
    <row r="21" spans="1:11" x14ac:dyDescent="0.35">
      <c r="A21" s="55"/>
      <c r="B21" s="9">
        <v>3</v>
      </c>
      <c r="C21" s="10">
        <v>46.4</v>
      </c>
      <c r="D21" s="10">
        <v>41.9</v>
      </c>
      <c r="E21" s="10">
        <v>43.9</v>
      </c>
      <c r="F21" s="10">
        <v>40.4</v>
      </c>
      <c r="G21" s="10">
        <v>32</v>
      </c>
      <c r="H21" s="10">
        <v>18.3</v>
      </c>
      <c r="I21" s="10">
        <v>18.100000000000001</v>
      </c>
      <c r="J21" s="10">
        <v>15.4</v>
      </c>
      <c r="K21" s="11">
        <v>14.4</v>
      </c>
    </row>
    <row r="22" spans="1:11" ht="15" thickBot="1" x14ac:dyDescent="0.4">
      <c r="A22" s="56"/>
      <c r="B22" s="12">
        <v>256</v>
      </c>
      <c r="C22" s="13">
        <v>45.8</v>
      </c>
      <c r="D22" s="13">
        <v>43.3</v>
      </c>
      <c r="E22" s="13">
        <v>42.9</v>
      </c>
      <c r="F22" s="13">
        <v>40.1</v>
      </c>
      <c r="G22" s="13">
        <v>32.299999999999997</v>
      </c>
      <c r="H22" s="13">
        <v>27.4</v>
      </c>
      <c r="I22" s="13">
        <v>22.9</v>
      </c>
      <c r="J22" s="13">
        <v>15.6</v>
      </c>
      <c r="K22" s="14">
        <v>14.2</v>
      </c>
    </row>
    <row r="23" spans="1:11" x14ac:dyDescent="0.35">
      <c r="A23" s="54" t="s">
        <v>35</v>
      </c>
      <c r="B23" s="17">
        <v>43</v>
      </c>
      <c r="C23" s="7">
        <v>43.9</v>
      </c>
      <c r="D23" s="7">
        <v>40.700000000000003</v>
      </c>
      <c r="E23" s="7">
        <v>42.2</v>
      </c>
      <c r="F23" s="7">
        <v>39.700000000000003</v>
      </c>
      <c r="G23" s="7">
        <v>36</v>
      </c>
      <c r="H23" s="7">
        <v>33.299999999999997</v>
      </c>
      <c r="I23" s="7">
        <v>32.200000000000003</v>
      </c>
      <c r="J23" s="7">
        <v>28.3</v>
      </c>
      <c r="K23" s="8">
        <v>26.6</v>
      </c>
    </row>
    <row r="24" spans="1:11" x14ac:dyDescent="0.35">
      <c r="A24" s="55"/>
      <c r="B24" s="18">
        <v>482</v>
      </c>
      <c r="C24" s="10">
        <v>47.5</v>
      </c>
      <c r="D24" s="10">
        <v>45.8</v>
      </c>
      <c r="E24" s="10">
        <v>45.5</v>
      </c>
      <c r="F24" s="10">
        <v>43.4</v>
      </c>
      <c r="G24" s="10">
        <v>38</v>
      </c>
      <c r="H24" s="10">
        <v>36.1</v>
      </c>
      <c r="I24" s="10">
        <v>33.5</v>
      </c>
      <c r="J24" s="10">
        <v>28.7</v>
      </c>
      <c r="K24" s="11">
        <v>27</v>
      </c>
    </row>
    <row r="25" spans="1:11" ht="15" thickBot="1" x14ac:dyDescent="0.4">
      <c r="A25" s="56"/>
      <c r="B25" s="19">
        <v>190</v>
      </c>
      <c r="C25" s="13">
        <v>46.3</v>
      </c>
      <c r="D25" s="13">
        <v>44.1</v>
      </c>
      <c r="E25" s="13">
        <v>44</v>
      </c>
      <c r="F25" s="13">
        <v>41.6</v>
      </c>
      <c r="G25" s="13">
        <v>35.9</v>
      </c>
      <c r="H25" s="13">
        <v>31.5</v>
      </c>
      <c r="I25" s="13">
        <v>29.5</v>
      </c>
      <c r="J25" s="13">
        <v>23.1</v>
      </c>
      <c r="K25" s="14">
        <v>21.3</v>
      </c>
    </row>
    <row r="28" spans="1:11" ht="15" thickBot="1" x14ac:dyDescent="0.4">
      <c r="B28" s="53" t="s">
        <v>11</v>
      </c>
      <c r="C28" s="53"/>
      <c r="D28" s="53"/>
      <c r="E28" s="53"/>
      <c r="F28" s="53"/>
      <c r="G28" s="53"/>
      <c r="H28" s="53"/>
      <c r="I28" s="53"/>
      <c r="J28" s="53"/>
      <c r="K28" s="53"/>
    </row>
    <row r="29" spans="1:11" x14ac:dyDescent="0.35">
      <c r="A29" s="2" t="s">
        <v>17</v>
      </c>
      <c r="B29" s="16"/>
      <c r="C29" s="57" t="s">
        <v>15</v>
      </c>
      <c r="D29" s="57"/>
      <c r="E29" s="57"/>
      <c r="F29" s="57"/>
      <c r="G29" s="57"/>
      <c r="H29" s="57"/>
      <c r="I29" s="57"/>
      <c r="J29" s="57"/>
      <c r="K29" s="57"/>
    </row>
    <row r="30" spans="1:11" ht="15" thickBot="1" x14ac:dyDescent="0.4">
      <c r="B30" s="1" t="s">
        <v>16</v>
      </c>
      <c r="C30" s="15">
        <v>1</v>
      </c>
      <c r="D30" s="15">
        <v>1.6</v>
      </c>
      <c r="E30" s="15">
        <v>1.85</v>
      </c>
      <c r="F30" s="15">
        <v>2</v>
      </c>
      <c r="G30" s="15">
        <v>2.48</v>
      </c>
      <c r="H30" s="15">
        <v>2.85</v>
      </c>
      <c r="I30" s="15">
        <v>3</v>
      </c>
      <c r="J30" s="15">
        <v>3.7</v>
      </c>
      <c r="K30" s="15">
        <v>4.18</v>
      </c>
    </row>
    <row r="31" spans="1:11" x14ac:dyDescent="0.35">
      <c r="A31" s="54" t="s">
        <v>12</v>
      </c>
      <c r="B31" s="21">
        <v>530</v>
      </c>
      <c r="C31" s="22">
        <v>41.4</v>
      </c>
      <c r="D31" s="22">
        <v>37</v>
      </c>
      <c r="E31" s="22">
        <v>38.9</v>
      </c>
      <c r="F31" s="22">
        <v>36.000000000000057</v>
      </c>
      <c r="G31" s="22">
        <v>31.5</v>
      </c>
      <c r="H31" s="22">
        <v>27.7</v>
      </c>
      <c r="I31" s="22">
        <v>26</v>
      </c>
      <c r="J31" s="22">
        <v>20.8</v>
      </c>
      <c r="K31" s="23">
        <v>18.2</v>
      </c>
    </row>
    <row r="32" spans="1:11" x14ac:dyDescent="0.35">
      <c r="A32" s="55"/>
      <c r="B32" s="24">
        <v>502</v>
      </c>
      <c r="C32" s="25">
        <v>41.9</v>
      </c>
      <c r="D32" s="25">
        <v>37.700000000000003</v>
      </c>
      <c r="E32" s="25">
        <v>38.5</v>
      </c>
      <c r="F32" s="25">
        <v>35.4</v>
      </c>
      <c r="G32" s="25">
        <v>29.7</v>
      </c>
      <c r="H32" s="25">
        <v>24.8</v>
      </c>
      <c r="I32" s="25">
        <v>23</v>
      </c>
      <c r="J32" s="25">
        <v>16.899999999999999</v>
      </c>
      <c r="K32" s="26">
        <v>14.6</v>
      </c>
    </row>
    <row r="33" spans="1:11" ht="15" thickBot="1" x14ac:dyDescent="0.4">
      <c r="A33" s="56"/>
      <c r="B33" s="27">
        <v>155</v>
      </c>
      <c r="C33" s="28">
        <v>42.9</v>
      </c>
      <c r="D33" s="28">
        <v>39.6</v>
      </c>
      <c r="E33" s="28">
        <v>40.1</v>
      </c>
      <c r="F33" s="28">
        <v>37.5</v>
      </c>
      <c r="G33" s="28">
        <v>31.5</v>
      </c>
      <c r="H33" s="28">
        <v>26.9</v>
      </c>
      <c r="I33" s="28">
        <v>24.5</v>
      </c>
      <c r="J33" s="28">
        <v>16.899999999999999</v>
      </c>
      <c r="K33" s="29">
        <v>15.5</v>
      </c>
    </row>
    <row r="34" spans="1:11" x14ac:dyDescent="0.35">
      <c r="A34" s="54" t="s">
        <v>13</v>
      </c>
      <c r="B34" s="21">
        <v>188</v>
      </c>
      <c r="C34" s="22">
        <v>43.2</v>
      </c>
      <c r="D34" s="22">
        <v>39.200000000000003</v>
      </c>
      <c r="E34" s="22">
        <v>40.799999999999997</v>
      </c>
      <c r="F34" s="22">
        <v>37.299999999999997</v>
      </c>
      <c r="G34" s="22">
        <v>33</v>
      </c>
      <c r="H34" s="22">
        <v>30</v>
      </c>
      <c r="I34" s="22">
        <v>28.3</v>
      </c>
      <c r="J34" s="22">
        <v>23.2</v>
      </c>
      <c r="K34" s="23">
        <v>21.6</v>
      </c>
    </row>
    <row r="35" spans="1:11" x14ac:dyDescent="0.35">
      <c r="A35" s="55"/>
      <c r="B35" s="24">
        <v>83</v>
      </c>
      <c r="C35" s="25">
        <v>44.6</v>
      </c>
      <c r="D35" s="25">
        <v>40.299999999999997</v>
      </c>
      <c r="E35" s="25">
        <v>43.1</v>
      </c>
      <c r="F35" s="25">
        <v>38.6</v>
      </c>
      <c r="G35" s="25">
        <v>33.200000000000003</v>
      </c>
      <c r="H35" s="25">
        <v>21.2</v>
      </c>
      <c r="I35" s="25">
        <v>19.5</v>
      </c>
      <c r="J35" s="25">
        <v>21.2</v>
      </c>
      <c r="K35" s="26">
        <v>20.3</v>
      </c>
    </row>
    <row r="36" spans="1:11" ht="15" thickBot="1" x14ac:dyDescent="0.4">
      <c r="A36" s="56"/>
      <c r="B36" s="27">
        <v>86</v>
      </c>
      <c r="C36" s="28">
        <v>43.8</v>
      </c>
      <c r="D36" s="28">
        <v>41.2</v>
      </c>
      <c r="E36" s="28">
        <v>40.9</v>
      </c>
      <c r="F36" s="28">
        <v>38</v>
      </c>
      <c r="G36" s="28">
        <v>32</v>
      </c>
      <c r="H36" s="28">
        <v>29.2</v>
      </c>
      <c r="I36" s="28">
        <v>27</v>
      </c>
      <c r="J36" s="28">
        <v>21.2</v>
      </c>
      <c r="K36" s="29">
        <v>20</v>
      </c>
    </row>
    <row r="37" spans="1:11" x14ac:dyDescent="0.35">
      <c r="A37" s="54" t="s">
        <v>14</v>
      </c>
      <c r="B37" s="21">
        <v>244</v>
      </c>
      <c r="C37" s="22">
        <v>46.8</v>
      </c>
      <c r="D37" s="22">
        <v>43.3</v>
      </c>
      <c r="E37" s="22">
        <v>43.5</v>
      </c>
      <c r="F37" s="22">
        <v>41.1</v>
      </c>
      <c r="G37" s="22">
        <v>35.9</v>
      </c>
      <c r="H37" s="22">
        <v>31.7</v>
      </c>
      <c r="I37" s="22">
        <v>27.8</v>
      </c>
      <c r="J37" s="22">
        <v>20.8</v>
      </c>
      <c r="K37" s="23">
        <v>19.100000000000001</v>
      </c>
    </row>
    <row r="38" spans="1:11" x14ac:dyDescent="0.35">
      <c r="A38" s="55"/>
      <c r="B38" s="24">
        <v>177</v>
      </c>
      <c r="C38" s="25">
        <v>46.6</v>
      </c>
      <c r="D38" s="25">
        <v>44.3</v>
      </c>
      <c r="E38" s="25">
        <v>44.2</v>
      </c>
      <c r="F38" s="25">
        <v>41.7</v>
      </c>
      <c r="G38" s="25">
        <v>36.200000000000003</v>
      </c>
      <c r="H38" s="25">
        <v>32</v>
      </c>
      <c r="I38" s="25">
        <v>28.7</v>
      </c>
      <c r="J38" s="25">
        <v>21.6</v>
      </c>
      <c r="K38" s="26">
        <v>20</v>
      </c>
    </row>
    <row r="39" spans="1:11" ht="15" thickBot="1" x14ac:dyDescent="0.4">
      <c r="A39" s="56"/>
      <c r="B39" s="27">
        <v>66</v>
      </c>
      <c r="C39" s="28">
        <v>44.6</v>
      </c>
      <c r="D39" s="28">
        <v>42.9</v>
      </c>
      <c r="E39" s="28">
        <v>42.9</v>
      </c>
      <c r="F39" s="28">
        <v>40.6</v>
      </c>
      <c r="G39" s="28">
        <v>35.1</v>
      </c>
      <c r="H39" s="28">
        <v>31.4</v>
      </c>
      <c r="I39" s="28">
        <v>28.7</v>
      </c>
      <c r="J39" s="28">
        <v>22.8</v>
      </c>
      <c r="K39" s="29">
        <v>20.6</v>
      </c>
    </row>
  </sheetData>
  <mergeCells count="15">
    <mergeCell ref="B1:J1"/>
    <mergeCell ref="A4:A6"/>
    <mergeCell ref="A7:A9"/>
    <mergeCell ref="A10:A12"/>
    <mergeCell ref="C2:K2"/>
    <mergeCell ref="B14:K14"/>
    <mergeCell ref="A17:A19"/>
    <mergeCell ref="A20:A22"/>
    <mergeCell ref="A23:A25"/>
    <mergeCell ref="C15:K15"/>
    <mergeCell ref="B28:K28"/>
    <mergeCell ref="A31:A33"/>
    <mergeCell ref="A34:A36"/>
    <mergeCell ref="A37:A39"/>
    <mergeCell ref="C29:K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CalibSentek</vt:lpstr>
      <vt:lpstr>EauAirSentek</vt:lpstr>
      <vt:lpstr>CalibML3</vt:lpstr>
      <vt:lpstr>Densities</vt:lpstr>
      <vt:lpstr>pF curves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2018-04-24T13:01:44Z</dcterms:created>
  <dcterms:modified xsi:type="dcterms:W3CDTF">2018-04-29T12:39:09Z</dcterms:modified>
</cp:coreProperties>
</file>